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4240" windowHeight="12525" activeTab="1"/>
  </bookViews>
  <sheets>
    <sheet name="Расходы" sheetId="1" r:id="rId1"/>
    <sheet name="Долгосрочные параметры регул." sheetId="2" r:id="rId2"/>
  </sheets>
  <calcPr calcId="145621" iterate="1"/>
</workbook>
</file>

<file path=xl/calcChain.xml><?xml version="1.0" encoding="utf-8"?>
<calcChain xmlns="http://schemas.openxmlformats.org/spreadsheetml/2006/main">
  <c r="E8" i="2" l="1"/>
  <c r="I6" i="1"/>
  <c r="I5" i="1" s="1"/>
  <c r="H6" i="1"/>
  <c r="H5" i="1" s="1"/>
  <c r="D8" i="2"/>
  <c r="D29" i="2"/>
  <c r="D27" i="2"/>
  <c r="E15" i="2" l="1"/>
</calcChain>
</file>

<file path=xl/sharedStrings.xml><?xml version="1.0" encoding="utf-8"?>
<sst xmlns="http://schemas.openxmlformats.org/spreadsheetml/2006/main" count="124" uniqueCount="76">
  <si>
    <t>Показатели</t>
  </si>
  <si>
    <t>1.1.Операционные расходы:</t>
  </si>
  <si>
    <t xml:space="preserve"> - Расходы на сырье и материалы (п.2.1)</t>
  </si>
  <si>
    <t xml:space="preserve"> - Отчисления на соц.страхование (п. 2.5.)</t>
  </si>
  <si>
    <t xml:space="preserve"> - Расходы на оплату труда основного производственного персонала (п.2.4 )</t>
  </si>
  <si>
    <t xml:space="preserve"> - Ремонтные работы (п.2.8)</t>
  </si>
  <si>
    <t xml:space="preserve"> - Цеховые работы (п.2.9)</t>
  </si>
  <si>
    <t xml:space="preserve"> - Прочие расходы (п.2.10)</t>
  </si>
  <si>
    <t>1.2.Неподконтрольные расходы:</t>
  </si>
  <si>
    <t>тыс. руб.</t>
  </si>
  <si>
    <t>- Расходы на арендную плату, лизинговые платежи (п.2.6)</t>
  </si>
  <si>
    <t>- Расходы, связанные с платой налогов и сборов (п.7)</t>
  </si>
  <si>
    <t>- Расходы на тепловую энергию</t>
  </si>
  <si>
    <t xml:space="preserve"> - Оплата воды, полученной со стороны (Оплата объемов сточных вод, переданных на очистку другим организациям) (п.2.11)</t>
  </si>
  <si>
    <t>2.Расходы на приобретение энергетических ресурсов(п.2.2)</t>
  </si>
  <si>
    <t>3. Расходы на амортизацию основных средств и НМА (п.2.7)</t>
  </si>
  <si>
    <t>2016 год</t>
  </si>
  <si>
    <t>2017 год</t>
  </si>
  <si>
    <t>Утверждено ЛенРТК</t>
  </si>
  <si>
    <t>Факт</t>
  </si>
  <si>
    <t>Принято ЛенРТК</t>
  </si>
  <si>
    <t>Ожидаемое исполнителем</t>
  </si>
  <si>
    <t>План Организации</t>
  </si>
  <si>
    <t>тыс.руб.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</si>
  <si>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РФ</t>
  </si>
  <si>
    <t>Степень исполнения регулируемой организацией обязательств по созданию и (или) реконструкции объектов концессионного соглашения, по эксплуатации объектов по договору аренды централизованных систем горячего водоснабжения, холодного водоснабжения, отдельных объектов таких систем, находящихся в государственной или муниципальной собственности, по реализации инвестиционной программы, производственной программы при недостижении регулируемой организацией утвержденных плановых значений показателей надежности и качества объектов централизованных систем водоснабжения</t>
  </si>
  <si>
    <t>Изменение доходности долгосрочных государственных обязательств</t>
  </si>
  <si>
    <t>Тариф среднегодовой</t>
  </si>
  <si>
    <t>руб./куб.м</t>
  </si>
  <si>
    <t>Тариф с 1 января</t>
  </si>
  <si>
    <t>Рост к предыдущему году</t>
  </si>
  <si>
    <t>%</t>
  </si>
  <si>
    <t>Тариф с 1 июля</t>
  </si>
  <si>
    <t>Рост к 1 января</t>
  </si>
  <si>
    <t>Долгосрочные параметры регулирования тарифа</t>
  </si>
  <si>
    <t>Индекс эффективности операционных расходов</t>
  </si>
  <si>
    <t>Уровень потерь воды</t>
  </si>
  <si>
    <t>Удельный расход электрической энергии</t>
  </si>
  <si>
    <t>кВт.ч/куб.м</t>
  </si>
  <si>
    <t>Параметры расчета тарифа</t>
  </si>
  <si>
    <t>Индекс потребительских цен</t>
  </si>
  <si>
    <t>Размер активов</t>
  </si>
  <si>
    <t>ед.</t>
  </si>
  <si>
    <t>Доля ОР на транспортировку (d сеть)</t>
  </si>
  <si>
    <t>ИКА</t>
  </si>
  <si>
    <t>не удалять</t>
  </si>
  <si>
    <t>Изменение ОР, связанное с вводом новых объектов</t>
  </si>
  <si>
    <t>Индекс изменения активов (ИКА)</t>
  </si>
  <si>
    <t>тыс.куб.м</t>
  </si>
  <si>
    <t>Единица измерения</t>
  </si>
  <si>
    <t>Отклонение фактически достигнутого объема принятых сточных вод (отпущено воды)</t>
  </si>
  <si>
    <t>Заявка организации</t>
  </si>
  <si>
    <t>Базовый уровень операционных расходов скорректированный на ИПЦ</t>
  </si>
  <si>
    <t>Ввод объектов системы (водоснабжения) водоотведения в эксплуатацию и изменение утвержденной инвестиционной программы</t>
  </si>
  <si>
    <t>Объемные показатели</t>
  </si>
  <si>
    <t>ИТОГО корректировка объемных показателей</t>
  </si>
  <si>
    <t>104,3*</t>
  </si>
  <si>
    <t>*</t>
  </si>
  <si>
    <t>операционные расходы</t>
  </si>
  <si>
    <t>ОР -</t>
  </si>
  <si>
    <t xml:space="preserve">согласно Прогнозу социально-экономического развития Российской Федерации </t>
  </si>
  <si>
    <t>1.Текущие расходы, всего в т.ч.                    (п.1.1+п.1.2+п.2) :</t>
  </si>
  <si>
    <t xml:space="preserve"> - Общехозяйственные расходы (п.5)</t>
  </si>
  <si>
    <t xml:space="preserve"> - Расходы на амортизацию автотранспорта</t>
  </si>
  <si>
    <t xml:space="preserve"> - Сбытовые расходы за исключением п.6.1  расходы по сомнительным долгам (п.6)</t>
  </si>
  <si>
    <t>-  Расходы на уплату налогов, сборов  экономию средств, достигнутую в результате снижения расходов предыдущего долгосрочного периода регулирования</t>
  </si>
  <si>
    <t>-  Экономию средств, достигнутую в результате снижения расходов предыдущего долгосрочного периода регулирования</t>
  </si>
  <si>
    <t xml:space="preserve"> - Расходы на компенсацию экономически обоснованных расходов, не учтенных органом регулирования тарифов при установлении тарифов в прошлые периоды регулирования, и (или) недополученных доходов.</t>
  </si>
  <si>
    <t>- Расходы на выплату по договорам займа и кредитным договорам</t>
  </si>
  <si>
    <t>х</t>
  </si>
  <si>
    <t>Ед.изм.</t>
  </si>
  <si>
    <t xml:space="preserve"> - Расходы на транспортировку воды (стоков) (п.2.12)</t>
  </si>
  <si>
    <t>тыс. руб. / %</t>
  </si>
  <si>
    <t xml:space="preserve"> - Расход на оплату работ и услуг, выполняемых сторонними организациями (п.2.3)</t>
  </si>
  <si>
    <t>4. Нормативная прибыль  (Расчетная предпринимательская прибыль гарантирующей организации)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</si>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</sst>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3" fillId="0" borderId="0"/>
  </cellStyleXfs>
  <cellXfs count="115">
    <xf numFmtId="0" fontId="0" fillId="0" borderId="0" xfId="0"/>
    <xf numFmtId="49" fontId="3" fillId="0" borderId="0" xfId="0" applyNumberFormat="1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left" wrapText="1"/>
    </xf>
    <xf numFmtId="0" fontId="1" fillId="0" borderId="20" xfId="0" applyFont="1" applyBorder="1" applyAlignment="1">
      <alignment wrapText="1"/>
    </xf>
    <xf numFmtId="0" fontId="2" fillId="0" borderId="0" xfId="0" applyFont="1"/>
    <xf numFmtId="0" fontId="2" fillId="0" borderId="2" xfId="0" applyFont="1" applyBorder="1"/>
    <xf numFmtId="0" fontId="6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4" xfId="0" applyFont="1" applyBorder="1"/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 indent="1"/>
    </xf>
    <xf numFmtId="0" fontId="8" fillId="0" borderId="3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49" fontId="7" fillId="6" borderId="3" xfId="2" applyNumberFormat="1" applyFont="1" applyFill="1" applyBorder="1" applyAlignment="1" applyProtection="1">
      <alignment horizontal="center" vertical="center" wrapText="1"/>
    </xf>
    <xf numFmtId="49" fontId="7" fillId="6" borderId="3" xfId="2" applyNumberFormat="1" applyFont="1" applyFill="1" applyBorder="1" applyAlignment="1" applyProtection="1">
      <alignment horizontal="left" vertical="center" wrapText="1"/>
    </xf>
    <xf numFmtId="43" fontId="12" fillId="6" borderId="3" xfId="1" applyFont="1" applyFill="1" applyBorder="1" applyAlignment="1" applyProtection="1">
      <protection locked="0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/>
    <xf numFmtId="49" fontId="8" fillId="0" borderId="3" xfId="2" applyNumberFormat="1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right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43" fontId="12" fillId="6" borderId="38" xfId="1" applyFont="1" applyFill="1" applyBorder="1" applyAlignment="1" applyProtection="1">
      <protection locked="0"/>
    </xf>
    <xf numFmtId="49" fontId="8" fillId="0" borderId="38" xfId="2" applyNumberFormat="1" applyFont="1" applyFill="1" applyBorder="1" applyAlignment="1" applyProtection="1">
      <alignment horizontal="center" vertical="center" wrapText="1"/>
    </xf>
    <xf numFmtId="164" fontId="8" fillId="3" borderId="35" xfId="0" applyNumberFormat="1" applyFont="1" applyFill="1" applyBorder="1" applyAlignment="1">
      <alignment horizontal="center" vertical="center" wrapText="1"/>
    </xf>
    <xf numFmtId="164" fontId="8" fillId="3" borderId="26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43" fontId="12" fillId="6" borderId="4" xfId="1" applyFont="1" applyFill="1" applyBorder="1" applyAlignment="1" applyProtection="1">
      <protection locked="0"/>
    </xf>
    <xf numFmtId="164" fontId="8" fillId="7" borderId="4" xfId="0" applyNumberFormat="1" applyFont="1" applyFill="1" applyBorder="1" applyAlignment="1">
      <alignment horizontal="center" vertical="center" wrapText="1"/>
    </xf>
    <xf numFmtId="165" fontId="12" fillId="8" borderId="4" xfId="1" applyNumberFormat="1" applyFont="1" applyFill="1" applyBorder="1" applyAlignment="1" applyProtection="1">
      <alignment horizontal="center"/>
      <protection locked="0"/>
    </xf>
    <xf numFmtId="164" fontId="8" fillId="7" borderId="4" xfId="1" applyNumberFormat="1" applyFont="1" applyFill="1" applyBorder="1" applyAlignment="1" applyProtection="1">
      <alignment horizontal="center"/>
      <protection locked="0"/>
    </xf>
    <xf numFmtId="164" fontId="12" fillId="9" borderId="4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49" fontId="7" fillId="0" borderId="3" xfId="2" applyNumberFormat="1" applyFont="1" applyFill="1" applyBorder="1" applyAlignment="1" applyProtection="1">
      <alignment horizontal="center" vertical="center" wrapText="1"/>
    </xf>
    <xf numFmtId="164" fontId="8" fillId="7" borderId="3" xfId="0" applyNumberFormat="1" applyFont="1" applyFill="1" applyBorder="1" applyAlignment="1">
      <alignment horizontal="center" vertical="center" wrapText="1"/>
    </xf>
    <xf numFmtId="165" fontId="12" fillId="8" borderId="3" xfId="1" applyNumberFormat="1" applyFont="1" applyFill="1" applyBorder="1" applyAlignment="1" applyProtection="1">
      <alignment horizontal="center"/>
      <protection locked="0"/>
    </xf>
    <xf numFmtId="164" fontId="8" fillId="7" borderId="3" xfId="1" applyNumberFormat="1" applyFont="1" applyFill="1" applyBorder="1" applyAlignment="1" applyProtection="1">
      <alignment horizontal="center"/>
      <protection locked="0"/>
    </xf>
    <xf numFmtId="164" fontId="12" fillId="9" borderId="3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3" fontId="12" fillId="6" borderId="3" xfId="1" applyFont="1" applyFill="1" applyBorder="1" applyAlignment="1" applyProtection="1">
      <alignment horizontal="center" vertical="center"/>
      <protection locked="0"/>
    </xf>
    <xf numFmtId="43" fontId="12" fillId="6" borderId="4" xfId="1" applyFont="1" applyFill="1" applyBorder="1" applyAlignment="1" applyProtection="1">
      <alignment horizontal="center" vertical="center"/>
      <protection locked="0"/>
    </xf>
    <xf numFmtId="164" fontId="12" fillId="0" borderId="4" xfId="0" applyNumberFormat="1" applyFont="1" applyFill="1" applyBorder="1" applyAlignment="1">
      <alignment horizontal="center" vertical="center" wrapText="1"/>
    </xf>
    <xf numFmtId="164" fontId="7" fillId="7" borderId="4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3">
    <cellStyle name="Обычный" xfId="0" builtinId="0"/>
    <cellStyle name="Обычный_Тепло" xfId="2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Normal="100" workbookViewId="0">
      <selection activeCell="A4" sqref="A4"/>
    </sheetView>
  </sheetViews>
  <sheetFormatPr defaultRowHeight="15" x14ac:dyDescent="0.25"/>
  <cols>
    <col min="1" max="1" width="55.42578125" style="7" customWidth="1"/>
    <col min="2" max="2" width="13.140625" style="7" customWidth="1"/>
    <col min="3" max="3" width="15.140625" style="7" customWidth="1"/>
    <col min="4" max="4" width="10" style="7" customWidth="1"/>
    <col min="5" max="5" width="13.42578125" style="7" customWidth="1"/>
    <col min="6" max="6" width="18.5703125" style="7" customWidth="1"/>
    <col min="7" max="7" width="16" style="7" customWidth="1"/>
    <col min="8" max="8" width="17.140625" style="7" customWidth="1"/>
    <col min="9" max="9" width="22.140625" style="7" customWidth="1"/>
    <col min="10" max="16384" width="9.140625" style="7"/>
  </cols>
  <sheetData>
    <row r="1" spans="1:9" ht="15.75" thickBot="1" x14ac:dyDescent="0.3"/>
    <row r="2" spans="1:9" ht="15" customHeight="1" x14ac:dyDescent="0.25">
      <c r="A2" s="111" t="s">
        <v>0</v>
      </c>
      <c r="B2" s="111" t="s">
        <v>70</v>
      </c>
      <c r="C2" s="106" t="s">
        <v>16</v>
      </c>
      <c r="D2" s="107"/>
      <c r="E2" s="108" t="s">
        <v>17</v>
      </c>
      <c r="F2" s="107"/>
      <c r="G2" s="108" t="s">
        <v>75</v>
      </c>
      <c r="H2" s="109"/>
      <c r="I2" s="110"/>
    </row>
    <row r="3" spans="1:9" ht="38.25" thickBot="1" x14ac:dyDescent="0.3">
      <c r="A3" s="112"/>
      <c r="B3" s="112"/>
      <c r="C3" s="82" t="s">
        <v>18</v>
      </c>
      <c r="D3" s="83" t="s">
        <v>19</v>
      </c>
      <c r="E3" s="83" t="s">
        <v>20</v>
      </c>
      <c r="F3" s="83" t="s">
        <v>21</v>
      </c>
      <c r="G3" s="83" t="s">
        <v>18</v>
      </c>
      <c r="H3" s="83" t="s">
        <v>22</v>
      </c>
      <c r="I3" s="84" t="s">
        <v>20</v>
      </c>
    </row>
    <row r="4" spans="1:9" ht="81" customHeight="1" thickBot="1" x14ac:dyDescent="0.35">
      <c r="A4" s="75"/>
      <c r="B4" s="8"/>
      <c r="C4" s="30"/>
      <c r="D4" s="31"/>
      <c r="E4" s="32"/>
      <c r="F4" s="33"/>
      <c r="G4" s="33"/>
      <c r="H4" s="33"/>
      <c r="I4" s="34"/>
    </row>
    <row r="5" spans="1:9" ht="46.5" thickBot="1" x14ac:dyDescent="0.3">
      <c r="A5" s="87" t="s">
        <v>61</v>
      </c>
      <c r="B5" s="8"/>
      <c r="C5" s="9" t="s">
        <v>69</v>
      </c>
      <c r="D5" s="10" t="s">
        <v>69</v>
      </c>
      <c r="E5" s="11"/>
      <c r="F5" s="88"/>
      <c r="G5" s="88"/>
      <c r="H5" s="88">
        <f>H6+H17</f>
        <v>0</v>
      </c>
      <c r="I5" s="88">
        <f>I6+I17</f>
        <v>0</v>
      </c>
    </row>
    <row r="6" spans="1:9" ht="46.5" thickBot="1" x14ac:dyDescent="0.3">
      <c r="A6" s="81" t="s">
        <v>1</v>
      </c>
      <c r="B6" s="12"/>
      <c r="C6" s="13" t="s">
        <v>69</v>
      </c>
      <c r="D6" s="13" t="s">
        <v>69</v>
      </c>
      <c r="E6" s="14"/>
      <c r="F6" s="85"/>
      <c r="G6" s="85"/>
      <c r="H6" s="85">
        <f>'Долгосрочные параметры регул.'!D18</f>
        <v>0</v>
      </c>
      <c r="I6" s="86">
        <f>'Долгосрочные параметры регул.'!E18</f>
        <v>0</v>
      </c>
    </row>
    <row r="7" spans="1:9" ht="15" customHeight="1" x14ac:dyDescent="0.25">
      <c r="A7" s="2" t="s">
        <v>2</v>
      </c>
      <c r="B7" s="17" t="s">
        <v>9</v>
      </c>
      <c r="C7" s="113" t="s">
        <v>69</v>
      </c>
      <c r="D7" s="113" t="s">
        <v>69</v>
      </c>
      <c r="E7" s="104" t="s">
        <v>69</v>
      </c>
      <c r="F7" s="104" t="s">
        <v>69</v>
      </c>
      <c r="G7" s="104" t="s">
        <v>69</v>
      </c>
      <c r="H7" s="104" t="s">
        <v>69</v>
      </c>
      <c r="I7" s="104" t="s">
        <v>69</v>
      </c>
    </row>
    <row r="8" spans="1:9" ht="30" x14ac:dyDescent="0.25">
      <c r="A8" s="2" t="s">
        <v>73</v>
      </c>
      <c r="B8" s="17" t="s">
        <v>9</v>
      </c>
      <c r="C8" s="113"/>
      <c r="D8" s="113"/>
      <c r="E8" s="104"/>
      <c r="F8" s="104"/>
      <c r="G8" s="104"/>
      <c r="H8" s="104"/>
      <c r="I8" s="104"/>
    </row>
    <row r="9" spans="1:9" ht="30" customHeight="1" x14ac:dyDescent="0.25">
      <c r="A9" s="2" t="s">
        <v>4</v>
      </c>
      <c r="B9" s="17" t="s">
        <v>9</v>
      </c>
      <c r="C9" s="113"/>
      <c r="D9" s="113"/>
      <c r="E9" s="104"/>
      <c r="F9" s="104"/>
      <c r="G9" s="104"/>
      <c r="H9" s="104"/>
      <c r="I9" s="104"/>
    </row>
    <row r="10" spans="1:9" ht="15" customHeight="1" x14ac:dyDescent="0.25">
      <c r="A10" s="2" t="s">
        <v>3</v>
      </c>
      <c r="B10" s="17" t="s">
        <v>9</v>
      </c>
      <c r="C10" s="113"/>
      <c r="D10" s="113"/>
      <c r="E10" s="104"/>
      <c r="F10" s="104"/>
      <c r="G10" s="104"/>
      <c r="H10" s="104"/>
      <c r="I10" s="104"/>
    </row>
    <row r="11" spans="1:9" ht="15" customHeight="1" x14ac:dyDescent="0.25">
      <c r="A11" s="3" t="s">
        <v>5</v>
      </c>
      <c r="B11" s="17" t="s">
        <v>9</v>
      </c>
      <c r="C11" s="113"/>
      <c r="D11" s="113"/>
      <c r="E11" s="104"/>
      <c r="F11" s="104"/>
      <c r="G11" s="104"/>
      <c r="H11" s="104"/>
      <c r="I11" s="104"/>
    </row>
    <row r="12" spans="1:9" ht="15" customHeight="1" x14ac:dyDescent="0.25">
      <c r="A12" s="3" t="s">
        <v>6</v>
      </c>
      <c r="B12" s="17" t="s">
        <v>9</v>
      </c>
      <c r="C12" s="113"/>
      <c r="D12" s="113"/>
      <c r="E12" s="104"/>
      <c r="F12" s="104"/>
      <c r="G12" s="104"/>
      <c r="H12" s="104"/>
      <c r="I12" s="104"/>
    </row>
    <row r="13" spans="1:9" ht="15" customHeight="1" x14ac:dyDescent="0.25">
      <c r="A13" s="2" t="s">
        <v>7</v>
      </c>
      <c r="B13" s="17" t="s">
        <v>9</v>
      </c>
      <c r="C13" s="113"/>
      <c r="D13" s="113"/>
      <c r="E13" s="104"/>
      <c r="F13" s="104"/>
      <c r="G13" s="104"/>
      <c r="H13" s="104"/>
      <c r="I13" s="104"/>
    </row>
    <row r="14" spans="1:9" ht="15" customHeight="1" x14ac:dyDescent="0.25">
      <c r="A14" s="2" t="s">
        <v>62</v>
      </c>
      <c r="B14" s="17" t="s">
        <v>9</v>
      </c>
      <c r="C14" s="113"/>
      <c r="D14" s="113"/>
      <c r="E14" s="104"/>
      <c r="F14" s="104"/>
      <c r="G14" s="104"/>
      <c r="H14" s="104"/>
      <c r="I14" s="104"/>
    </row>
    <row r="15" spans="1:9" ht="15" customHeight="1" x14ac:dyDescent="0.25">
      <c r="A15" s="2" t="s">
        <v>63</v>
      </c>
      <c r="B15" s="17" t="s">
        <v>9</v>
      </c>
      <c r="C15" s="113"/>
      <c r="D15" s="113"/>
      <c r="E15" s="104"/>
      <c r="F15" s="104"/>
      <c r="G15" s="104"/>
      <c r="H15" s="104"/>
      <c r="I15" s="104"/>
    </row>
    <row r="16" spans="1:9" ht="30.75" customHeight="1" thickBot="1" x14ac:dyDescent="0.3">
      <c r="A16" s="4" t="s">
        <v>64</v>
      </c>
      <c r="B16" s="19" t="s">
        <v>9</v>
      </c>
      <c r="C16" s="114"/>
      <c r="D16" s="114"/>
      <c r="E16" s="104"/>
      <c r="F16" s="104"/>
      <c r="G16" s="104"/>
      <c r="H16" s="104"/>
      <c r="I16" s="104"/>
    </row>
    <row r="17" spans="1:9" ht="23.25" customHeight="1" thickBot="1" x14ac:dyDescent="0.3">
      <c r="A17" s="5" t="s">
        <v>8</v>
      </c>
      <c r="B17" s="21" t="s">
        <v>9</v>
      </c>
      <c r="C17" s="22"/>
      <c r="D17" s="23"/>
      <c r="E17" s="15"/>
      <c r="F17" s="15"/>
      <c r="G17" s="15"/>
      <c r="H17" s="15"/>
      <c r="I17" s="16"/>
    </row>
    <row r="18" spans="1:9" ht="27.75" customHeight="1" x14ac:dyDescent="0.25">
      <c r="A18" s="89" t="s">
        <v>10</v>
      </c>
      <c r="B18" s="17" t="s">
        <v>9</v>
      </c>
      <c r="C18" s="24"/>
      <c r="D18" s="25"/>
      <c r="E18" s="104"/>
      <c r="F18" s="18"/>
      <c r="G18" s="104"/>
      <c r="H18" s="18"/>
      <c r="I18" s="18"/>
    </row>
    <row r="19" spans="1:9" ht="15" customHeight="1" x14ac:dyDescent="0.25">
      <c r="A19" s="2" t="s">
        <v>12</v>
      </c>
      <c r="B19" s="17" t="s">
        <v>9</v>
      </c>
      <c r="C19" s="24"/>
      <c r="D19" s="25"/>
      <c r="E19" s="104"/>
      <c r="F19" s="18"/>
      <c r="G19" s="104"/>
      <c r="H19" s="18"/>
      <c r="I19" s="18"/>
    </row>
    <row r="20" spans="1:9" ht="15" customHeight="1" x14ac:dyDescent="0.25">
      <c r="A20" s="2" t="s">
        <v>71</v>
      </c>
      <c r="B20" s="17" t="s">
        <v>9</v>
      </c>
      <c r="C20" s="24"/>
      <c r="D20" s="25"/>
      <c r="E20" s="104"/>
      <c r="F20" s="18"/>
      <c r="G20" s="104"/>
      <c r="H20" s="18"/>
      <c r="I20" s="18"/>
    </row>
    <row r="21" spans="1:9" ht="45" customHeight="1" x14ac:dyDescent="0.25">
      <c r="A21" s="2" t="s">
        <v>13</v>
      </c>
      <c r="B21" s="17" t="s">
        <v>9</v>
      </c>
      <c r="C21" s="24"/>
      <c r="D21" s="25"/>
      <c r="E21" s="104"/>
      <c r="F21" s="18"/>
      <c r="G21" s="104"/>
      <c r="H21" s="18"/>
      <c r="I21" s="18"/>
    </row>
    <row r="22" spans="1:9" ht="45" customHeight="1" x14ac:dyDescent="0.25">
      <c r="A22" s="2" t="s">
        <v>65</v>
      </c>
      <c r="B22" s="17" t="s">
        <v>9</v>
      </c>
      <c r="C22" s="24"/>
      <c r="D22" s="25"/>
      <c r="E22" s="104"/>
      <c r="F22" s="18"/>
      <c r="G22" s="104"/>
      <c r="H22" s="18"/>
      <c r="I22" s="18"/>
    </row>
    <row r="23" spans="1:9" ht="15" customHeight="1" x14ac:dyDescent="0.25">
      <c r="A23" s="2" t="s">
        <v>11</v>
      </c>
      <c r="B23" s="17" t="s">
        <v>9</v>
      </c>
      <c r="C23" s="24"/>
      <c r="D23" s="25"/>
      <c r="E23" s="104"/>
      <c r="F23" s="18"/>
      <c r="G23" s="104"/>
      <c r="H23" s="18"/>
      <c r="I23" s="18"/>
    </row>
    <row r="24" spans="1:9" ht="45" customHeight="1" x14ac:dyDescent="0.25">
      <c r="A24" s="2" t="s">
        <v>66</v>
      </c>
      <c r="B24" s="17" t="s">
        <v>9</v>
      </c>
      <c r="C24" s="24"/>
      <c r="D24" s="25"/>
      <c r="E24" s="104"/>
      <c r="F24" s="18"/>
      <c r="G24" s="104"/>
      <c r="H24" s="18"/>
      <c r="I24" s="18"/>
    </row>
    <row r="25" spans="1:9" ht="60" x14ac:dyDescent="0.25">
      <c r="A25" s="3" t="s">
        <v>67</v>
      </c>
      <c r="B25" s="17" t="s">
        <v>9</v>
      </c>
      <c r="C25" s="24"/>
      <c r="D25" s="25"/>
      <c r="E25" s="104"/>
      <c r="F25" s="18"/>
      <c r="G25" s="104"/>
      <c r="H25" s="18"/>
      <c r="I25" s="18"/>
    </row>
    <row r="26" spans="1:9" ht="30" customHeight="1" thickBot="1" x14ac:dyDescent="0.3">
      <c r="A26" s="4" t="s">
        <v>68</v>
      </c>
      <c r="B26" s="19" t="s">
        <v>9</v>
      </c>
      <c r="C26" s="26"/>
      <c r="D26" s="27"/>
      <c r="E26" s="105"/>
      <c r="F26" s="20"/>
      <c r="G26" s="105"/>
      <c r="H26" s="20"/>
      <c r="I26" s="20"/>
    </row>
    <row r="27" spans="1:9" ht="46.5" thickBot="1" x14ac:dyDescent="0.3">
      <c r="A27" s="90" t="s">
        <v>14</v>
      </c>
      <c r="B27" s="21" t="s">
        <v>9</v>
      </c>
      <c r="C27" s="28"/>
      <c r="D27" s="29"/>
      <c r="E27" s="15"/>
      <c r="F27" s="15"/>
      <c r="G27" s="15"/>
      <c r="H27" s="15"/>
      <c r="I27" s="16"/>
    </row>
    <row r="28" spans="1:9" ht="39.75" customHeight="1" thickBot="1" x14ac:dyDescent="0.3">
      <c r="A28" s="87" t="s">
        <v>15</v>
      </c>
      <c r="B28" s="21" t="s">
        <v>9</v>
      </c>
      <c r="C28" s="28"/>
      <c r="D28" s="29"/>
      <c r="E28" s="15"/>
      <c r="F28" s="15"/>
      <c r="G28" s="15"/>
      <c r="H28" s="15"/>
      <c r="I28" s="16"/>
    </row>
    <row r="29" spans="1:9" ht="59.25" customHeight="1" thickBot="1" x14ac:dyDescent="0.35">
      <c r="A29" s="6" t="s">
        <v>74</v>
      </c>
      <c r="B29" s="21" t="s">
        <v>72</v>
      </c>
      <c r="C29" s="28"/>
      <c r="D29" s="29"/>
      <c r="E29" s="15"/>
      <c r="F29" s="15"/>
      <c r="G29" s="15"/>
      <c r="H29" s="15"/>
      <c r="I29" s="16"/>
    </row>
    <row r="30" spans="1:9" ht="15.75" x14ac:dyDescent="0.25">
      <c r="A30" s="1"/>
    </row>
  </sheetData>
  <mergeCells count="14">
    <mergeCell ref="A2:A3"/>
    <mergeCell ref="H7:H16"/>
    <mergeCell ref="I7:I16"/>
    <mergeCell ref="C7:C16"/>
    <mergeCell ref="D7:D16"/>
    <mergeCell ref="G7:G16"/>
    <mergeCell ref="B2:B3"/>
    <mergeCell ref="G18:G26"/>
    <mergeCell ref="E7:E16"/>
    <mergeCell ref="E18:E26"/>
    <mergeCell ref="C2:D2"/>
    <mergeCell ref="E2:F2"/>
    <mergeCell ref="G2:I2"/>
    <mergeCell ref="F7:F16"/>
  </mergeCells>
  <pageMargins left="0.31496062992125984" right="0.31496062992125984" top="0.35433070866141736" bottom="0.35433070866141736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tabSelected="1" zoomScaleNormal="100" workbookViewId="0">
      <selection activeCell="L19" sqref="L19"/>
    </sheetView>
  </sheetViews>
  <sheetFormatPr defaultRowHeight="15" x14ac:dyDescent="0.25"/>
  <cols>
    <col min="1" max="1" width="4.42578125" customWidth="1"/>
    <col min="2" max="2" width="59.28515625" customWidth="1"/>
    <col min="3" max="3" width="13.85546875" customWidth="1"/>
    <col min="4" max="4" width="10.85546875" customWidth="1"/>
    <col min="5" max="5" width="11.42578125" customWidth="1"/>
  </cols>
  <sheetData>
    <row r="2" spans="1:5" ht="47.25" x14ac:dyDescent="0.25">
      <c r="A2" s="35"/>
      <c r="B2" s="36" t="s">
        <v>54</v>
      </c>
      <c r="C2" s="37" t="s">
        <v>49</v>
      </c>
      <c r="D2" s="73" t="s">
        <v>51</v>
      </c>
      <c r="E2" s="73" t="s">
        <v>20</v>
      </c>
    </row>
    <row r="3" spans="1:5" ht="37.5" customHeight="1" x14ac:dyDescent="0.25">
      <c r="B3" s="39" t="s">
        <v>50</v>
      </c>
      <c r="C3" s="40" t="s">
        <v>48</v>
      </c>
      <c r="D3" s="74"/>
      <c r="E3" s="74"/>
    </row>
    <row r="4" spans="1:5" ht="63" hidden="1" customHeight="1" x14ac:dyDescent="0.25">
      <c r="A4" s="38"/>
      <c r="B4" s="39" t="s">
        <v>24</v>
      </c>
      <c r="C4" s="41"/>
      <c r="D4" s="74"/>
      <c r="E4" s="74"/>
    </row>
    <row r="5" spans="1:5" ht="50.25" customHeight="1" x14ac:dyDescent="0.25">
      <c r="A5" s="38"/>
      <c r="B5" s="39" t="s">
        <v>53</v>
      </c>
      <c r="C5" s="40" t="s">
        <v>48</v>
      </c>
      <c r="D5" s="74"/>
      <c r="E5" s="74"/>
    </row>
    <row r="6" spans="1:5" ht="204" hidden="1" customHeight="1" x14ac:dyDescent="0.25">
      <c r="A6" s="38"/>
      <c r="B6" s="39" t="s">
        <v>25</v>
      </c>
      <c r="C6" s="42" t="s">
        <v>23</v>
      </c>
      <c r="D6" s="74"/>
      <c r="E6" s="65"/>
    </row>
    <row r="7" spans="1:5" ht="39.75" hidden="1" customHeight="1" x14ac:dyDescent="0.25">
      <c r="A7" s="38"/>
      <c r="B7" s="39" t="s">
        <v>26</v>
      </c>
      <c r="C7" s="42" t="s">
        <v>23</v>
      </c>
      <c r="D7" s="74"/>
      <c r="E7" s="66"/>
    </row>
    <row r="8" spans="1:5" ht="37.5" customHeight="1" x14ac:dyDescent="0.25">
      <c r="A8" s="43"/>
      <c r="B8" s="36" t="s">
        <v>55</v>
      </c>
      <c r="C8" s="40" t="s">
        <v>48</v>
      </c>
      <c r="D8" s="91">
        <f>D3+D5</f>
        <v>0</v>
      </c>
      <c r="E8" s="91">
        <f>E3+E5</f>
        <v>0</v>
      </c>
    </row>
    <row r="9" spans="1:5" ht="15.75" hidden="1" x14ac:dyDescent="0.25">
      <c r="A9" s="43"/>
      <c r="B9" s="36"/>
      <c r="C9" s="60"/>
      <c r="D9" s="91"/>
      <c r="E9" s="92"/>
    </row>
    <row r="10" spans="1:5" ht="15.75" hidden="1" x14ac:dyDescent="0.25">
      <c r="A10" s="43"/>
      <c r="B10" s="36"/>
      <c r="C10" s="60"/>
      <c r="D10" s="91"/>
      <c r="E10" s="92"/>
    </row>
    <row r="11" spans="1:5" ht="30.75" hidden="1" customHeight="1" x14ac:dyDescent="0.25">
      <c r="A11" s="43"/>
      <c r="B11" s="36" t="s">
        <v>27</v>
      </c>
      <c r="C11" s="60" t="s">
        <v>28</v>
      </c>
      <c r="D11" s="93"/>
      <c r="E11" s="94"/>
    </row>
    <row r="12" spans="1:5" ht="31.5" hidden="1" customHeight="1" x14ac:dyDescent="0.25">
      <c r="A12" s="44"/>
      <c r="B12" s="45" t="s">
        <v>29</v>
      </c>
      <c r="C12" s="61" t="s">
        <v>28</v>
      </c>
      <c r="D12" s="46"/>
      <c r="E12" s="95"/>
    </row>
    <row r="13" spans="1:5" ht="15.75" hidden="1" x14ac:dyDescent="0.25">
      <c r="A13" s="47"/>
      <c r="B13" s="48" t="s">
        <v>30</v>
      </c>
      <c r="C13" s="62" t="s">
        <v>31</v>
      </c>
      <c r="D13" s="38"/>
      <c r="E13" s="67"/>
    </row>
    <row r="14" spans="1:5" ht="31.5" hidden="1" customHeight="1" x14ac:dyDescent="0.25">
      <c r="A14" s="44"/>
      <c r="B14" s="45" t="s">
        <v>32</v>
      </c>
      <c r="C14" s="61" t="s">
        <v>28</v>
      </c>
      <c r="D14" s="46"/>
      <c r="E14" s="95"/>
    </row>
    <row r="15" spans="1:5" ht="15.75" hidden="1" x14ac:dyDescent="0.25">
      <c r="A15" s="47"/>
      <c r="B15" s="48" t="s">
        <v>33</v>
      </c>
      <c r="C15" s="62" t="s">
        <v>31</v>
      </c>
      <c r="D15" s="38"/>
      <c r="E15" s="67" t="e">
        <f>E14/E12*100</f>
        <v>#DIV/0!</v>
      </c>
    </row>
    <row r="16" spans="1:5" ht="15.75" hidden="1" x14ac:dyDescent="0.25">
      <c r="A16" s="49"/>
      <c r="B16" s="50"/>
      <c r="C16" s="51"/>
      <c r="D16" s="96"/>
      <c r="E16" s="97"/>
    </row>
    <row r="17" spans="1:5" ht="26.25" customHeight="1" x14ac:dyDescent="0.25">
      <c r="A17" s="53"/>
      <c r="B17" s="54" t="s">
        <v>34</v>
      </c>
      <c r="C17" s="63"/>
      <c r="D17" s="98"/>
      <c r="E17" s="99"/>
    </row>
    <row r="18" spans="1:5" ht="46.5" customHeight="1" x14ac:dyDescent="0.25">
      <c r="A18" s="47"/>
      <c r="B18" s="56" t="s">
        <v>52</v>
      </c>
      <c r="C18" s="40" t="s">
        <v>23</v>
      </c>
      <c r="D18" s="74"/>
      <c r="E18" s="100"/>
    </row>
    <row r="19" spans="1:5" ht="21.75" customHeight="1" x14ac:dyDescent="0.25">
      <c r="A19" s="47"/>
      <c r="B19" s="56" t="s">
        <v>35</v>
      </c>
      <c r="C19" s="76" t="s">
        <v>31</v>
      </c>
      <c r="D19" s="101">
        <v>1</v>
      </c>
      <c r="E19" s="101">
        <v>1</v>
      </c>
    </row>
    <row r="20" spans="1:5" ht="19.5" customHeight="1" x14ac:dyDescent="0.25">
      <c r="A20" s="47"/>
      <c r="B20" s="56" t="s">
        <v>36</v>
      </c>
      <c r="C20" s="62" t="s">
        <v>31</v>
      </c>
      <c r="D20" s="102"/>
      <c r="E20" s="103"/>
    </row>
    <row r="21" spans="1:5" ht="30.75" customHeight="1" x14ac:dyDescent="0.25">
      <c r="A21" s="47"/>
      <c r="B21" s="56" t="s">
        <v>37</v>
      </c>
      <c r="C21" s="40" t="s">
        <v>38</v>
      </c>
      <c r="D21" s="102"/>
      <c r="E21" s="103"/>
    </row>
    <row r="22" spans="1:5" ht="15.75" x14ac:dyDescent="0.25">
      <c r="A22" s="49"/>
      <c r="B22" s="50"/>
      <c r="C22" s="51"/>
      <c r="D22" s="52"/>
      <c r="E22" s="52"/>
    </row>
    <row r="23" spans="1:5" ht="24" customHeight="1" x14ac:dyDescent="0.25">
      <c r="A23" s="53"/>
      <c r="B23" s="54" t="s">
        <v>39</v>
      </c>
      <c r="C23" s="63"/>
      <c r="D23" s="55"/>
      <c r="E23" s="68"/>
    </row>
    <row r="24" spans="1:5" ht="22.5" customHeight="1" x14ac:dyDescent="0.25">
      <c r="A24" s="57"/>
      <c r="B24" s="58" t="s">
        <v>40</v>
      </c>
      <c r="C24" s="64" t="s">
        <v>31</v>
      </c>
      <c r="D24" s="77" t="s">
        <v>56</v>
      </c>
      <c r="E24" s="69" t="s">
        <v>56</v>
      </c>
    </row>
    <row r="25" spans="1:5" ht="18.75" customHeight="1" x14ac:dyDescent="0.25">
      <c r="A25" s="57"/>
      <c r="B25" s="58" t="s">
        <v>41</v>
      </c>
      <c r="C25" s="64" t="s">
        <v>42</v>
      </c>
      <c r="D25" s="77">
        <v>1</v>
      </c>
      <c r="E25" s="69">
        <v>1</v>
      </c>
    </row>
    <row r="26" spans="1:5" ht="20.25" customHeight="1" x14ac:dyDescent="0.25">
      <c r="A26" s="57"/>
      <c r="B26" s="58" t="s">
        <v>43</v>
      </c>
      <c r="C26" s="64" t="s">
        <v>31</v>
      </c>
      <c r="D26" s="77">
        <v>100</v>
      </c>
      <c r="E26" s="69">
        <v>100</v>
      </c>
    </row>
    <row r="27" spans="1:5" ht="20.25" hidden="1" customHeight="1" x14ac:dyDescent="0.25">
      <c r="A27" s="57"/>
      <c r="B27" s="59" t="s">
        <v>44</v>
      </c>
      <c r="C27" s="64"/>
      <c r="D27" s="78" t="e">
        <f>0.75*D26/100*IF(#REF!&lt;&gt;0,(D25-#REF!)/#REF!,0)</f>
        <v>#REF!</v>
      </c>
      <c r="E27" s="70"/>
    </row>
    <row r="28" spans="1:5" ht="21.75" customHeight="1" x14ac:dyDescent="0.25">
      <c r="A28" s="57"/>
      <c r="B28" s="58" t="s">
        <v>46</v>
      </c>
      <c r="C28" s="40" t="s">
        <v>23</v>
      </c>
      <c r="D28" s="79"/>
      <c r="E28" s="71"/>
    </row>
    <row r="29" spans="1:5" ht="15.75" hidden="1" x14ac:dyDescent="0.25">
      <c r="A29" s="57"/>
      <c r="B29" s="59" t="s">
        <v>45</v>
      </c>
      <c r="C29" s="40"/>
      <c r="D29" s="78" t="e">
        <f>IF(#REF!*(1-$I$116/100)*(D24/100)&lt;&gt;0,D28/(#REF!*(1-$I$116/100)*(D24/100)),0)</f>
        <v>#REF!</v>
      </c>
      <c r="E29" s="70"/>
    </row>
    <row r="30" spans="1:5" ht="19.5" customHeight="1" x14ac:dyDescent="0.25">
      <c r="A30" s="57"/>
      <c r="B30" s="58" t="s">
        <v>47</v>
      </c>
      <c r="C30" s="64" t="s">
        <v>31</v>
      </c>
      <c r="D30" s="80"/>
      <c r="E30" s="72"/>
    </row>
    <row r="32" spans="1:5" s="7" customFormat="1" x14ac:dyDescent="0.25">
      <c r="A32" s="7" t="s">
        <v>59</v>
      </c>
      <c r="B32" s="7" t="s">
        <v>58</v>
      </c>
    </row>
    <row r="33" spans="1:2" s="7" customFormat="1" x14ac:dyDescent="0.25">
      <c r="A33" s="7" t="s">
        <v>57</v>
      </c>
      <c r="B33" s="7" t="s">
        <v>60</v>
      </c>
    </row>
    <row r="34" spans="1:2" s="7" customFormat="1" x14ac:dyDescent="0.25"/>
    <row r="35" spans="1:2" s="7" customFormat="1" x14ac:dyDescent="0.25"/>
  </sheetData>
  <conditionalFormatting sqref="E15 E13">
    <cfRule type="expression" dxfId="0" priority="1" stopIfTrue="1">
      <formula>ISERR(E13)</formula>
    </cfRule>
  </conditionalFormatting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Долгосрочные параметры регул.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Викторовна Матюхо</dc:creator>
  <cp:lastModifiedBy>Виктория Николаевна Мерненко</cp:lastModifiedBy>
  <cp:lastPrinted>2016-03-14T07:07:51Z</cp:lastPrinted>
  <dcterms:created xsi:type="dcterms:W3CDTF">2016-03-10T06:53:09Z</dcterms:created>
  <dcterms:modified xsi:type="dcterms:W3CDTF">2017-03-16T13:25:01Z</dcterms:modified>
</cp:coreProperties>
</file>