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6770" windowHeight="10605" activeTab="1"/>
  </bookViews>
  <sheets>
    <sheet name="ХВС" sheetId="1" r:id="rId1"/>
    <sheet name="ВО" sheetId="2" r:id="rId2"/>
    <sheet name="Лист1" sheetId="3" r:id="rId3"/>
  </sheets>
  <calcPr calcId="145621"/>
</workbook>
</file>

<file path=xl/calcChain.xml><?xml version="1.0" encoding="utf-8"?>
<calcChain xmlns="http://schemas.openxmlformats.org/spreadsheetml/2006/main">
  <c r="J179" i="2" l="1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K227" i="1"/>
  <c r="K226" i="1"/>
  <c r="K217" i="1"/>
  <c r="K218" i="1"/>
  <c r="K219" i="1"/>
  <c r="K220" i="1"/>
  <c r="K221" i="1"/>
  <c r="K222" i="1"/>
  <c r="K223" i="1"/>
  <c r="K224" i="1"/>
  <c r="K225" i="1"/>
  <c r="K213" i="1"/>
  <c r="K214" i="1"/>
  <c r="K215" i="1"/>
  <c r="K216" i="1"/>
  <c r="K212" i="1"/>
  <c r="J125" i="2"/>
  <c r="J124" i="2"/>
  <c r="K137" i="1"/>
  <c r="K136" i="1"/>
  <c r="K193" i="1"/>
  <c r="K192" i="1"/>
  <c r="J152" i="2"/>
  <c r="J153" i="2"/>
  <c r="I31" i="2"/>
  <c r="J31" i="2" s="1"/>
  <c r="I30" i="2"/>
  <c r="J30" i="2" s="1"/>
  <c r="J37" i="1"/>
  <c r="K37" i="1" s="1"/>
  <c r="J36" i="1"/>
  <c r="K36" i="1" s="1"/>
  <c r="I59" i="2"/>
  <c r="J59" i="2" s="1"/>
  <c r="I58" i="2"/>
  <c r="J58" i="2" s="1"/>
  <c r="K65" i="1"/>
  <c r="K64" i="1"/>
  <c r="J59" i="1"/>
  <c r="K59" i="1" s="1"/>
  <c r="K58" i="1"/>
  <c r="J53" i="2"/>
  <c r="J52" i="2"/>
  <c r="J47" i="2"/>
  <c r="J46" i="2"/>
  <c r="K51" i="1"/>
  <c r="K50" i="1"/>
  <c r="K311" i="1"/>
  <c r="K310" i="1"/>
  <c r="K133" i="1"/>
  <c r="K132" i="1"/>
  <c r="B343" i="2" l="1"/>
  <c r="A343" i="2"/>
  <c r="I323" i="2"/>
  <c r="J361" i="1"/>
  <c r="H84" i="1" l="1"/>
  <c r="B349" i="2" l="1"/>
  <c r="A349" i="2"/>
  <c r="B347" i="2"/>
  <c r="A347" i="2"/>
  <c r="B341" i="2"/>
  <c r="A341" i="2"/>
  <c r="D339" i="2"/>
  <c r="D341" i="2" s="1"/>
  <c r="C339" i="2"/>
  <c r="C341" i="2" s="1"/>
  <c r="B339" i="2"/>
  <c r="A339" i="2"/>
  <c r="E350" i="2"/>
  <c r="H323" i="2"/>
  <c r="F322" i="2"/>
  <c r="E322" i="2"/>
  <c r="D323" i="2"/>
  <c r="D322" i="2"/>
  <c r="C323" i="2"/>
  <c r="C322" i="2"/>
  <c r="A322" i="2"/>
  <c r="A323" i="2" s="1"/>
  <c r="B323" i="2"/>
  <c r="B322" i="2"/>
  <c r="I361" i="1"/>
  <c r="H360" i="1"/>
  <c r="F360" i="1"/>
  <c r="D361" i="1"/>
  <c r="D360" i="1"/>
  <c r="C361" i="1"/>
  <c r="C360" i="1"/>
  <c r="B361" i="1"/>
  <c r="B360" i="1"/>
  <c r="A361" i="1"/>
  <c r="A360" i="1"/>
  <c r="E308" i="2"/>
  <c r="C347" i="2" l="1"/>
  <c r="C349" i="2" s="1"/>
  <c r="C343" i="2"/>
  <c r="D347" i="2"/>
  <c r="D349" i="2" s="1"/>
  <c r="D343" i="2"/>
</calcChain>
</file>

<file path=xl/sharedStrings.xml><?xml version="1.0" encoding="utf-8"?>
<sst xmlns="http://schemas.openxmlformats.org/spreadsheetml/2006/main" count="2488" uniqueCount="614">
  <si>
    <t>ГБДОУ "Детский оздоровительный городок "Малыш"</t>
  </si>
  <si>
    <t>Гатчинский</t>
  </si>
  <si>
    <t>173-п </t>
  </si>
  <si>
    <t>питьевая вода</t>
  </si>
  <si>
    <t>Подпорожский</t>
  </si>
  <si>
    <t>Выборгский</t>
  </si>
  <si>
    <t>Тихвинский</t>
  </si>
  <si>
    <t>Тосненский</t>
  </si>
  <si>
    <t>Всеволожский</t>
  </si>
  <si>
    <t>Ломоносовский</t>
  </si>
  <si>
    <t>ЗАО "Агрофирма "Выборжец"</t>
  </si>
  <si>
    <t>163-п </t>
  </si>
  <si>
    <t>ЗАО "БазэлЦемент-Пикалево"</t>
  </si>
  <si>
    <t>Бокситогорский</t>
  </si>
  <si>
    <t>техническая вода</t>
  </si>
  <si>
    <t>Приозерский</t>
  </si>
  <si>
    <t>ЗАО "Гатчинский комбикормовый завод"</t>
  </si>
  <si>
    <t>198-п </t>
  </si>
  <si>
    <t>223-п </t>
  </si>
  <si>
    <t>ЗАО "Завод ВНИИЗЕММАШ"</t>
  </si>
  <si>
    <t>ЗАО "Интернейшенал пейпер"</t>
  </si>
  <si>
    <t>ЗАО "Каменногорское карьероуправление"</t>
  </si>
  <si>
    <t>Волховский</t>
  </si>
  <si>
    <t>ЗАО "Нева Энергия"</t>
  </si>
  <si>
    <t>Сланцевский</t>
  </si>
  <si>
    <t>ЗАО "Пикалевский цемент"</t>
  </si>
  <si>
    <t>Кировский</t>
  </si>
  <si>
    <t>ЗАО "Сосновоагропромтехника"</t>
  </si>
  <si>
    <t>ЗАО "СП Андреевское"</t>
  </si>
  <si>
    <t>ЗАО "Термо-Лайн"</t>
  </si>
  <si>
    <t>186-п </t>
  </si>
  <si>
    <t>МП "Агалатово-Сервис"</t>
  </si>
  <si>
    <t>169-п </t>
  </si>
  <si>
    <t>МП "Водоканал"</t>
  </si>
  <si>
    <t>МП "Жилищно-коммунальное хозяйство муниципального образования "Кузнечное"</t>
  </si>
  <si>
    <t>207-п </t>
  </si>
  <si>
    <t>МП "ЖКХ п. им. Морозова"</t>
  </si>
  <si>
    <t>МП "Красноозёрное ЖКХ"</t>
  </si>
  <si>
    <t>МП "Токсовский Энергетический Коммунальный комплекс"</t>
  </si>
  <si>
    <t>МП "Управление водопроводно-канализационного хозяйства"</t>
  </si>
  <si>
    <t>Киришский</t>
  </si>
  <si>
    <t>МП Тепловые сети г.Тихвин</t>
  </si>
  <si>
    <t>МУП "Бугровские Тепловые сети"</t>
  </si>
  <si>
    <t>МУП "Водоканал город Пикалево"</t>
  </si>
  <si>
    <t>МУП "Водоканал"</t>
  </si>
  <si>
    <t>МУП "Волховский водоканал"</t>
  </si>
  <si>
    <t>МУП "НазияКомСервис"</t>
  </si>
  <si>
    <t>193-п </t>
  </si>
  <si>
    <t>МУП "Разметелево"</t>
  </si>
  <si>
    <t>МУП "Романовские Коммунальные системы"</t>
  </si>
  <si>
    <t>МУП "Сясьстройские коммунальные системы"</t>
  </si>
  <si>
    <t>МУП "Тепловые сети" г. Гатчина</t>
  </si>
  <si>
    <t>МУП "УЖКХ"</t>
  </si>
  <si>
    <t>МУП "Центр ЖКХ"</t>
  </si>
  <si>
    <t>МУП "Щегловская управляющая компания"</t>
  </si>
  <si>
    <t>МУП «Низино»</t>
  </si>
  <si>
    <t>МУП «Приладожскжилкомхоз»</t>
  </si>
  <si>
    <t>ОАО " Птицефабрика Ударник"</t>
  </si>
  <si>
    <t>ОАО "ВОДОКАНАЛ"</t>
  </si>
  <si>
    <t>ОАО "Водотеплоснаб"</t>
  </si>
  <si>
    <t>ОАО "Волховский ЖКК"</t>
  </si>
  <si>
    <t>ОАО "Всеволожские тепловые сети"</t>
  </si>
  <si>
    <t>ОАО "Выборгский водоканал"</t>
  </si>
  <si>
    <t>ОАО "Глебычевский керамический завод"</t>
  </si>
  <si>
    <t>ОАО "Кингисеппский Водоканал"</t>
  </si>
  <si>
    <t>Кингисеппский</t>
  </si>
  <si>
    <t>ОАО "Коммунальные системы Гатчинского района"</t>
  </si>
  <si>
    <t>ОАО "Компания Усть-Луга"</t>
  </si>
  <si>
    <t>ОАО "Лужский водоканал"</t>
  </si>
  <si>
    <t>Лужский</t>
  </si>
  <si>
    <t>ОАО "Племенной завод "Новоладожский"</t>
  </si>
  <si>
    <t>ОАО "Промышленный комплекс "Энергия"</t>
  </si>
  <si>
    <t>ОАО "РЖД" (Октябрьская дирекция по тепловодоснабжению - СП Центральной дирекции по тепловодоснабжению - филиала ОАО "РЖД")</t>
  </si>
  <si>
    <t>Волосовский</t>
  </si>
  <si>
    <t>ОАО "Ростелеком" Тихвинский район</t>
  </si>
  <si>
    <t>ОАО "Рощинская сельхозтехника"</t>
  </si>
  <si>
    <t>ОАО "СПб КПК"</t>
  </si>
  <si>
    <t>ОАО "Сясьский целлюлозно-бумажный комбинат"</t>
  </si>
  <si>
    <t>ОАО "Тепловые сети", г. Тосно</t>
  </si>
  <si>
    <t>ОАО "Узор"</t>
  </si>
  <si>
    <t>ОАО "Управляющая компания ЖКХ Выборгского района Ленинградской области"</t>
  </si>
  <si>
    <t>Обособленное подразделение ООО "ФПГ "РОССТРО - ЛФК"</t>
  </si>
  <si>
    <t>Общество с ограниченной ответственностью "Сертоловский водоканал"</t>
  </si>
  <si>
    <t>Общество с ограниченной ответственностью «ПетроЗемПроект».</t>
  </si>
  <si>
    <t>ООО " Ольшаники"</t>
  </si>
  <si>
    <t>Сосновоборский городской округ</t>
  </si>
  <si>
    <t>ООО "Аква Норд-Вест"</t>
  </si>
  <si>
    <t>ООО "Бокситогорские районные коммунальные системы"</t>
  </si>
  <si>
    <t>Лодейнопольский</t>
  </si>
  <si>
    <t>ООО "Выборгская лесопромышленная корпорация"</t>
  </si>
  <si>
    <t>239-п </t>
  </si>
  <si>
    <t>ООО "Газпром Трансгаз Санкт-Петербург"</t>
  </si>
  <si>
    <t>ООО "Гранд"</t>
  </si>
  <si>
    <t>ООО "ГТМ - Теплосервис"</t>
  </si>
  <si>
    <t>ООО "Киришская сервисная компания"</t>
  </si>
  <si>
    <t>ООО "Климово ЖКХ-Сервис"</t>
  </si>
  <si>
    <t>ООО "Лемэк"</t>
  </si>
  <si>
    <t>ООО "Ломоносовский РТЭК"</t>
  </si>
  <si>
    <t>ООО "Метахим"</t>
  </si>
  <si>
    <t>ООО "Олтон +"</t>
  </si>
  <si>
    <t>ООО "РЭС ТСВ"</t>
  </si>
  <si>
    <t>ООО "Светогорское жилищно-коммунальное хозяйство"</t>
  </si>
  <si>
    <t>ООО "СМЭУ Заневка"</t>
  </si>
  <si>
    <t>ООО "Совхоз "Восточный"</t>
  </si>
  <si>
    <t>ООО "Фиалка"</t>
  </si>
  <si>
    <t>ООО "Фирма "Сигма"</t>
  </si>
  <si>
    <t>ООО "Экосервис"</t>
  </si>
  <si>
    <t>ООО" Кисельнинский жилищно-коммунальный сервис"</t>
  </si>
  <si>
    <t>ООО" ЛенОблВод"</t>
  </si>
  <si>
    <t>УМП "ЖилКомЭнерго"</t>
  </si>
  <si>
    <t>Федеральное казенное учреждение "Исправительная колония №3 УФСИН России по г. СПб и ЛО"</t>
  </si>
  <si>
    <t>Федоровское МУП ЖКХ, инженерных коммуникаций и благоустройства</t>
  </si>
  <si>
    <t>224-п </t>
  </si>
  <si>
    <t>Филиал "Невский водопровод" ОАО ЛОКС</t>
  </si>
  <si>
    <t>Филиал "Невский водопровод" ОАО ЛОКС (филиал "Невский водопровод")</t>
  </si>
  <si>
    <t>Филиал ОАО "Концерн "Росэнергоатом" "Ленинградская атомная станция"</t>
  </si>
  <si>
    <t>Дата принятия</t>
  </si>
  <si>
    <t>Номер</t>
  </si>
  <si>
    <t>Дата вступления в силу</t>
  </si>
  <si>
    <t>Дата окончания</t>
  </si>
  <si>
    <t>Наименование организации</t>
  </si>
  <si>
    <t>Муниципальный район или городской округ</t>
  </si>
  <si>
    <t>Вид услуги</t>
  </si>
  <si>
    <t>ЗАО "Усть-Лужский рыбокомбинат"</t>
  </si>
  <si>
    <t>ОАО "ЖилКомЭнерго"</t>
  </si>
  <si>
    <t>ОАО "Завод Сланцы"</t>
  </si>
  <si>
    <t>ОАО "Инженерно-технический центр"</t>
  </si>
  <si>
    <t>ООО "Водоканал"</t>
  </si>
  <si>
    <t>ООО "ИСК "НордСтрой"</t>
  </si>
  <si>
    <t>ООО "Производственное объединение "Киришинефтеоргсинтез"</t>
  </si>
  <si>
    <t>ООО "Русско-Высоцкая птицефабрика"</t>
  </si>
  <si>
    <t>ООО "Русско-Высоцкий теплоэнергетичексий комплекс"</t>
  </si>
  <si>
    <t>ООО "Фирма "РОСС"</t>
  </si>
  <si>
    <t>ФГУП "НИИ "Поиск"</t>
  </si>
  <si>
    <t>ФГУП "РНЦ "Прикладная химия"</t>
  </si>
  <si>
    <t>Федеральное государственное учреждение науки Институт физиологии им.И. П. Павлова Российской академии наук</t>
  </si>
  <si>
    <t>Государственное бюджетное образовательное учреждение среднего профессионального образования Ленинградской области «Лисинский лесной колледж»</t>
  </si>
  <si>
    <t>Государственное бюджетное образовательное учреждение среднего профессионального образования Ленинградской области "Лисинский лесной колледж"</t>
  </si>
  <si>
    <t>МУП "Северное Сияние"</t>
  </si>
  <si>
    <t>Сосновоборское муниципальное унитарное предприятие "Водоканал"</t>
  </si>
  <si>
    <t>Федеральное казенное учреждение "Исправительная колония №2 Федеральной службы исполнения наказаний по г.СПб и ЛО"</t>
  </si>
  <si>
    <t>ОАО "Ленинградские областные коммунальные системы" (филиал "Тосненский водоканал")</t>
  </si>
  <si>
    <t xml:space="preserve"> ОАО "Славянка"</t>
  </si>
  <si>
    <t>Филиал ОАО "Концерн Росэнергоатом" "Ленинградская атомная станция"</t>
  </si>
  <si>
    <t xml:space="preserve">ОАО "Славянка" </t>
  </si>
  <si>
    <t>ЗАО "Птицефабрика "Северная"</t>
  </si>
  <si>
    <t>ЗАО "Птицефабрика "Лаголово"</t>
  </si>
  <si>
    <t>82-п</t>
  </si>
  <si>
    <t>со дня вступления в силу приказа</t>
  </si>
  <si>
    <t>99-п</t>
  </si>
  <si>
    <t>ООО "Флагман"</t>
  </si>
  <si>
    <t>период со дня вступления в силу приказа по 31.12.2014</t>
  </si>
  <si>
    <t>ООО "Сланцы-Водоканал"</t>
  </si>
  <si>
    <t>71-п</t>
  </si>
  <si>
    <t>71-п </t>
  </si>
  <si>
    <t>93-п</t>
  </si>
  <si>
    <t>ООО  "Торакс"</t>
  </si>
  <si>
    <t>85-п</t>
  </si>
  <si>
    <t xml:space="preserve"> ООО "АКВАТЕРМ" </t>
  </si>
  <si>
    <t>с момента вступления в силу приказа</t>
  </si>
  <si>
    <t xml:space="preserve">со дня вступления в силу приказа </t>
  </si>
  <si>
    <t>62-п</t>
  </si>
  <si>
    <t>МУП ЖКХ "Сиверский"</t>
  </si>
  <si>
    <t>Лужский (кроме Мшинского СП)</t>
  </si>
  <si>
    <t>ОАО "УЖКХ"</t>
  </si>
  <si>
    <t>м</t>
  </si>
  <si>
    <t>очистка</t>
  </si>
  <si>
    <t>Лужский (Мшинское СП)</t>
  </si>
  <si>
    <t>ию</t>
  </si>
  <si>
    <t>ООО "ОблСпецСтрой"</t>
  </si>
  <si>
    <t>Бокситогорский район</t>
  </si>
  <si>
    <t>ООО "СтройТрест"</t>
  </si>
  <si>
    <t>может,его уже нет???</t>
  </si>
  <si>
    <t>упрощ</t>
  </si>
  <si>
    <t>44-п</t>
  </si>
  <si>
    <t>Всеволожский колтушское Сп</t>
  </si>
  <si>
    <t>43-п</t>
  </si>
  <si>
    <t>ООО "Романовская жилищная сервисная компания"</t>
  </si>
  <si>
    <t>Всеволожский, Романовское СП</t>
  </si>
  <si>
    <t>????</t>
  </si>
  <si>
    <t>упро</t>
  </si>
  <si>
    <t>Тариф экономически обоснованный, руб./м3</t>
  </si>
  <si>
    <t>Тариф для населения, руб./м3</t>
  </si>
  <si>
    <t>без учета налога на добавленную стоимость</t>
  </si>
  <si>
    <t>с учетом налога на добавленную стоимость</t>
  </si>
  <si>
    <t>Приказ ЛенРТК</t>
  </si>
  <si>
    <t>МО "Вырицкое городское поселение"</t>
  </si>
  <si>
    <t>МО "Светогоркое городское поселение"</t>
  </si>
  <si>
    <t>МО "Рощинское городское поселение"</t>
  </si>
  <si>
    <t>МО "Колтушское сельское поселение"</t>
  </si>
  <si>
    <t>МО "Тихвинское городское поселение"</t>
  </si>
  <si>
    <t>МО "Первомайское сельское поселение"</t>
  </si>
  <si>
    <t>МО "первомайское сельское поселение"</t>
  </si>
  <si>
    <t>МО "Каменногорское городское поселение"</t>
  </si>
  <si>
    <t>МО "Выборгское городское поселение"</t>
  </si>
  <si>
    <t>МО "Морозовское городское поселение"</t>
  </si>
  <si>
    <t>МО "Юкковское сельское поселение"</t>
  </si>
  <si>
    <t>МП "Северное Ремонтно-эксплуатационное предприятие" &lt;*&gt;</t>
  </si>
  <si>
    <t>МО "Токсовское городское поселение"</t>
  </si>
  <si>
    <t>МО "Глебычевское сельское поселение"</t>
  </si>
  <si>
    <t>МО "Виллозское сельское поселение"</t>
  </si>
  <si>
    <t>МО "Низинское сельское поселение"</t>
  </si>
  <si>
    <t>МО "Кузьмоловское городское поселение"</t>
  </si>
  <si>
    <t>МО "Советское сельское поселение"</t>
  </si>
  <si>
    <t>МО "Заневское сельское поселение"</t>
  </si>
  <si>
    <t>МО "Свердловское городское поселение"</t>
  </si>
  <si>
    <t>МО "Лисинское сельское поселение"</t>
  </si>
  <si>
    <t>Для потребителей МО "Колтушское сельское поселение" (кроме села Павлово</t>
  </si>
  <si>
    <t>Для потребителей села Павлово МО "Колтушское сельское поселение"</t>
  </si>
  <si>
    <t>МО "Морозовское сельское поселение"</t>
  </si>
  <si>
    <t>МО "Кузьмоловское городское поселение</t>
  </si>
  <si>
    <t>Для потребителей Свердловского ГП, Муринского СП, Всеволрожского ГП, Романовского СП МО "Лесколовское сельское поселение"</t>
  </si>
  <si>
    <t>Для потребителей Свердловское ГП (крмое церевни Невский парклесхоз), Муринское СП (кроме пос Мурино, ул. Оборонная , д. 36, 51, 53, 55)</t>
  </si>
  <si>
    <t xml:space="preserve"> Для потребителей Муринское СП (кроме пос Мурино, ул. Оборонная , д. 36, 51, 53, 55), д. Лаврики</t>
  </si>
  <si>
    <t>Для потребителей Свердловского ГП (дер. Невский парклесхоз)</t>
  </si>
  <si>
    <t>Для потребителей МО "Сертоловское городское поселение"</t>
  </si>
  <si>
    <t>Для потребителей Всеволожского МР кроме МО "Сертоловское городское поселение"</t>
  </si>
  <si>
    <t>Территория действия услуги</t>
  </si>
  <si>
    <t>Территория действия тарифа</t>
  </si>
  <si>
    <t>МО "Сосновское сельское поселение"</t>
  </si>
  <si>
    <t>МО "Бугровское сельское поселение"</t>
  </si>
  <si>
    <t>100% тариф для всех групп потребителей, в том числе для населения</t>
  </si>
  <si>
    <t>МО "Дубровское городское поселение"</t>
  </si>
  <si>
    <t>ООО "ВОДОКАНАЛ" &lt;*&gt;</t>
  </si>
  <si>
    <t>МО "Усть-Лужское сельское поселение" и МО "Вистинское сельское поселение"</t>
  </si>
  <si>
    <t>МО "Старопольское сельское поселение"</t>
  </si>
  <si>
    <t>МО "Куйвозовское сельское поселение"</t>
  </si>
  <si>
    <t>Сланцевский муниципальный район</t>
  </si>
  <si>
    <t>МО "Муринское сельское поселение"</t>
  </si>
  <si>
    <t>МО "Новодевяткинское сельское поселение"</t>
  </si>
  <si>
    <t>МО "Шлиссельбургское городское поселение"</t>
  </si>
  <si>
    <t>ООО "Вереск" &lt;*&gt;</t>
  </si>
  <si>
    <t>МО "Синявинское городское поселение"</t>
  </si>
  <si>
    <t>ООО "Вода-Сервис" &lt;*&gt;</t>
  </si>
  <si>
    <t>МО "Лодейнопольское ГП", МО "Свирьстройское ГП", МО "Янегское СП", МО "Доможировское СП"</t>
  </si>
  <si>
    <t>ЗАО "ЖИЛСервисТВЭЛ" &lt;*&gt;</t>
  </si>
  <si>
    <t>МО "Мичуринское сельское поселение"</t>
  </si>
  <si>
    <t>МО "Кузьнечнинское городское поселение"</t>
  </si>
  <si>
    <t>МО "Приозерское городское поселение"</t>
  </si>
  <si>
    <t>МО "Громовское сельское поселение"</t>
  </si>
  <si>
    <t>МО "Ларионовское сельское поселение"</t>
  </si>
  <si>
    <t>ООО "ЛенСервисСтрой" &lt;*&gt;</t>
  </si>
  <si>
    <t xml:space="preserve">питьевая вода </t>
  </si>
  <si>
    <t>Для потребителей Мельниковское СП, Сосновское СП, Плодовское СП</t>
  </si>
  <si>
    <t>Для потребителей Плодовское сельское поселение</t>
  </si>
  <si>
    <t>Для потребителей Севастьяновское сельское поселение</t>
  </si>
  <si>
    <t xml:space="preserve">техническая вода </t>
  </si>
  <si>
    <t>66-п</t>
  </si>
  <si>
    <t xml:space="preserve">Всеволожский </t>
  </si>
  <si>
    <t>МО "Пикалевское городское поселение"</t>
  </si>
  <si>
    <t>МО "Киришское ГП", МО "Будогощское ГП", МО "Глажевское СП", МО "Кусинское СП", МО "Пчевжинское СП", МО "Пчевское СП"</t>
  </si>
  <si>
    <t>МО "Романовское сельское поселение"</t>
  </si>
  <si>
    <t>МО "Щегловское сельское поселение"</t>
  </si>
  <si>
    <t>МО "Всеволожское городское поселение"</t>
  </si>
  <si>
    <t>МО "Сертоловское городское поселение"</t>
  </si>
  <si>
    <t>Для потребителей МО "Сертоловское городское поселение", кроме микрорайона Черная речка</t>
  </si>
  <si>
    <t>Для потребителей микрорайона Черная речка МО "Сертоловское городское поселение"</t>
  </si>
  <si>
    <t>МО "Радогощинское СП", МО "Заборьевское СП"</t>
  </si>
  <si>
    <t>МО "Самойловское СП", МО "Большедворское СП"</t>
  </si>
  <si>
    <t>ООО "ВодоСнаб" &lt;*&gt;</t>
  </si>
  <si>
    <t>Подпорожский МР</t>
  </si>
  <si>
    <t>ООО "Ефимовская управляющая компания" &lt;*&gt;</t>
  </si>
  <si>
    <t>МО "Ефимовское городское поселение"</t>
  </si>
  <si>
    <t>МО "Киришское городское поселение"</t>
  </si>
  <si>
    <t>МО "Климовское сельское поселение"</t>
  </si>
  <si>
    <t>ООО "Климово ЖКХ-Сервис" &lt;*&gt;</t>
  </si>
  <si>
    <t>МО "Новодевяткинское СП", МО "Муринское СП"</t>
  </si>
  <si>
    <t>МО "Бокситогорское городское поселение"</t>
  </si>
  <si>
    <t>что за приказ такой??</t>
  </si>
  <si>
    <t>ООО "БокситогорскТеплоРесурс" &lt;*&gt;</t>
  </si>
  <si>
    <t>Для потребителей пос. Углово</t>
  </si>
  <si>
    <t xml:space="preserve">Бокситогорский </t>
  </si>
  <si>
    <t>Для потребителей Анисимовское СП,Борское СП, Подбровское СП</t>
  </si>
  <si>
    <t>&lt;*&gt;</t>
  </si>
  <si>
    <t>организации, применяющие упрощенную систему налогообложения (тарифы налогом на добавленную стоимость не облагаются)</t>
  </si>
  <si>
    <t>МО "Лаголовское сельское поселение"</t>
  </si>
  <si>
    <t>МО "Агалатовское сельское поселение"</t>
  </si>
  <si>
    <t>МО "Волховское городское поселение"</t>
  </si>
  <si>
    <t>МО "Назиевское городское поселение"</t>
  </si>
  <si>
    <t>МУП "Путилово ЖКХ" &lt;*&gt;</t>
  </si>
  <si>
    <t>МО "Путиловское сельское поселение"</t>
  </si>
  <si>
    <t>МО "Шумское сельское поселение"</t>
  </si>
  <si>
    <t>Для населения, проживающегопо ул ПМК-17</t>
  </si>
  <si>
    <t>МО "Сясьстройское городское поселение"</t>
  </si>
  <si>
    <t>Для потребителей поселка Жилгородок МО "Низинское сельское поселение"</t>
  </si>
  <si>
    <t>МО "Приладожское городское поселение"</t>
  </si>
  <si>
    <t>Для потребителей Староладожское сельское поселение</t>
  </si>
  <si>
    <t>Для потребителей Свирицкое СП, Селиваноское СП, Усадищенское СП</t>
  </si>
  <si>
    <t>Для потребителей Пашское СП, Хваловское СП</t>
  </si>
  <si>
    <t>Для потребителей Колчановское сельское поселение (дер. Колчаново), Иссадское СП</t>
  </si>
  <si>
    <t>Для потребителей КолчановскоеСП (дер. Алексино), Потанинское СП, Бережковское СП, Вындиноостровское СП</t>
  </si>
  <si>
    <t>Для потребителей Бережковское СП, Вындиноостровское СП, Потанинское СП</t>
  </si>
  <si>
    <t>Для потребителей Колчановское СП (дер. Алексино), Колчановское СП (дер. Колчаново)</t>
  </si>
  <si>
    <t>Для потребителей Иссадское СП</t>
  </si>
  <si>
    <t>Для потребителей Селивановское СП, Усадищенское СП</t>
  </si>
  <si>
    <t>Для потребителей Староладожское СП</t>
  </si>
  <si>
    <t>МО "Иссадское сельское поселение"</t>
  </si>
  <si>
    <t>МО "Тельмановское сельское поселение"</t>
  </si>
  <si>
    <t>МО "Форносовское городское поселение"</t>
  </si>
  <si>
    <t>МО "Любанское городское поселение"</t>
  </si>
  <si>
    <t>Для потребителей Любанского городского поселения</t>
  </si>
  <si>
    <t>ООО "Актион" &lt;*&gt;</t>
  </si>
  <si>
    <t>МО "Анисимовское СП", МО "Борское СП", МО "Подборовское СП"</t>
  </si>
  <si>
    <t>ООО "БТР" &lt;*&gt;</t>
  </si>
  <si>
    <t>МО "Кировское городское поселение"</t>
  </si>
  <si>
    <t>ООО "Водоканал Кировского городского поселения" &lt;*&gt;</t>
  </si>
  <si>
    <t>ООО "Водоканал Приладожского городского поселения" &lt;*&gt;</t>
  </si>
  <si>
    <t>ООО "Водоканал Павловского городского поселения" &lt;*&gt;</t>
  </si>
  <si>
    <t>ООО "Водоканал Отрадненского городского поселения" &lt;*&gt;</t>
  </si>
  <si>
    <t>МО "Павловское городское поселение"</t>
  </si>
  <si>
    <t>МО "Мгинское городское поселение"</t>
  </si>
  <si>
    <t>ООО "Водоканал Мгинского городского поселения" &lt;*&gt;</t>
  </si>
  <si>
    <t>МО "Отрадненское городское поселение"</t>
  </si>
  <si>
    <t>МО "Сосновоборский городской округ"</t>
  </si>
  <si>
    <t>МО "Аннинское сельское поселение"</t>
  </si>
  <si>
    <t>МО "Лесколовское сельское поселение"</t>
  </si>
  <si>
    <t>МО "АннинскоеСП", "Большеижорское ГП", "Горбунковское СП", "Гостилицкое СП", "Кипенское СП", "Копорское СП", "Лаголовское СП", "Лебяженское ГП", "Лопухинское СП", "Низинское СП", "Оржицкое СП", "Пениковское СП", "Ропшинское СП", "Русско-высоцкое СП"</t>
  </si>
  <si>
    <t>МО "Русско-высоцкое сельское поселение"</t>
  </si>
  <si>
    <t>МО "Кипенское сельское поселение"</t>
  </si>
  <si>
    <t>Волосовский МР</t>
  </si>
  <si>
    <t>МО "Нурминское сельское поселение"</t>
  </si>
  <si>
    <t>МО "Кисельнинское сельское поселение"</t>
  </si>
  <si>
    <t>ООО" Кисельнинский жилищно-коммунальный сервис" &lt;*&gt;</t>
  </si>
  <si>
    <t>Тосненский МР</t>
  </si>
  <si>
    <t>МО "Ульяновское городское поселение"</t>
  </si>
  <si>
    <t>МО "Федоровское сельское поселение"</t>
  </si>
  <si>
    <t>МО "Тосненское ГП", "Ульяновское ГП", "Рябовское ГП", "Никольское ГП", "Красноборское ГП", "Шапкинское СП", "Тельмановское СП", "Трубникоборское СП", "Лисинское СП"</t>
  </si>
  <si>
    <t>Муниципальное образование, Городское поселение, Сельское поселение</t>
  </si>
  <si>
    <t>Свердловское ГП</t>
  </si>
  <si>
    <t xml:space="preserve"> МО "Большеколпанское СП"</t>
  </si>
  <si>
    <t>Все поселения Гатчинского МР</t>
  </si>
  <si>
    <t>МО "Мшинское СП"</t>
  </si>
  <si>
    <t>МО "Мшинское СП" (д.Пехенец, п.Мшинская)</t>
  </si>
  <si>
    <t>МО "Мшинское СП"(п.Красный Маяк)</t>
  </si>
  <si>
    <t>ООО "Ленинградский опытный завод-Севзапмонтажавтоматика"</t>
  </si>
  <si>
    <t>МО "Пудомягское СП"</t>
  </si>
  <si>
    <t xml:space="preserve"> МО "Мелегежское СП"</t>
  </si>
  <si>
    <r>
      <t xml:space="preserve">17,33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</si>
  <si>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18,01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</si>
  <si>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23,03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</si>
  <si>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23,93 </t>
    </r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 </t>
    </r>
  </si>
  <si>
    <r>
      <t xml:space="preserve">12,43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</si>
  <si>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12,91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</si>
  <si>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11,48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</si>
  <si>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20,33 </t>
    </r>
    <r>
      <rPr>
        <b/>
        <vertAlign val="superscript"/>
        <sz val="8"/>
        <rFont val="Times New Roman"/>
        <family val="1"/>
        <charset val="204"/>
      </rPr>
      <t>1</t>
    </r>
  </si>
  <si>
    <t>Ломоносовский МР</t>
  </si>
  <si>
    <t>Гатчинский МР</t>
  </si>
  <si>
    <t>МО "Тихвинское ГП"</t>
  </si>
  <si>
    <t>МО "Гатчинское ГП"</t>
  </si>
  <si>
    <t>МУП "ПЖЭТ" г. Коммунар</t>
  </si>
  <si>
    <t>МО "Коммунарское ГП"</t>
  </si>
  <si>
    <r>
      <t xml:space="preserve">23,05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</si>
  <si>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23,95 </t>
    </r>
    <r>
      <rPr>
        <b/>
        <vertAlign val="superscript"/>
        <sz val="8"/>
        <rFont val="Times New Roman"/>
        <family val="1"/>
        <charset val="204"/>
      </rPr>
      <t xml:space="preserve">1 </t>
    </r>
  </si>
  <si>
    <r>
      <t xml:space="preserve">36,35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</si>
  <si>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37,77 </t>
    </r>
    <r>
      <rPr>
        <b/>
        <vertAlign val="superscript"/>
        <sz val="8"/>
        <rFont val="Times New Roman"/>
        <family val="1"/>
        <charset val="204"/>
      </rPr>
      <t>1</t>
    </r>
  </si>
  <si>
    <t>Тихвинский МР</t>
  </si>
  <si>
    <t>Борское СП</t>
  </si>
  <si>
    <t>Ганьковское СП</t>
  </si>
  <si>
    <t>Горское СП</t>
  </si>
  <si>
    <t>Коськовское СП</t>
  </si>
  <si>
    <t>Тихвинской МР</t>
  </si>
  <si>
    <t>Мелегежское СП</t>
  </si>
  <si>
    <t>Пашозёрское СП</t>
  </si>
  <si>
    <t>Цвылёвское СП</t>
  </si>
  <si>
    <t>Шугозерское СП</t>
  </si>
  <si>
    <t>Лужский МР</t>
  </si>
  <si>
    <t>МО "Раздольевское сельское поселение", "Сосновское сельское поселение"</t>
  </si>
  <si>
    <t>МО "Усть-Лужское сельское поселение"</t>
  </si>
  <si>
    <t>МО "Загривское сельское поселение"</t>
  </si>
  <si>
    <t>МП "ЗМП КБУБ"&lt;*&gt;</t>
  </si>
  <si>
    <t>ЗАО "ЖИЛСервисТВЭЛ"&lt;*&gt;</t>
  </si>
  <si>
    <t>МО "Красноозерное сельское поселение"</t>
  </si>
  <si>
    <t>МО "Кингисеппское городское поселение"</t>
  </si>
  <si>
    <t>МО "Сланцевское городское поселение"</t>
  </si>
  <si>
    <t>МО "Вистинское сельское поселение"</t>
  </si>
  <si>
    <t>ООО "Севзапкоммунсервис" &lt;*&gt;</t>
  </si>
  <si>
    <t>МО "Опольевское сельское поселение", " Котельское  сельское поселение"</t>
  </si>
  <si>
    <t>МО "Пустомержское сельское поселение"</t>
  </si>
  <si>
    <t>МО  "Большелуцкое сельское поселение"</t>
  </si>
  <si>
    <t>ООО "Севзапкоммунсервис"&lt;*&gt;</t>
  </si>
  <si>
    <t xml:space="preserve">Кингисеппский </t>
  </si>
  <si>
    <t>МО "Опольевское сельское поселение" , "Котельское  сельское поселение"</t>
  </si>
  <si>
    <t>МО "Большелуцкое сельское поселение"</t>
  </si>
  <si>
    <t>МО "Гостицкое сельское поселение"</t>
  </si>
  <si>
    <t>МО "Новосельское сельское поселение", "Выскатское сельское поселение"</t>
  </si>
  <si>
    <t>ООО "Сланцевский районный водоканал"&lt;*&gt;</t>
  </si>
  <si>
    <t>МО  "Выскатское сельское поселение"</t>
  </si>
  <si>
    <t>МО "Новосельское сельское поселение"</t>
  </si>
  <si>
    <t xml:space="preserve">МО "Усть-Лужское сельское поселение" </t>
  </si>
  <si>
    <t>ООО "Усть-Лужский водоканал"&lt;*&gt;</t>
  </si>
  <si>
    <t>МО "Ромашкинское сельское поселение"</t>
  </si>
  <si>
    <t>ООО "Уют-сервис плюс"&lt;*&gt;</t>
  </si>
  <si>
    <t>ООО "Уют-Сервис"&lt;*&gt;</t>
  </si>
  <si>
    <t>МО "Петровское сельское поселение"</t>
  </si>
  <si>
    <t>МО "Запорожское сельское поселение"</t>
  </si>
  <si>
    <t>ООО Управляющая компания ''Оазис''&lt;*&gt;</t>
  </si>
  <si>
    <t>ООО" Ивангородской водоканал"&lt;*&gt;</t>
  </si>
  <si>
    <t>МО "Город Ивангород"</t>
  </si>
  <si>
    <t>МО "Куземкинское сельское поселение"</t>
  </si>
  <si>
    <t>МО "Фалилеевское сельское поселение"</t>
  </si>
  <si>
    <t>20,87¹</t>
  </si>
  <si>
    <t>5,17¹</t>
  </si>
  <si>
    <t>5,19¹</t>
  </si>
  <si>
    <t>4,57¹</t>
  </si>
  <si>
    <t>4,75¹</t>
  </si>
  <si>
    <t>9,02¹</t>
  </si>
  <si>
    <t>9,37¹</t>
  </si>
  <si>
    <t>9,09¹</t>
  </si>
  <si>
    <t>9,44¹</t>
  </si>
  <si>
    <t>17,49¹</t>
  </si>
  <si>
    <t>17,54¹</t>
  </si>
  <si>
    <t>18,23¹</t>
  </si>
  <si>
    <t>35,92¹</t>
  </si>
  <si>
    <t>36,44¹</t>
  </si>
  <si>
    <t>7,8¹</t>
  </si>
  <si>
    <t>8,36¹</t>
  </si>
  <si>
    <t>7,12¹</t>
  </si>
  <si>
    <t>5,6¹</t>
  </si>
  <si>
    <t>5,82¹</t>
  </si>
  <si>
    <t>4,94¹</t>
  </si>
  <si>
    <t>6,51¹</t>
  </si>
  <si>
    <t>6,83¹</t>
  </si>
  <si>
    <t>11,83¹</t>
  </si>
  <si>
    <t>13,01¹</t>
  </si>
  <si>
    <t>161,2¹</t>
  </si>
  <si>
    <t>162,52¹</t>
  </si>
  <si>
    <t>13,27¹</t>
  </si>
  <si>
    <t>13,79¹</t>
  </si>
  <si>
    <t>43,18¹</t>
  </si>
  <si>
    <t>44,89¹</t>
  </si>
  <si>
    <t>1,69¹</t>
  </si>
  <si>
    <t>2,07¹</t>
  </si>
  <si>
    <t>24,45¹</t>
  </si>
  <si>
    <t>28,37¹</t>
  </si>
  <si>
    <t>10,35¹</t>
  </si>
  <si>
    <t>10,75¹</t>
  </si>
  <si>
    <t>9,61¹</t>
  </si>
  <si>
    <t>9,99¹</t>
  </si>
  <si>
    <t>19¹</t>
  </si>
  <si>
    <t>19,74¹</t>
  </si>
  <si>
    <t>14,2¹</t>
  </si>
  <si>
    <t>14,75¹</t>
  </si>
  <si>
    <t>34,51¹</t>
  </si>
  <si>
    <t>35,86¹</t>
  </si>
  <si>
    <t>2,23¹</t>
  </si>
  <si>
    <t>4,47¹</t>
  </si>
  <si>
    <t>4,76¹</t>
  </si>
  <si>
    <t>21,43¹</t>
  </si>
  <si>
    <t>22,26¹</t>
  </si>
  <si>
    <t>11,35¹</t>
  </si>
  <si>
    <t>11,79¹</t>
  </si>
  <si>
    <t>40,98¹</t>
  </si>
  <si>
    <t>42,58¹</t>
  </si>
  <si>
    <t>26,66¹</t>
  </si>
  <si>
    <t>27,48¹</t>
  </si>
  <si>
    <t>6,72¹</t>
  </si>
  <si>
    <t>6,98¹</t>
  </si>
  <si>
    <t>4,23¹</t>
  </si>
  <si>
    <t>4,42¹</t>
  </si>
  <si>
    <t>24,98¹</t>
  </si>
  <si>
    <t>25,97¹</t>
  </si>
  <si>
    <t>93¹</t>
  </si>
  <si>
    <t>96,63¹</t>
  </si>
  <si>
    <t>32,3¹</t>
  </si>
  <si>
    <t>32,54¹</t>
  </si>
  <si>
    <t>19,05¹</t>
  </si>
  <si>
    <t>19,79¹</t>
  </si>
  <si>
    <t>23,27¹</t>
  </si>
  <si>
    <t>24,18¹</t>
  </si>
  <si>
    <t>19,89¹</t>
  </si>
  <si>
    <t>20,66¹</t>
  </si>
  <si>
    <t>35,27¹</t>
  </si>
  <si>
    <t>36,64¹</t>
  </si>
  <si>
    <t>43,55¹</t>
  </si>
  <si>
    <t>45,25¹</t>
  </si>
  <si>
    <t>21,55¹</t>
  </si>
  <si>
    <t>22,39¹</t>
  </si>
  <si>
    <t>12,18¹</t>
  </si>
  <si>
    <t>12,66¹</t>
  </si>
  <si>
    <t>27,03¹</t>
  </si>
  <si>
    <t>28,08¹</t>
  </si>
  <si>
    <t>14,51¹</t>
  </si>
  <si>
    <t>15,08¹</t>
  </si>
  <si>
    <t>15,02¹</t>
  </si>
  <si>
    <t>15,61¹</t>
  </si>
  <si>
    <t>15,34¹</t>
  </si>
  <si>
    <t>16,11¹</t>
  </si>
  <si>
    <t>25,92¹</t>
  </si>
  <si>
    <t>Никольское ГП,Вознесенское ГП,Важинское ГП, Винницкое ГП</t>
  </si>
  <si>
    <t xml:space="preserve">Подпорожский район </t>
  </si>
  <si>
    <t>ООО "Ресурс"&lt;*&gt;</t>
  </si>
  <si>
    <t>105,51¹</t>
  </si>
  <si>
    <t>109,62¹</t>
  </si>
  <si>
    <t>Никольское ГП</t>
  </si>
  <si>
    <t>Вознесенское ГП</t>
  </si>
  <si>
    <t>Важинское ГП</t>
  </si>
  <si>
    <t>Винницкое СП</t>
  </si>
  <si>
    <t xml:space="preserve">Гатчинский </t>
  </si>
  <si>
    <t>Пудомягское СП, Таицкое ГП</t>
  </si>
  <si>
    <t>техническая  вода</t>
  </si>
  <si>
    <t xml:space="preserve">Волосовский </t>
  </si>
  <si>
    <t>19,14¹</t>
  </si>
  <si>
    <t>3,8¹</t>
  </si>
  <si>
    <t>3,95¹</t>
  </si>
  <si>
    <t>4,01¹</t>
  </si>
  <si>
    <t>4,17¹</t>
  </si>
  <si>
    <t>24,77¹</t>
  </si>
  <si>
    <t>16,58¹</t>
  </si>
  <si>
    <t>17,23¹</t>
  </si>
  <si>
    <t>44,26¹</t>
  </si>
  <si>
    <t>42,94¹</t>
  </si>
  <si>
    <t>28,88¹</t>
  </si>
  <si>
    <t>29,04¹</t>
  </si>
  <si>
    <t>41,81¹</t>
  </si>
  <si>
    <t>45,99¹</t>
  </si>
  <si>
    <t>7,01¹</t>
  </si>
  <si>
    <t>7,28¹</t>
  </si>
  <si>
    <t>41,67¹</t>
  </si>
  <si>
    <t>43,49¹</t>
  </si>
  <si>
    <t>43,9¹</t>
  </si>
  <si>
    <t>45,63¹</t>
  </si>
  <si>
    <t>13,31¹</t>
  </si>
  <si>
    <t>13,83¹</t>
  </si>
  <si>
    <t>17,83¹</t>
  </si>
  <si>
    <t>18,53¹</t>
  </si>
  <si>
    <t>55,08¹</t>
  </si>
  <si>
    <t>57,23¹</t>
  </si>
  <si>
    <t>13,9¹</t>
  </si>
  <si>
    <t>14,44¹</t>
  </si>
  <si>
    <t>33,1¹</t>
  </si>
  <si>
    <t>34,39¹</t>
  </si>
  <si>
    <t>12,41¹</t>
  </si>
  <si>
    <t>22,54¹</t>
  </si>
  <si>
    <t>23,42¹</t>
  </si>
  <si>
    <t>11,19¹</t>
  </si>
  <si>
    <t>11,63¹</t>
  </si>
  <si>
    <t>27,61¹</t>
  </si>
  <si>
    <t>28,69¹</t>
  </si>
  <si>
    <t>22,76¹</t>
  </si>
  <si>
    <t>23,65¹</t>
  </si>
  <si>
    <t>25,89¹</t>
  </si>
  <si>
    <t>26,91¹</t>
  </si>
  <si>
    <t>98,78¹</t>
  </si>
  <si>
    <t>102,63¹</t>
  </si>
  <si>
    <t>4,67¹</t>
  </si>
  <si>
    <t>4,85¹</t>
  </si>
  <si>
    <t>5,78¹</t>
  </si>
  <si>
    <t>6,01¹</t>
  </si>
  <si>
    <t>11,6¹</t>
  </si>
  <si>
    <t>12,06¹</t>
  </si>
  <si>
    <t>16,17¹</t>
  </si>
  <si>
    <t>16,57¹</t>
  </si>
  <si>
    <t>17,42¹</t>
  </si>
  <si>
    <t>11,78¹</t>
  </si>
  <si>
    <t>12,24¹</t>
  </si>
  <si>
    <t>26,71¹</t>
  </si>
  <si>
    <t>27,76¹</t>
  </si>
  <si>
    <t>17,18¹</t>
  </si>
  <si>
    <t>17,85¹</t>
  </si>
  <si>
    <t>15,31¹</t>
  </si>
  <si>
    <t>15,91¹</t>
  </si>
  <si>
    <t>20,98¹</t>
  </si>
  <si>
    <t>21,8¹</t>
  </si>
  <si>
    <t>22,68¹</t>
  </si>
  <si>
    <t>23,56¹</t>
  </si>
  <si>
    <t>22,52¹</t>
  </si>
  <si>
    <t>23,4¹</t>
  </si>
  <si>
    <t>10,81¹</t>
  </si>
  <si>
    <t>15,94¹</t>
  </si>
  <si>
    <t>12,45¹</t>
  </si>
  <si>
    <t>12,94¹</t>
  </si>
  <si>
    <t>12,89¹</t>
  </si>
  <si>
    <t>13,39¹</t>
  </si>
  <si>
    <t>18¹</t>
  </si>
  <si>
    <t>18,71¹</t>
  </si>
  <si>
    <t>28,81¹</t>
  </si>
  <si>
    <t>30,49¹</t>
  </si>
  <si>
    <t>22,7¹</t>
  </si>
  <si>
    <t>ООО "Ресурс" &lt;*&gt;</t>
  </si>
  <si>
    <t>40,53¹</t>
  </si>
  <si>
    <t>42,07¹</t>
  </si>
  <si>
    <t>Для потребителей Лужского МР (кроме Мшинского СП)</t>
  </si>
  <si>
    <t>Лежский</t>
  </si>
  <si>
    <r>
      <t>18,96</t>
    </r>
    <r>
      <rPr>
        <b/>
        <sz val="8"/>
        <rFont val="Calibri"/>
        <family val="2"/>
        <charset val="204"/>
      </rPr>
      <t>¹</t>
    </r>
  </si>
  <si>
    <r>
      <t xml:space="preserve">16,62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</si>
  <si>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8,28 </t>
    </r>
    <r>
      <rPr>
        <b/>
        <vertAlign val="superscript"/>
        <sz val="8"/>
        <rFont val="Times New Roman"/>
        <family val="1"/>
        <charset val="204"/>
      </rPr>
      <t>1</t>
    </r>
  </si>
  <si>
    <r>
      <t>30,98</t>
    </r>
    <r>
      <rPr>
        <b/>
        <vertAlign val="superscript"/>
        <sz val="8"/>
        <rFont val="Times New Roman"/>
        <family val="1"/>
        <charset val="204"/>
      </rPr>
      <t xml:space="preserve"> 1</t>
    </r>
  </si>
  <si>
    <r>
      <t xml:space="preserve">3,50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</si>
  <si>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3,64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</si>
  <si>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37,63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</si>
  <si>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39,10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</si>
  <si>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20,55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</si>
  <si>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21,35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</si>
  <si>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47,47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</si>
  <si>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15,62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</si>
  <si>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16,08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</si>
  <si>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32,30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</si>
  <si>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90,33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</si>
  <si>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17,50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</si>
  <si>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18,19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</si>
  <si>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15,89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</si>
  <si>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16,56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</si>
  <si>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10,33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</si>
  <si>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10,73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</si>
  <si>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   </t>
    </r>
    <r>
      <rPr>
        <b/>
        <sz val="8"/>
        <rFont val="Times New Roman"/>
        <family val="1"/>
        <charset val="204"/>
      </rPr>
      <t xml:space="preserve">  11,50 </t>
    </r>
    <r>
      <rPr>
        <b/>
        <vertAlign val="superscript"/>
        <sz val="8"/>
        <rFont val="Times New Roman"/>
        <family val="1"/>
        <charset val="204"/>
      </rPr>
      <t>1</t>
    </r>
  </si>
  <si>
    <t>Тариф на услуги в сфере холодного водоснабжения на период регулирования 2014 год, руб./куб.м</t>
  </si>
  <si>
    <t>Тариф на услуги в сфере водоотведения на период регулирования 2014 год, руб./куб.м</t>
  </si>
  <si>
    <r>
      <t>19,14</t>
    </r>
    <r>
      <rPr>
        <b/>
        <sz val="8"/>
        <rFont val="Calibri"/>
        <family val="2"/>
        <charset val="204"/>
      </rPr>
      <t>¹</t>
    </r>
  </si>
  <si>
    <r>
      <t xml:space="preserve">32,00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</si>
  <si>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80,62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</si>
  <si>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13,09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</si>
  <si>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13,35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</si>
  <si>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16,33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</si>
  <si>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18,63 </t>
    </r>
    <r>
      <rPr>
        <b/>
        <vertAlign val="superscript"/>
        <sz val="8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</si>
</sst>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3B3B3B"/>
      <name val="Times New Roman"/>
      <family val="1"/>
      <charset val="204"/>
    </font>
    <font>
      <b/>
      <sz val="10"/>
      <color rgb="FF3B3B3B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rgb="FF3B3B3B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</font>
    <font>
      <b/>
      <i/>
      <sz val="14"/>
      <color rgb="FF3B3B3B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4" xfId="0" applyBorder="1" applyAlignment="1">
      <alignment horizontal="center"/>
    </xf>
    <xf numFmtId="0" fontId="0" fillId="0" borderId="4" xfId="0" applyFill="1" applyBorder="1"/>
    <xf numFmtId="0" fontId="0" fillId="4" borderId="4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4" fontId="13" fillId="2" borderId="1" xfId="0" applyNumberFormat="1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 vertical="center" wrapText="1"/>
    </xf>
    <xf numFmtId="14" fontId="14" fillId="2" borderId="4" xfId="0" applyNumberFormat="1" applyFont="1" applyFill="1" applyBorder="1" applyAlignment="1">
      <alignment horizontal="center" vertical="center" wrapText="1"/>
    </xf>
    <xf numFmtId="14" fontId="13" fillId="2" borderId="6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2" fillId="0" borderId="0" xfId="0" applyFont="1"/>
    <xf numFmtId="14" fontId="17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14" fontId="17" fillId="3" borderId="4" xfId="0" applyNumberFormat="1" applyFont="1" applyFill="1" applyBorder="1" applyAlignment="1">
      <alignment horizontal="center" vertical="center"/>
    </xf>
    <xf numFmtId="14" fontId="17" fillId="3" borderId="4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7" fillId="5" borderId="3" xfId="0" applyFont="1" applyFill="1" applyBorder="1" applyAlignment="1">
      <alignment vertical="center" wrapText="1"/>
    </xf>
    <xf numFmtId="0" fontId="17" fillId="5" borderId="4" xfId="0" applyFont="1" applyFill="1" applyBorder="1" applyAlignment="1">
      <alignment horizontal="center" vertical="center" wrapText="1"/>
    </xf>
    <xf numFmtId="14" fontId="13" fillId="5" borderId="5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14" fontId="14" fillId="5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14" fontId="13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5" fillId="3" borderId="0" xfId="0" applyFont="1" applyFill="1" applyBorder="1" applyAlignment="1"/>
    <xf numFmtId="0" fontId="15" fillId="3" borderId="0" xfId="0" applyFont="1" applyFill="1"/>
    <xf numFmtId="2" fontId="6" fillId="3" borderId="4" xfId="0" applyNumberFormat="1" applyFont="1" applyFill="1" applyBorder="1" applyAlignment="1">
      <alignment vertical="center" wrapText="1"/>
    </xf>
    <xf numFmtId="2" fontId="6" fillId="5" borderId="4" xfId="0" applyNumberFormat="1" applyFont="1" applyFill="1" applyBorder="1" applyAlignment="1">
      <alignment vertical="center" wrapText="1"/>
    </xf>
    <xf numFmtId="2" fontId="17" fillId="3" borderId="4" xfId="0" applyNumberFormat="1" applyFont="1" applyFill="1" applyBorder="1" applyAlignment="1">
      <alignment horizontal="center" vertical="center" wrapText="1"/>
    </xf>
    <xf numFmtId="2" fontId="16" fillId="5" borderId="4" xfId="0" applyNumberFormat="1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14" fontId="12" fillId="3" borderId="4" xfId="0" applyNumberFormat="1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 wrapText="1"/>
    </xf>
    <xf numFmtId="0" fontId="3" fillId="6" borderId="0" xfId="0" applyFont="1" applyFill="1"/>
    <xf numFmtId="0" fontId="3" fillId="6" borderId="0" xfId="0" applyFont="1" applyFill="1" applyBorder="1"/>
    <xf numFmtId="14" fontId="14" fillId="6" borderId="4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/>
    <xf numFmtId="0" fontId="3" fillId="3" borderId="0" xfId="0" applyFont="1" applyFill="1"/>
    <xf numFmtId="0" fontId="3" fillId="3" borderId="0" xfId="0" applyFont="1" applyFill="1" applyBorder="1"/>
    <xf numFmtId="0" fontId="0" fillId="3" borderId="0" xfId="0" applyFill="1" applyBorder="1"/>
    <xf numFmtId="0" fontId="11" fillId="3" borderId="0" xfId="0" applyFont="1" applyFill="1" applyBorder="1" applyAlignment="1">
      <alignment horizontal="center"/>
    </xf>
    <xf numFmtId="0" fontId="0" fillId="3" borderId="4" xfId="0" applyFill="1" applyBorder="1"/>
    <xf numFmtId="0" fontId="11" fillId="3" borderId="4" xfId="0" applyFont="1" applyFill="1" applyBorder="1" applyAlignment="1">
      <alignment horizontal="center"/>
    </xf>
    <xf numFmtId="0" fontId="21" fillId="0" borderId="0" xfId="0" applyFont="1"/>
    <xf numFmtId="14" fontId="14" fillId="2" borderId="1" xfId="0" applyNumberFormat="1" applyFont="1" applyFill="1" applyBorder="1" applyAlignment="1">
      <alignment horizontal="center" vertical="center" wrapText="1"/>
    </xf>
    <xf numFmtId="14" fontId="14" fillId="2" borderId="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4" borderId="0" xfId="0" applyFont="1" applyFill="1" applyAlignment="1">
      <alignment horizontal="center"/>
    </xf>
    <xf numFmtId="2" fontId="6" fillId="6" borderId="4" xfId="0" applyNumberFormat="1" applyFont="1" applyFill="1" applyBorder="1" applyAlignment="1">
      <alignment horizontal="center" vertical="center"/>
    </xf>
    <xf numFmtId="0" fontId="22" fillId="0" borderId="0" xfId="0" applyFont="1"/>
    <xf numFmtId="0" fontId="21" fillId="4" borderId="0" xfId="0" applyFont="1" applyFill="1"/>
    <xf numFmtId="2" fontId="17" fillId="6" borderId="4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1" fillId="3" borderId="0" xfId="0" applyFont="1" applyFill="1"/>
    <xf numFmtId="0" fontId="21" fillId="0" borderId="0" xfId="0" applyFont="1" applyBorder="1"/>
    <xf numFmtId="0" fontId="17" fillId="0" borderId="0" xfId="0" applyFont="1" applyBorder="1" applyAlignment="1"/>
    <xf numFmtId="0" fontId="17" fillId="0" borderId="0" xfId="0" applyFont="1"/>
    <xf numFmtId="0" fontId="21" fillId="3" borderId="0" xfId="0" applyFont="1" applyFill="1" applyBorder="1"/>
    <xf numFmtId="0" fontId="21" fillId="6" borderId="0" xfId="0" applyFont="1" applyFill="1" applyBorder="1"/>
    <xf numFmtId="0" fontId="21" fillId="6" borderId="0" xfId="0" applyFont="1" applyFill="1"/>
    <xf numFmtId="0" fontId="17" fillId="3" borderId="4" xfId="1" applyFont="1" applyFill="1" applyBorder="1" applyAlignment="1">
      <alignment horizontal="center" vertical="center" wrapText="1"/>
    </xf>
    <xf numFmtId="0" fontId="0" fillId="0" borderId="0" xfId="0" applyFont="1"/>
    <xf numFmtId="0" fontId="17" fillId="5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14" fontId="17" fillId="3" borderId="4" xfId="0" applyNumberFormat="1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14" fontId="19" fillId="5" borderId="5" xfId="0" applyNumberFormat="1" applyFont="1" applyFill="1" applyBorder="1" applyAlignment="1">
      <alignment horizontal="center" vertical="center" wrapText="1"/>
    </xf>
    <xf numFmtId="14" fontId="19" fillId="5" borderId="7" xfId="0" applyNumberFormat="1" applyFont="1" applyFill="1" applyBorder="1" applyAlignment="1">
      <alignment horizontal="center" vertical="center" wrapText="1"/>
    </xf>
    <xf numFmtId="14" fontId="19" fillId="5" borderId="6" xfId="0" applyNumberFormat="1" applyFont="1" applyFill="1" applyBorder="1" applyAlignment="1">
      <alignment horizontal="center" vertical="center" wrapText="1"/>
    </xf>
    <xf numFmtId="14" fontId="10" fillId="5" borderId="2" xfId="0" applyNumberFormat="1" applyFont="1" applyFill="1" applyBorder="1" applyAlignment="1">
      <alignment horizontal="center" vertical="center" wrapText="1"/>
    </xf>
    <xf numFmtId="14" fontId="10" fillId="5" borderId="3" xfId="0" applyNumberFormat="1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14" fontId="9" fillId="5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14" fontId="10" fillId="2" borderId="5" xfId="0" applyNumberFormat="1" applyFont="1" applyFill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14" fontId="10" fillId="6" borderId="2" xfId="0" applyNumberFormat="1" applyFont="1" applyFill="1" applyBorder="1" applyAlignment="1">
      <alignment horizontal="center" vertical="center" wrapText="1"/>
    </xf>
    <xf numFmtId="14" fontId="10" fillId="6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4" fontId="20" fillId="6" borderId="5" xfId="0" applyNumberFormat="1" applyFont="1" applyFill="1" applyBorder="1" applyAlignment="1">
      <alignment horizontal="center" vertical="center" wrapText="1"/>
    </xf>
    <xf numFmtId="14" fontId="20" fillId="6" borderId="7" xfId="0" applyNumberFormat="1" applyFont="1" applyFill="1" applyBorder="1" applyAlignment="1">
      <alignment horizontal="center" vertical="center" wrapText="1"/>
    </xf>
    <xf numFmtId="14" fontId="20" fillId="6" borderId="6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17" fillId="3" borderId="4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ias.fstrf.ru/disclo/get_file?p_guid=78775b5e-1c74-4748-92df-6cb78c2a542b" TargetMode="External"/><Relationship Id="rId299" Type="http://schemas.openxmlformats.org/officeDocument/2006/relationships/hyperlink" Target="https://eias.fstrf.ru/disclo/get_file?p_guid=36525df0-0ff7-4666-afa1-27ebd3cc6ac4" TargetMode="External"/><Relationship Id="rId21" Type="http://schemas.openxmlformats.org/officeDocument/2006/relationships/hyperlink" Target="https://eias.fstrf.ru/disclo/get_file?p_guid=2f3f123a-f241-49fa-b2c2-5bc0b67348c6" TargetMode="External"/><Relationship Id="rId63" Type="http://schemas.openxmlformats.org/officeDocument/2006/relationships/hyperlink" Target="https://eias.fstrf.ru/disclo/get_file?p_guid=5a2379f0-a36f-4d74-babb-73e0a1d7133d" TargetMode="External"/><Relationship Id="rId159" Type="http://schemas.openxmlformats.org/officeDocument/2006/relationships/hyperlink" Target="https://eias.fstrf.ru/disclo/get_file?p_guid=5e3df504-6be1-406b-9d83-e04ea79e7786" TargetMode="External"/><Relationship Id="rId324" Type="http://schemas.openxmlformats.org/officeDocument/2006/relationships/hyperlink" Target="https://eias.fstrf.ru/disclo/get_file?p_guid=081af0f8-9128-4ba9-ba8e-501c409ca094" TargetMode="External"/><Relationship Id="rId366" Type="http://schemas.openxmlformats.org/officeDocument/2006/relationships/hyperlink" Target="https://eias.fstrf.ru/disclo/get_file?p_guid=78775b5e-1c74-4748-92df-6cb78c2a542b" TargetMode="External"/><Relationship Id="rId170" Type="http://schemas.openxmlformats.org/officeDocument/2006/relationships/hyperlink" Target="https://eias.fstrf.ru/disclo/get_file?p_guid=ca5ffad2-f3d0-4c1d-b103-053600b18c2e" TargetMode="External"/><Relationship Id="rId191" Type="http://schemas.openxmlformats.org/officeDocument/2006/relationships/hyperlink" Target="https://eias.fstrf.ru/disclo/get_file?p_guid=081af0f8-9128-4ba9-ba8e-501c409ca094" TargetMode="External"/><Relationship Id="rId205" Type="http://schemas.openxmlformats.org/officeDocument/2006/relationships/hyperlink" Target="https://eias.fstrf.ru/disclo/get_file?p_guid=73672bd2-fe37-40e1-9a2c-5f89e806be80" TargetMode="External"/><Relationship Id="rId226" Type="http://schemas.openxmlformats.org/officeDocument/2006/relationships/hyperlink" Target="https://eias.fstrf.ru/disclo/get_file?p_guid=73672bd2-fe37-40e1-9a2c-5f89e806be80" TargetMode="External"/><Relationship Id="rId247" Type="http://schemas.openxmlformats.org/officeDocument/2006/relationships/hyperlink" Target="https://eias.fstrf.ru/disclo/get_file?p_guid=d0cac751-219c-4136-8e48-4495bf33f0cb" TargetMode="External"/><Relationship Id="rId107" Type="http://schemas.openxmlformats.org/officeDocument/2006/relationships/hyperlink" Target="https://eias.fstrf.ru/disclo/get_file?p_guid=36525df0-0ff7-4666-afa1-27ebd3cc6ac4" TargetMode="External"/><Relationship Id="rId268" Type="http://schemas.openxmlformats.org/officeDocument/2006/relationships/hyperlink" Target="https://eias.fstrf.ru/disclo/get_file?p_guid=122feb9a-330e-4d63-ad00-093ff8b6f5cb" TargetMode="External"/><Relationship Id="rId289" Type="http://schemas.openxmlformats.org/officeDocument/2006/relationships/hyperlink" Target="https://eias.fstrf.ru/disclo/get_file?p_guid=122feb9a-330e-4d63-ad00-093ff8b6f5cb" TargetMode="External"/><Relationship Id="rId11" Type="http://schemas.openxmlformats.org/officeDocument/2006/relationships/hyperlink" Target="https://eias.fstrf.ru/disclo/get_file?p_guid=73672bd2-fe37-40e1-9a2c-5f89e806be80" TargetMode="External"/><Relationship Id="rId32" Type="http://schemas.openxmlformats.org/officeDocument/2006/relationships/hyperlink" Target="https://eias.fstrf.ru/disclo/get_file?p_guid=f73b25e3-ed0c-4685-8d53-43622c0d60d6" TargetMode="External"/><Relationship Id="rId53" Type="http://schemas.openxmlformats.org/officeDocument/2006/relationships/hyperlink" Target="https://eias.fstrf.ru/disclo/get_file?p_guid=50fb9068-e98e-4661-9d58-eca2df696fcc" TargetMode="External"/><Relationship Id="rId74" Type="http://schemas.openxmlformats.org/officeDocument/2006/relationships/hyperlink" Target="https://eias.fstrf.ru/disclo/get_file?p_guid=5e3df504-6be1-406b-9d83-e04ea79e7786" TargetMode="External"/><Relationship Id="rId128" Type="http://schemas.openxmlformats.org/officeDocument/2006/relationships/hyperlink" Target="https://eias.fstrf.ru/disclo/get_file?p_guid=36525df0-0ff7-4666-afa1-27ebd3cc6ac4" TargetMode="External"/><Relationship Id="rId149" Type="http://schemas.openxmlformats.org/officeDocument/2006/relationships/hyperlink" Target="https://eias.fstrf.ru/disclo/get_file?p_guid=73672bd2-fe37-40e1-9a2c-5f89e806be80" TargetMode="External"/><Relationship Id="rId314" Type="http://schemas.openxmlformats.org/officeDocument/2006/relationships/hyperlink" Target="https://eias.fstrf.ru/disclo/get_file?p_guid=840c087b-76a1-4474-b782-771aeefd4f84" TargetMode="External"/><Relationship Id="rId335" Type="http://schemas.openxmlformats.org/officeDocument/2006/relationships/hyperlink" Target="https://eias.fstrf.ru/disclo/get_file?p_guid=78775b5e-1c74-4748-92df-6cb78c2a542b" TargetMode="External"/><Relationship Id="rId356" Type="http://schemas.openxmlformats.org/officeDocument/2006/relationships/hyperlink" Target="https://eias.fstrf.ru/disclo/get_file?p_guid=73672bd2-fe37-40e1-9a2c-5f89e806be80" TargetMode="External"/><Relationship Id="rId377" Type="http://schemas.openxmlformats.org/officeDocument/2006/relationships/hyperlink" Target="https://eias.fstrf.ru/disclo/get_file?p_guid=78775b5e-1c74-4748-92df-6cb78c2a542b" TargetMode="External"/><Relationship Id="rId5" Type="http://schemas.openxmlformats.org/officeDocument/2006/relationships/hyperlink" Target="https://eias.fstrf.ru/disclo/get_file?p_guid=1086e09a-b2f6-441d-b6b6-511368b1b483" TargetMode="External"/><Relationship Id="rId95" Type="http://schemas.openxmlformats.org/officeDocument/2006/relationships/hyperlink" Target="https://eias.fstrf.ru/disclo/get_file?p_guid=36525df0-0ff7-4666-afa1-27ebd3cc6ac4" TargetMode="External"/><Relationship Id="rId160" Type="http://schemas.openxmlformats.org/officeDocument/2006/relationships/hyperlink" Target="https://eias.fstrf.ru/disclo/get_file?p_guid=081af0f8-9128-4ba9-ba8e-501c409ca094" TargetMode="External"/><Relationship Id="rId181" Type="http://schemas.openxmlformats.org/officeDocument/2006/relationships/hyperlink" Target="https://eias.fstrf.ru/disclo/get_file?p_guid=5f6d3be9-73c3-4fbc-bf40-acc73ce464da" TargetMode="External"/><Relationship Id="rId216" Type="http://schemas.openxmlformats.org/officeDocument/2006/relationships/hyperlink" Target="https://eias.fstrf.ru/disclo/get_file?p_guid=d0cac751-219c-4136-8e48-4495bf33f0cb" TargetMode="External"/><Relationship Id="rId237" Type="http://schemas.openxmlformats.org/officeDocument/2006/relationships/hyperlink" Target="https://eias.fstrf.ru/disclo/get_file?p_guid=a005f3e7-0c34-4e50-b6d1-544744261396" TargetMode="External"/><Relationship Id="rId258" Type="http://schemas.openxmlformats.org/officeDocument/2006/relationships/hyperlink" Target="https://eias.fstrf.ru/disclo/get_file?p_guid=5a2379f0-a36f-4d74-babb-73e0a1d7133d" TargetMode="External"/><Relationship Id="rId279" Type="http://schemas.openxmlformats.org/officeDocument/2006/relationships/hyperlink" Target="https://eias.fstrf.ru/disclo/get_file?p_guid=5e3df504-6be1-406b-9d83-e04ea79e7786" TargetMode="External"/><Relationship Id="rId22" Type="http://schemas.openxmlformats.org/officeDocument/2006/relationships/hyperlink" Target="https://eias.fstrf.ru/disclo/get_file?p_guid=2f3f123a-f241-49fa-b2c2-5bc0b67348c6" TargetMode="External"/><Relationship Id="rId43" Type="http://schemas.openxmlformats.org/officeDocument/2006/relationships/hyperlink" Target="https://eias.fstrf.ru/disclo/get_file?p_guid=f7014dcd-beba-4c68-bcc9-b23e5b0cda34" TargetMode="External"/><Relationship Id="rId64" Type="http://schemas.openxmlformats.org/officeDocument/2006/relationships/hyperlink" Target="https://eias.fstrf.ru/disclo/get_file?p_guid=5a2379f0-a36f-4d74-babb-73e0a1d7133d" TargetMode="External"/><Relationship Id="rId118" Type="http://schemas.openxmlformats.org/officeDocument/2006/relationships/hyperlink" Target="https://eias.fstrf.ru/disclo/get_file?p_guid=78775b5e-1c74-4748-92df-6cb78c2a542b" TargetMode="External"/><Relationship Id="rId139" Type="http://schemas.openxmlformats.org/officeDocument/2006/relationships/hyperlink" Target="https://eias.fstrf.ru/disclo/get_file?p_guid=d9f1fea5-0f23-44b6-b833-69dbd2fa004d" TargetMode="External"/><Relationship Id="rId290" Type="http://schemas.openxmlformats.org/officeDocument/2006/relationships/hyperlink" Target="https://eias.fstrf.ru/disclo/get_file?p_guid=122feb9a-330e-4d63-ad00-093ff8b6f5cb" TargetMode="External"/><Relationship Id="rId304" Type="http://schemas.openxmlformats.org/officeDocument/2006/relationships/hyperlink" Target="https://eias.fstrf.ru/disclo/get_file?p_guid=78775b5e-1c74-4748-92df-6cb78c2a542b" TargetMode="External"/><Relationship Id="rId325" Type="http://schemas.openxmlformats.org/officeDocument/2006/relationships/hyperlink" Target="https://eias.fstrf.ru/disclo/get_file?p_guid=081af0f8-9128-4ba9-ba8e-501c409ca094" TargetMode="External"/><Relationship Id="rId346" Type="http://schemas.openxmlformats.org/officeDocument/2006/relationships/hyperlink" Target="https://eias.fstrf.ru/disclo/get_file?p_guid=73672bd2-fe37-40e1-9a2c-5f89e806be80" TargetMode="External"/><Relationship Id="rId367" Type="http://schemas.openxmlformats.org/officeDocument/2006/relationships/hyperlink" Target="https://eias.fstrf.ru/disclo/get_file?p_guid=36525df0-0ff7-4666-afa1-27ebd3cc6ac4" TargetMode="External"/><Relationship Id="rId388" Type="http://schemas.openxmlformats.org/officeDocument/2006/relationships/hyperlink" Target="https://eias.fstrf.ru/disclo/get_file?p_guid=36525df0-0ff7-4666-afa1-27ebd3cc6ac4" TargetMode="External"/><Relationship Id="rId85" Type="http://schemas.openxmlformats.org/officeDocument/2006/relationships/hyperlink" Target="https://eias.fstrf.ru/disclo/get_file?p_guid=9165c55a-cb59-475f-ab6f-1d02f719fa42" TargetMode="External"/><Relationship Id="rId150" Type="http://schemas.openxmlformats.org/officeDocument/2006/relationships/hyperlink" Target="https://eias.fstrf.ru/disclo/get_file?p_guid=5a2379f0-a36f-4d74-babb-73e0a1d7133d" TargetMode="External"/><Relationship Id="rId171" Type="http://schemas.openxmlformats.org/officeDocument/2006/relationships/hyperlink" Target="https://eias.fstrf.ru/disclo/get_file?p_guid=ca5ffad2-f3d0-4c1d-b103-053600b18c2e" TargetMode="External"/><Relationship Id="rId192" Type="http://schemas.openxmlformats.org/officeDocument/2006/relationships/hyperlink" Target="https://eias.fstrf.ru/disclo/get_file?p_guid=840c087b-76a1-4474-b782-771aeefd4f84" TargetMode="External"/><Relationship Id="rId206" Type="http://schemas.openxmlformats.org/officeDocument/2006/relationships/hyperlink" Target="https://eias.fstrf.ru/disclo/get_file?p_guid=73672bd2-fe37-40e1-9a2c-5f89e806be80" TargetMode="External"/><Relationship Id="rId227" Type="http://schemas.openxmlformats.org/officeDocument/2006/relationships/hyperlink" Target="https://eias.fstrf.ru/disclo/get_file?p_guid=73672bd2-fe37-40e1-9a2c-5f89e806be80" TargetMode="External"/><Relationship Id="rId248" Type="http://schemas.openxmlformats.org/officeDocument/2006/relationships/hyperlink" Target="https://eias.fstrf.ru/disclo/get_file?p_guid=d0cac751-219c-4136-8e48-4495bf33f0cb" TargetMode="External"/><Relationship Id="rId269" Type="http://schemas.openxmlformats.org/officeDocument/2006/relationships/hyperlink" Target="https://eias.fstrf.ru/disclo/get_file?p_guid=122feb9a-330e-4d63-ad00-093ff8b6f5cb" TargetMode="External"/><Relationship Id="rId12" Type="http://schemas.openxmlformats.org/officeDocument/2006/relationships/hyperlink" Target="https://eias.fstrf.ru/disclo/get_file?p_guid=73672bd2-fe37-40e1-9a2c-5f89e806be80" TargetMode="External"/><Relationship Id="rId33" Type="http://schemas.openxmlformats.org/officeDocument/2006/relationships/hyperlink" Target="https://eias.fstrf.ru/disclo/get_file?p_guid=36525df0-0ff7-4666-afa1-27ebd3cc6ac4" TargetMode="External"/><Relationship Id="rId108" Type="http://schemas.openxmlformats.org/officeDocument/2006/relationships/hyperlink" Target="https://eias.fstrf.ru/disclo/get_file?p_guid=43a3953e-be85-47c8-91d4-b3564ac90a2c" TargetMode="External"/><Relationship Id="rId129" Type="http://schemas.openxmlformats.org/officeDocument/2006/relationships/hyperlink" Target="https://eias.fstrf.ru/disclo/get_file?p_guid=78775b5e-1c74-4748-92df-6cb78c2a542b" TargetMode="External"/><Relationship Id="rId280" Type="http://schemas.openxmlformats.org/officeDocument/2006/relationships/hyperlink" Target="https://eias.fstrf.ru/disclo/get_file?p_guid=5e3df504-6be1-406b-9d83-e04ea79e7786" TargetMode="External"/><Relationship Id="rId315" Type="http://schemas.openxmlformats.org/officeDocument/2006/relationships/hyperlink" Target="https://eias.fstrf.ru/disclo/get_file?p_guid=840c087b-76a1-4474-b782-771aeefd4f84" TargetMode="External"/><Relationship Id="rId336" Type="http://schemas.openxmlformats.org/officeDocument/2006/relationships/hyperlink" Target="https://eias.fstrf.ru/disclo/get_file?p_guid=78775b5e-1c74-4748-92df-6cb78c2a542b" TargetMode="External"/><Relationship Id="rId357" Type="http://schemas.openxmlformats.org/officeDocument/2006/relationships/hyperlink" Target="https://eias.fstrf.ru/disclo/get_file?p_guid=73672bd2-fe37-40e1-9a2c-5f89e806be80" TargetMode="External"/><Relationship Id="rId54" Type="http://schemas.openxmlformats.org/officeDocument/2006/relationships/hyperlink" Target="https://eias.fstrf.ru/disclo/get_file?p_guid=50fb9068-e98e-4661-9d58-eca2df696fcc" TargetMode="External"/><Relationship Id="rId75" Type="http://schemas.openxmlformats.org/officeDocument/2006/relationships/hyperlink" Target="https://eias.fstrf.ru/disclo/get_file?p_guid=5e3df504-6be1-406b-9d83-e04ea79e7786" TargetMode="External"/><Relationship Id="rId96" Type="http://schemas.openxmlformats.org/officeDocument/2006/relationships/hyperlink" Target="https://eias.fstrf.ru/disclo/get_file?p_guid=23f13137-9dd6-479d-84ee-772e266b6c53" TargetMode="External"/><Relationship Id="rId140" Type="http://schemas.openxmlformats.org/officeDocument/2006/relationships/hyperlink" Target="https://eias.fstrf.ru/disclo/get_file?p_guid=e23851cd-e32c-44a2-8f3b-aa8e76530486" TargetMode="External"/><Relationship Id="rId161" Type="http://schemas.openxmlformats.org/officeDocument/2006/relationships/hyperlink" Target="https://eias.fstrf.ru/disclo/get_file?p_guid=081af0f8-9128-4ba9-ba8e-501c409ca094" TargetMode="External"/><Relationship Id="rId182" Type="http://schemas.openxmlformats.org/officeDocument/2006/relationships/hyperlink" Target="https://eias.fstrf.ru/disclo/get_file?p_guid=36525df0-0ff7-4666-afa1-27ebd3cc6ac4" TargetMode="External"/><Relationship Id="rId217" Type="http://schemas.openxmlformats.org/officeDocument/2006/relationships/hyperlink" Target="https://eias.fstrf.ru/disclo/get_file?p_guid=d0cac751-219c-4136-8e48-4495bf33f0cb" TargetMode="External"/><Relationship Id="rId378" Type="http://schemas.openxmlformats.org/officeDocument/2006/relationships/hyperlink" Target="https://eias.fstrf.ru/disclo/get_file?p_guid=36525df0-0ff7-4666-afa1-27ebd3cc6ac4" TargetMode="External"/><Relationship Id="rId6" Type="http://schemas.openxmlformats.org/officeDocument/2006/relationships/hyperlink" Target="https://eias.fstrf.ru/disclo/get_file?p_guid=1086e09a-b2f6-441d-b6b6-511368b1b483" TargetMode="External"/><Relationship Id="rId238" Type="http://schemas.openxmlformats.org/officeDocument/2006/relationships/hyperlink" Target="https://eias.fstrf.ru/disclo/get_file?p_guid=a005f3e7-0c34-4e50-b6d1-544744261396" TargetMode="External"/><Relationship Id="rId259" Type="http://schemas.openxmlformats.org/officeDocument/2006/relationships/hyperlink" Target="https://eias.fstrf.ru/disclo/get_file?p_guid=43a3953e-be85-47c8-91d4-b3564ac90a2c" TargetMode="External"/><Relationship Id="rId23" Type="http://schemas.openxmlformats.org/officeDocument/2006/relationships/hyperlink" Target="https://eias.fstrf.ru/disclo/get_file?p_guid=5a2379f0-a36f-4d74-babb-73e0a1d7133d" TargetMode="External"/><Relationship Id="rId119" Type="http://schemas.openxmlformats.org/officeDocument/2006/relationships/hyperlink" Target="https://eias.fstrf.ru/disclo/get_file?p_guid=78775b5e-1c74-4748-92df-6cb78c2a542b" TargetMode="External"/><Relationship Id="rId270" Type="http://schemas.openxmlformats.org/officeDocument/2006/relationships/hyperlink" Target="https://eias.fstrf.ru/disclo/get_file?p_guid=122feb9a-330e-4d63-ad00-093ff8b6f5cb" TargetMode="External"/><Relationship Id="rId291" Type="http://schemas.openxmlformats.org/officeDocument/2006/relationships/hyperlink" Target="https://eias.fstrf.ru/disclo/get_file?p_guid=122feb9a-330e-4d63-ad00-093ff8b6f5cb" TargetMode="External"/><Relationship Id="rId305" Type="http://schemas.openxmlformats.org/officeDocument/2006/relationships/hyperlink" Target="https://eias.fstrf.ru/disclo/get_file?p_guid=78775b5e-1c74-4748-92df-6cb78c2a542b" TargetMode="External"/><Relationship Id="rId326" Type="http://schemas.openxmlformats.org/officeDocument/2006/relationships/hyperlink" Target="https://eias.fstrf.ru/disclo/get_file?p_guid=0b23fd0b-6497-4667-92ae-8b5384a4c262" TargetMode="External"/><Relationship Id="rId347" Type="http://schemas.openxmlformats.org/officeDocument/2006/relationships/hyperlink" Target="https://eias.fstrf.ru/disclo/get_file?p_guid=73672bd2-fe37-40e1-9a2c-5f89e806be80" TargetMode="External"/><Relationship Id="rId44" Type="http://schemas.openxmlformats.org/officeDocument/2006/relationships/hyperlink" Target="https://eias.fstrf.ru/disclo/get_file?p_guid=5f6d3be9-73c3-4fbc-bf40-acc73ce464da" TargetMode="External"/><Relationship Id="rId65" Type="http://schemas.openxmlformats.org/officeDocument/2006/relationships/hyperlink" Target="https://eias.fstrf.ru/disclo/get_file?p_guid=5f6d3be9-73c3-4fbc-bf40-acc73ce464da" TargetMode="External"/><Relationship Id="rId86" Type="http://schemas.openxmlformats.org/officeDocument/2006/relationships/hyperlink" Target="https://eias.fstrf.ru/disclo/get_file?p_guid=73672bd2-fe37-40e1-9a2c-5f89e806be80" TargetMode="External"/><Relationship Id="rId130" Type="http://schemas.openxmlformats.org/officeDocument/2006/relationships/hyperlink" Target="https://eias.fstrf.ru/disclo/get_file?p_guid=78775b5e-1c74-4748-92df-6cb78c2a542b" TargetMode="External"/><Relationship Id="rId151" Type="http://schemas.openxmlformats.org/officeDocument/2006/relationships/hyperlink" Target="https://eias.fstrf.ru/disclo/get_file?p_guid=5a2379f0-a36f-4d74-babb-73e0a1d7133d" TargetMode="External"/><Relationship Id="rId368" Type="http://schemas.openxmlformats.org/officeDocument/2006/relationships/hyperlink" Target="https://eias.fstrf.ru/disclo/get_file?p_guid=78775b5e-1c74-4748-92df-6cb78c2a542b" TargetMode="External"/><Relationship Id="rId389" Type="http://schemas.openxmlformats.org/officeDocument/2006/relationships/hyperlink" Target="https://eias.fstrf.ru/disclo/get_file?p_guid=36525df0-0ff7-4666-afa1-27ebd3cc6ac4" TargetMode="External"/><Relationship Id="rId172" Type="http://schemas.openxmlformats.org/officeDocument/2006/relationships/hyperlink" Target="https://eias.fstrf.ru/disclo/get_file?p_guid=5a2379f0-a36f-4d74-babb-73e0a1d7133d" TargetMode="External"/><Relationship Id="rId193" Type="http://schemas.openxmlformats.org/officeDocument/2006/relationships/hyperlink" Target="https://eias.fstrf.ru/disclo/get_file?p_guid=840c087b-76a1-4474-b782-771aeefd4f84" TargetMode="External"/><Relationship Id="rId207" Type="http://schemas.openxmlformats.org/officeDocument/2006/relationships/hyperlink" Target="https://eias.fstrf.ru/disclo/get_file?p_guid=73672bd2-fe37-40e1-9a2c-5f89e806be80" TargetMode="External"/><Relationship Id="rId228" Type="http://schemas.openxmlformats.org/officeDocument/2006/relationships/hyperlink" Target="https://eias.fstrf.ru/disclo/get_file?p_guid=5f6d3be9-73c3-4fbc-bf40-acc73ce464da" TargetMode="External"/><Relationship Id="rId249" Type="http://schemas.openxmlformats.org/officeDocument/2006/relationships/hyperlink" Target="https://eias.fstrf.ru/disclo/get_file?p_guid=5e3df504-6be1-406b-9d83-e04ea79e7786" TargetMode="External"/><Relationship Id="rId13" Type="http://schemas.openxmlformats.org/officeDocument/2006/relationships/hyperlink" Target="https://eias.fstrf.ru/disclo/get_file?p_guid=5a2379f0-a36f-4d74-babb-73e0a1d7133d" TargetMode="External"/><Relationship Id="rId109" Type="http://schemas.openxmlformats.org/officeDocument/2006/relationships/hyperlink" Target="https://eias.fstrf.ru/disclo/get_file?p_guid=43a3953e-be85-47c8-91d4-b3564ac90a2c" TargetMode="External"/><Relationship Id="rId260" Type="http://schemas.openxmlformats.org/officeDocument/2006/relationships/hyperlink" Target="https://eias.fstrf.ru/disclo/get_file?p_guid=43a3953e-be85-47c8-91d4-b3564ac90a2c" TargetMode="External"/><Relationship Id="rId281" Type="http://schemas.openxmlformats.org/officeDocument/2006/relationships/hyperlink" Target="https://eias.fstrf.ru/disclo/get_file?p_guid=5a2379f0-a36f-4d74-babb-73e0a1d7133d" TargetMode="External"/><Relationship Id="rId316" Type="http://schemas.openxmlformats.org/officeDocument/2006/relationships/hyperlink" Target="https://eias.fstrf.ru/disclo/get_file?p_guid=840c087b-76a1-4474-b782-771aeefd4f84" TargetMode="External"/><Relationship Id="rId337" Type="http://schemas.openxmlformats.org/officeDocument/2006/relationships/hyperlink" Target="https://eias.fstrf.ru/disclo/get_file?p_guid=78775b5e-1c74-4748-92df-6cb78c2a542b" TargetMode="External"/><Relationship Id="rId34" Type="http://schemas.openxmlformats.org/officeDocument/2006/relationships/hyperlink" Target="https://eias.fstrf.ru/disclo/get_file?p_guid=36525df0-0ff7-4666-afa1-27ebd3cc6ac4" TargetMode="External"/><Relationship Id="rId55" Type="http://schemas.openxmlformats.org/officeDocument/2006/relationships/hyperlink" Target="https://eias.fstrf.ru/disclo/get_file?p_guid=d9f1fea5-0f23-44b6-b833-69dbd2fa004d" TargetMode="External"/><Relationship Id="rId76" Type="http://schemas.openxmlformats.org/officeDocument/2006/relationships/hyperlink" Target="https://eias.fstrf.ru/disclo/get_file?p_guid=9706598b-ab9f-4b08-bed7-680ad6f32a71" TargetMode="External"/><Relationship Id="rId97" Type="http://schemas.openxmlformats.org/officeDocument/2006/relationships/hyperlink" Target="https://eias.fstrf.ru/disclo/get_file?p_guid=23f13137-9dd6-479d-84ee-772e266b6c53" TargetMode="External"/><Relationship Id="rId120" Type="http://schemas.openxmlformats.org/officeDocument/2006/relationships/hyperlink" Target="https://eias.fstrf.ru/disclo/get_file?p_guid=36525df0-0ff7-4666-afa1-27ebd3cc6ac4" TargetMode="External"/><Relationship Id="rId141" Type="http://schemas.openxmlformats.org/officeDocument/2006/relationships/hyperlink" Target="https://eias.fstrf.ru/disclo/get_file?p_guid=e23851cd-e32c-44a2-8f3b-aa8e76530486" TargetMode="External"/><Relationship Id="rId358" Type="http://schemas.openxmlformats.org/officeDocument/2006/relationships/hyperlink" Target="https://eias.fstrf.ru/disclo/get_file?p_guid=73672bd2-fe37-40e1-9a2c-5f89e806be80" TargetMode="External"/><Relationship Id="rId379" Type="http://schemas.openxmlformats.org/officeDocument/2006/relationships/hyperlink" Target="https://eias.fstrf.ru/disclo/get_file?p_guid=78775b5e-1c74-4748-92df-6cb78c2a542b" TargetMode="External"/><Relationship Id="rId7" Type="http://schemas.openxmlformats.org/officeDocument/2006/relationships/hyperlink" Target="https://eias.fstrf.ru/disclo/get_file?p_guid=1086e09a-b2f6-441d-b6b6-511368b1b483" TargetMode="External"/><Relationship Id="rId162" Type="http://schemas.openxmlformats.org/officeDocument/2006/relationships/hyperlink" Target="https://eias.fstrf.ru/disclo/get_file?p_guid=1b3fa643-8ee5-42fb-86a4-d43c522c3c8d" TargetMode="External"/><Relationship Id="rId183" Type="http://schemas.openxmlformats.org/officeDocument/2006/relationships/hyperlink" Target="https://eias.fstrf.ru/disclo/get_file?p_guid=36525df0-0ff7-4666-afa1-27ebd3cc6ac4" TargetMode="External"/><Relationship Id="rId218" Type="http://schemas.openxmlformats.org/officeDocument/2006/relationships/hyperlink" Target="https://eias.fstrf.ru/disclo/get_file?p_guid=5a2379f0-a36f-4d74-babb-73e0a1d7133d" TargetMode="External"/><Relationship Id="rId239" Type="http://schemas.openxmlformats.org/officeDocument/2006/relationships/hyperlink" Target="https://eias.fstrf.ru/disclo/get_file?p_guid=a005f3e7-0c34-4e50-b6d1-544744261396" TargetMode="External"/><Relationship Id="rId390" Type="http://schemas.openxmlformats.org/officeDocument/2006/relationships/hyperlink" Target="https://eias.fstrf.ru/disclo/get_file?p_guid=5a2379f0-a36f-4d74-babb-73e0a1d7133d" TargetMode="External"/><Relationship Id="rId250" Type="http://schemas.openxmlformats.org/officeDocument/2006/relationships/hyperlink" Target="https://eias.fstrf.ru/disclo/get_file?p_guid=5e3df504-6be1-406b-9d83-e04ea79e7786" TargetMode="External"/><Relationship Id="rId271" Type="http://schemas.openxmlformats.org/officeDocument/2006/relationships/hyperlink" Target="https://eias.fstrf.ru/disclo/get_file?p_guid=122feb9a-330e-4d63-ad00-093ff8b6f5cb" TargetMode="External"/><Relationship Id="rId292" Type="http://schemas.openxmlformats.org/officeDocument/2006/relationships/hyperlink" Target="https://eias.fstrf.ru/disclo/get_file?p_guid=122feb9a-330e-4d63-ad00-093ff8b6f5cb" TargetMode="External"/><Relationship Id="rId306" Type="http://schemas.openxmlformats.org/officeDocument/2006/relationships/hyperlink" Target="https://eias.fstrf.ru/disclo/get_file?p_guid=78775b5e-1c74-4748-92df-6cb78c2a542b" TargetMode="External"/><Relationship Id="rId24" Type="http://schemas.openxmlformats.org/officeDocument/2006/relationships/hyperlink" Target="https://eias.fstrf.ru/disclo/get_file?p_guid=5a2379f0-a36f-4d74-babb-73e0a1d7133d" TargetMode="External"/><Relationship Id="rId45" Type="http://schemas.openxmlformats.org/officeDocument/2006/relationships/hyperlink" Target="https://eias.fstrf.ru/disclo/get_file?p_guid=5f6d3be9-73c3-4fbc-bf40-acc73ce464da" TargetMode="External"/><Relationship Id="rId66" Type="http://schemas.openxmlformats.org/officeDocument/2006/relationships/hyperlink" Target="https://eias.fstrf.ru/disclo/get_file?p_guid=5f6d3be9-73c3-4fbc-bf40-acc73ce464da" TargetMode="External"/><Relationship Id="rId87" Type="http://schemas.openxmlformats.org/officeDocument/2006/relationships/hyperlink" Target="https://eias.fstrf.ru/disclo/get_file?p_guid=73672bd2-fe37-40e1-9a2c-5f89e806be80" TargetMode="External"/><Relationship Id="rId110" Type="http://schemas.openxmlformats.org/officeDocument/2006/relationships/hyperlink" Target="https://eias.fstrf.ru/disclo/get_file?p_guid=5e3df504-6be1-406b-9d83-e04ea79e7786" TargetMode="External"/><Relationship Id="rId131" Type="http://schemas.openxmlformats.org/officeDocument/2006/relationships/hyperlink" Target="https://eias.fstrf.ru/disclo/get_file?p_guid=78775b5e-1c74-4748-92df-6cb78c2a542b" TargetMode="External"/><Relationship Id="rId327" Type="http://schemas.openxmlformats.org/officeDocument/2006/relationships/hyperlink" Target="https://eias.fstrf.ru/disclo/get_file?p_guid=0b23fd0b-6497-4667-92ae-8b5384a4c262" TargetMode="External"/><Relationship Id="rId348" Type="http://schemas.openxmlformats.org/officeDocument/2006/relationships/hyperlink" Target="https://eias.fstrf.ru/disclo/get_file?p_guid=73672bd2-fe37-40e1-9a2c-5f89e806be80" TargetMode="External"/><Relationship Id="rId369" Type="http://schemas.openxmlformats.org/officeDocument/2006/relationships/hyperlink" Target="https://eias.fstrf.ru/disclo/get_file?p_guid=78775b5e-1c74-4748-92df-6cb78c2a542b" TargetMode="External"/><Relationship Id="rId152" Type="http://schemas.openxmlformats.org/officeDocument/2006/relationships/hyperlink" Target="https://eias.fstrf.ru/disclo/get_file?p_guid=5a2379f0-a36f-4d74-babb-73e0a1d7133d" TargetMode="External"/><Relationship Id="rId173" Type="http://schemas.openxmlformats.org/officeDocument/2006/relationships/hyperlink" Target="https://eias.fstrf.ru/disclo/get_file?p_guid=5a2379f0-a36f-4d74-babb-73e0a1d7133d" TargetMode="External"/><Relationship Id="rId194" Type="http://schemas.openxmlformats.org/officeDocument/2006/relationships/hyperlink" Target="https://eias.fstrf.ru/disclo/get_file?p_guid=172d2709-964b-4421-9c52-10eda8ccaec6" TargetMode="External"/><Relationship Id="rId208" Type="http://schemas.openxmlformats.org/officeDocument/2006/relationships/hyperlink" Target="https://eias.fstrf.ru/disclo/get_file?p_guid=73672bd2-fe37-40e1-9a2c-5f89e806be80" TargetMode="External"/><Relationship Id="rId229" Type="http://schemas.openxmlformats.org/officeDocument/2006/relationships/hyperlink" Target="https://eias.fstrf.ru/disclo/get_file?p_guid=f73b25e3-ed0c-4685-8d53-43622c0d60d6" TargetMode="External"/><Relationship Id="rId380" Type="http://schemas.openxmlformats.org/officeDocument/2006/relationships/hyperlink" Target="https://eias.fstrf.ru/disclo/get_file?p_guid=78775b5e-1c74-4748-92df-6cb78c2a542b" TargetMode="External"/><Relationship Id="rId240" Type="http://schemas.openxmlformats.org/officeDocument/2006/relationships/hyperlink" Target="https://eias.fstrf.ru/disclo/get_file?p_guid=a005f3e7-0c34-4e50-b6d1-544744261396" TargetMode="External"/><Relationship Id="rId261" Type="http://schemas.openxmlformats.org/officeDocument/2006/relationships/hyperlink" Target="https://eias.fstrf.ru/disclo/get_file?p_guid=5f6d3be9-73c3-4fbc-bf40-acc73ce464da" TargetMode="External"/><Relationship Id="rId14" Type="http://schemas.openxmlformats.org/officeDocument/2006/relationships/hyperlink" Target="https://eias.fstrf.ru/disclo/get_file?p_guid=5a2379f0-a36f-4d74-babb-73e0a1d7133d" TargetMode="External"/><Relationship Id="rId35" Type="http://schemas.openxmlformats.org/officeDocument/2006/relationships/hyperlink" Target="https://eias.fstrf.ru/disclo/get_file?p_guid=d0cac751-219c-4136-8e48-4495bf33f0cb" TargetMode="External"/><Relationship Id="rId56" Type="http://schemas.openxmlformats.org/officeDocument/2006/relationships/hyperlink" Target="https://eias.fstrf.ru/disclo/get_file?p_guid=d9f1fea5-0f23-44b6-b833-69dbd2fa004d" TargetMode="External"/><Relationship Id="rId77" Type="http://schemas.openxmlformats.org/officeDocument/2006/relationships/hyperlink" Target="https://eias.fstrf.ru/disclo/get_file?p_guid=5a2379f0-a36f-4d74-babb-73e0a1d7133d" TargetMode="External"/><Relationship Id="rId100" Type="http://schemas.openxmlformats.org/officeDocument/2006/relationships/hyperlink" Target="https://eias.fstrf.ru/disclo/get_file?p_guid=73672bd2-fe37-40e1-9a2c-5f89e806be80" TargetMode="External"/><Relationship Id="rId282" Type="http://schemas.openxmlformats.org/officeDocument/2006/relationships/hyperlink" Target="https://eias.fstrf.ru/disclo/get_file?p_guid=5a2379f0-a36f-4d74-babb-73e0a1d7133d" TargetMode="External"/><Relationship Id="rId317" Type="http://schemas.openxmlformats.org/officeDocument/2006/relationships/hyperlink" Target="https://eias.fstrf.ru/disclo/get_file?p_guid=840c087b-76a1-4474-b782-771aeefd4f84" TargetMode="External"/><Relationship Id="rId338" Type="http://schemas.openxmlformats.org/officeDocument/2006/relationships/hyperlink" Target="https://eias.fstrf.ru/disclo/get_file?p_guid=36525df0-0ff7-4666-afa1-27ebd3cc6ac4" TargetMode="External"/><Relationship Id="rId359" Type="http://schemas.openxmlformats.org/officeDocument/2006/relationships/hyperlink" Target="https://eias.fstrf.ru/disclo/get_file?p_guid=73672bd2-fe37-40e1-9a2c-5f89e806be80" TargetMode="External"/><Relationship Id="rId8" Type="http://schemas.openxmlformats.org/officeDocument/2006/relationships/hyperlink" Target="https://eias.fstrf.ru/disclo/get_file?p_guid=1086e09a-b2f6-441d-b6b6-511368b1b483" TargetMode="External"/><Relationship Id="rId98" Type="http://schemas.openxmlformats.org/officeDocument/2006/relationships/hyperlink" Target="https://eias.fstrf.ru/disclo/get_file?p_guid=3d0c7430-8ff2-4d39-ad83-4c2a96b69940" TargetMode="External"/><Relationship Id="rId121" Type="http://schemas.openxmlformats.org/officeDocument/2006/relationships/hyperlink" Target="https://eias.fstrf.ru/disclo/get_file?p_guid=78775b5e-1c74-4748-92df-6cb78c2a542b" TargetMode="External"/><Relationship Id="rId142" Type="http://schemas.openxmlformats.org/officeDocument/2006/relationships/hyperlink" Target="https://eias.fstrf.ru/disclo/get_file?p_guid=50fb9068-e98e-4661-9d58-eca2df696fcc" TargetMode="External"/><Relationship Id="rId163" Type="http://schemas.openxmlformats.org/officeDocument/2006/relationships/hyperlink" Target="https://eias.fstrf.ru/disclo/get_file?p_guid=1b3fa643-8ee5-42fb-86a4-d43c522c3c8d" TargetMode="External"/><Relationship Id="rId184" Type="http://schemas.openxmlformats.org/officeDocument/2006/relationships/hyperlink" Target="https://eias.fstrf.ru/disclo/get_file?p_guid=5f6d3be9-73c3-4fbc-bf40-acc73ce464da" TargetMode="External"/><Relationship Id="rId219" Type="http://schemas.openxmlformats.org/officeDocument/2006/relationships/hyperlink" Target="https://eias.fstrf.ru/disclo/get_file?p_guid=5a2379f0-a36f-4d74-babb-73e0a1d7133d" TargetMode="External"/><Relationship Id="rId370" Type="http://schemas.openxmlformats.org/officeDocument/2006/relationships/hyperlink" Target="https://eias.fstrf.ru/disclo/get_file?p_guid=78775b5e-1c74-4748-92df-6cb78c2a542b" TargetMode="External"/><Relationship Id="rId391" Type="http://schemas.openxmlformats.org/officeDocument/2006/relationships/hyperlink" Target="https://eias.fstrf.ru/disclo/get_file?p_guid=5a2379f0-a36f-4d74-babb-73e0a1d7133d" TargetMode="External"/><Relationship Id="rId230" Type="http://schemas.openxmlformats.org/officeDocument/2006/relationships/hyperlink" Target="https://eias.fstrf.ru/disclo/get_file?p_guid=f73b25e3-ed0c-4685-8d53-43622c0d60d6" TargetMode="External"/><Relationship Id="rId251" Type="http://schemas.openxmlformats.org/officeDocument/2006/relationships/hyperlink" Target="https://eias.fstrf.ru/disclo/get_file?p_guid=5a2379f0-a36f-4d74-babb-73e0a1d7133d" TargetMode="External"/><Relationship Id="rId25" Type="http://schemas.openxmlformats.org/officeDocument/2006/relationships/hyperlink" Target="https://eias.fstrf.ru/disclo/get_file?p_guid=50fb9068-e98e-4661-9d58-eca2df696fcc" TargetMode="External"/><Relationship Id="rId46" Type="http://schemas.openxmlformats.org/officeDocument/2006/relationships/hyperlink" Target="https://eias.fstrf.ru/disclo/get_file?p_guid=d9f1fea5-0f23-44b6-b833-69dbd2fa004d" TargetMode="External"/><Relationship Id="rId67" Type="http://schemas.openxmlformats.org/officeDocument/2006/relationships/hyperlink" Target="https://eias.fstrf.ru/disclo/get_file?p_guid=f73b25e3-ed0c-4685-8d53-43622c0d60d6" TargetMode="External"/><Relationship Id="rId272" Type="http://schemas.openxmlformats.org/officeDocument/2006/relationships/hyperlink" Target="https://eias.fstrf.ru/disclo/get_file?p_guid=122feb9a-330e-4d63-ad00-093ff8b6f5cb" TargetMode="External"/><Relationship Id="rId293" Type="http://schemas.openxmlformats.org/officeDocument/2006/relationships/hyperlink" Target="https://eias.fstrf.ru/disclo/get_file?p_guid=122feb9a-330e-4d63-ad00-093ff8b6f5cb" TargetMode="External"/><Relationship Id="rId307" Type="http://schemas.openxmlformats.org/officeDocument/2006/relationships/hyperlink" Target="https://eias.fstrf.ru/disclo/get_file?p_guid=78775b5e-1c74-4748-92df-6cb78c2a542b" TargetMode="External"/><Relationship Id="rId328" Type="http://schemas.openxmlformats.org/officeDocument/2006/relationships/hyperlink" Target="https://eias.fstrf.ru/disclo/get_file?p_guid=f73b25e3-ed0c-4685-8d53-43622c0d60d6" TargetMode="External"/><Relationship Id="rId349" Type="http://schemas.openxmlformats.org/officeDocument/2006/relationships/hyperlink" Target="https://eias.fstrf.ru/disclo/get_file?p_guid=73672bd2-fe37-40e1-9a2c-5f89e806be80" TargetMode="External"/><Relationship Id="rId88" Type="http://schemas.openxmlformats.org/officeDocument/2006/relationships/hyperlink" Target="https://eias.fstrf.ru/disclo/get_file?p_guid=73672bd2-fe37-40e1-9a2c-5f89e806be80" TargetMode="External"/><Relationship Id="rId111" Type="http://schemas.openxmlformats.org/officeDocument/2006/relationships/hyperlink" Target="https://eias.fstrf.ru/disclo/get_file?p_guid=5e3df504-6be1-406b-9d83-e04ea79e7786" TargetMode="External"/><Relationship Id="rId132" Type="http://schemas.openxmlformats.org/officeDocument/2006/relationships/hyperlink" Target="https://eias.fstrf.ru/disclo/get_file?p_guid=36525df0-0ff7-4666-afa1-27ebd3cc6ac4" TargetMode="External"/><Relationship Id="rId153" Type="http://schemas.openxmlformats.org/officeDocument/2006/relationships/hyperlink" Target="https://eias.fstrf.ru/disclo/get_file?p_guid=5a2379f0-a36f-4d74-babb-73e0a1d7133d" TargetMode="External"/><Relationship Id="rId174" Type="http://schemas.openxmlformats.org/officeDocument/2006/relationships/hyperlink" Target="https://eias.fstrf.ru/disclo/get_file?p_guid=36525df0-0ff7-4666-afa1-27ebd3cc6ac4" TargetMode="External"/><Relationship Id="rId195" Type="http://schemas.openxmlformats.org/officeDocument/2006/relationships/hyperlink" Target="https://eias.fstrf.ru/disclo/get_file?p_guid=172d2709-964b-4421-9c52-10eda8ccaec6" TargetMode="External"/><Relationship Id="rId209" Type="http://schemas.openxmlformats.org/officeDocument/2006/relationships/hyperlink" Target="https://eias.fstrf.ru/disclo/get_file?p_guid=73672bd2-fe37-40e1-9a2c-5f89e806be80" TargetMode="External"/><Relationship Id="rId360" Type="http://schemas.openxmlformats.org/officeDocument/2006/relationships/hyperlink" Target="https://eias.fstrf.ru/disclo/get_file?p_guid=5f6d3be9-73c3-4fbc-bf40-acc73ce464da" TargetMode="External"/><Relationship Id="rId381" Type="http://schemas.openxmlformats.org/officeDocument/2006/relationships/hyperlink" Target="https://eias.fstrf.ru/disclo/get_file?p_guid=36525df0-0ff7-4666-afa1-27ebd3cc6ac4" TargetMode="External"/><Relationship Id="rId220" Type="http://schemas.openxmlformats.org/officeDocument/2006/relationships/hyperlink" Target="https://eias.fstrf.ru/disclo/get_file?p_guid=5f6d3be9-73c3-4fbc-bf40-acc73ce464da" TargetMode="External"/><Relationship Id="rId241" Type="http://schemas.openxmlformats.org/officeDocument/2006/relationships/hyperlink" Target="https://eias.fstrf.ru/disclo/get_file?p_guid=36525df0-0ff7-4666-afa1-27ebd3cc6ac4" TargetMode="External"/><Relationship Id="rId15" Type="http://schemas.openxmlformats.org/officeDocument/2006/relationships/hyperlink" Target="https://eias.fstrf.ru/disclo/get_file?p_guid=d9f1fea5-0f23-44b6-b833-69dbd2fa004d" TargetMode="External"/><Relationship Id="rId36" Type="http://schemas.openxmlformats.org/officeDocument/2006/relationships/hyperlink" Target="https://eias.fstrf.ru/disclo/get_file?p_guid=5a2379f0-a36f-4d74-babb-73e0a1d7133d" TargetMode="External"/><Relationship Id="rId57" Type="http://schemas.openxmlformats.org/officeDocument/2006/relationships/hyperlink" Target="https://eias.fstrf.ru/disclo/get_file?p_guid=f73b25e3-ed0c-4685-8d53-43622c0d60d6" TargetMode="External"/><Relationship Id="rId262" Type="http://schemas.openxmlformats.org/officeDocument/2006/relationships/hyperlink" Target="https://eias.fstrf.ru/disclo/get_file?p_guid=5f6d3be9-73c3-4fbc-bf40-acc73ce464da" TargetMode="External"/><Relationship Id="rId283" Type="http://schemas.openxmlformats.org/officeDocument/2006/relationships/hyperlink" Target="https://eias.fstrf.ru/disclo/get_file?p_guid=122feb9a-330e-4d63-ad00-093ff8b6f5cb" TargetMode="External"/><Relationship Id="rId318" Type="http://schemas.openxmlformats.org/officeDocument/2006/relationships/hyperlink" Target="https://eias.fstrf.ru/disclo/get_file?p_guid=840c087b-76a1-4474-b782-771aeefd4f84" TargetMode="External"/><Relationship Id="rId339" Type="http://schemas.openxmlformats.org/officeDocument/2006/relationships/hyperlink" Target="https://eias.fstrf.ru/disclo/get_file?p_guid=36525df0-0ff7-4666-afa1-27ebd3cc6ac4" TargetMode="External"/><Relationship Id="rId78" Type="http://schemas.openxmlformats.org/officeDocument/2006/relationships/hyperlink" Target="https://eias.fstrf.ru/disclo/get_file?p_guid=5f6d3be9-73c3-4fbc-bf40-acc73ce464da" TargetMode="External"/><Relationship Id="rId99" Type="http://schemas.openxmlformats.org/officeDocument/2006/relationships/hyperlink" Target="https://eias.fstrf.ru/disclo/get_file?p_guid=3d0c7430-8ff2-4d39-ad83-4c2a96b69940" TargetMode="External"/><Relationship Id="rId101" Type="http://schemas.openxmlformats.org/officeDocument/2006/relationships/hyperlink" Target="https://eias.fstrf.ru/disclo/get_file?p_guid=73672bd2-fe37-40e1-9a2c-5f89e806be80" TargetMode="External"/><Relationship Id="rId122" Type="http://schemas.openxmlformats.org/officeDocument/2006/relationships/hyperlink" Target="https://eias.fstrf.ru/disclo/get_file?p_guid=78775b5e-1c74-4748-92df-6cb78c2a542b" TargetMode="External"/><Relationship Id="rId143" Type="http://schemas.openxmlformats.org/officeDocument/2006/relationships/hyperlink" Target="https://eias.fstrf.ru/disclo/get_file?p_guid=50fb9068-e98e-4661-9d58-eca2df696fcc" TargetMode="External"/><Relationship Id="rId164" Type="http://schemas.openxmlformats.org/officeDocument/2006/relationships/hyperlink" Target="https://eias.fstrf.ru/disclo/get_file?p_guid=f73b25e3-ed0c-4685-8d53-43622c0d60d6" TargetMode="External"/><Relationship Id="rId185" Type="http://schemas.openxmlformats.org/officeDocument/2006/relationships/hyperlink" Target="https://eias.fstrf.ru/disclo/get_file?p_guid=5f6d3be9-73c3-4fbc-bf40-acc73ce464da" TargetMode="External"/><Relationship Id="rId350" Type="http://schemas.openxmlformats.org/officeDocument/2006/relationships/hyperlink" Target="https://eias.fstrf.ru/disclo/get_file?p_guid=73672bd2-fe37-40e1-9a2c-5f89e806be80" TargetMode="External"/><Relationship Id="rId371" Type="http://schemas.openxmlformats.org/officeDocument/2006/relationships/hyperlink" Target="https://eias.fstrf.ru/disclo/get_file?p_guid=36525df0-0ff7-4666-afa1-27ebd3cc6ac4" TargetMode="External"/><Relationship Id="rId9" Type="http://schemas.openxmlformats.org/officeDocument/2006/relationships/hyperlink" Target="https://eias.fstrf.ru/disclo/get_file?p_guid=5a2379f0-a36f-4d74-babb-73e0a1d7133d" TargetMode="External"/><Relationship Id="rId210" Type="http://schemas.openxmlformats.org/officeDocument/2006/relationships/hyperlink" Target="https://eias.fstrf.ru/disclo/get_file?p_guid=36525df0-0ff7-4666-afa1-27ebd3cc6ac4" TargetMode="External"/><Relationship Id="rId392" Type="http://schemas.openxmlformats.org/officeDocument/2006/relationships/printerSettings" Target="../printerSettings/printerSettings1.bin"/><Relationship Id="rId26" Type="http://schemas.openxmlformats.org/officeDocument/2006/relationships/hyperlink" Target="https://eias.fstrf.ru/disclo/get_file?p_guid=50fb9068-e98e-4661-9d58-eca2df696fcc" TargetMode="External"/><Relationship Id="rId231" Type="http://schemas.openxmlformats.org/officeDocument/2006/relationships/hyperlink" Target="https://eias.fstrf.ru/disclo/get_file?p_guid=5e3df504-6be1-406b-9d83-e04ea79e7786" TargetMode="External"/><Relationship Id="rId252" Type="http://schemas.openxmlformats.org/officeDocument/2006/relationships/hyperlink" Target="https://eias.fstrf.ru/disclo/get_file?p_guid=5a2379f0-a36f-4d74-babb-73e0a1d7133d" TargetMode="External"/><Relationship Id="rId273" Type="http://schemas.openxmlformats.org/officeDocument/2006/relationships/hyperlink" Target="https://eias.fstrf.ru/disclo/get_file?p_guid=122feb9a-330e-4d63-ad00-093ff8b6f5cb" TargetMode="External"/><Relationship Id="rId294" Type="http://schemas.openxmlformats.org/officeDocument/2006/relationships/hyperlink" Target="https://eias.fstrf.ru/disclo/get_file?p_guid=122feb9a-330e-4d63-ad00-093ff8b6f5cb" TargetMode="External"/><Relationship Id="rId308" Type="http://schemas.openxmlformats.org/officeDocument/2006/relationships/hyperlink" Target="https://eias.fstrf.ru/disclo/get_file?p_guid=36525df0-0ff7-4666-afa1-27ebd3cc6ac4" TargetMode="External"/><Relationship Id="rId329" Type="http://schemas.openxmlformats.org/officeDocument/2006/relationships/hyperlink" Target="https://eias.fstrf.ru/disclo/get_file?p_guid=f73b25e3-ed0c-4685-8d53-43622c0d60d6" TargetMode="External"/><Relationship Id="rId47" Type="http://schemas.openxmlformats.org/officeDocument/2006/relationships/hyperlink" Target="https://eias.fstrf.ru/disclo/get_file?p_guid=d9f1fea5-0f23-44b6-b833-69dbd2fa004d" TargetMode="External"/><Relationship Id="rId68" Type="http://schemas.openxmlformats.org/officeDocument/2006/relationships/hyperlink" Target="https://eias.fstrf.ru/disclo/get_file?p_guid=f73b25e3-ed0c-4685-8d53-43622c0d60d6" TargetMode="External"/><Relationship Id="rId89" Type="http://schemas.openxmlformats.org/officeDocument/2006/relationships/hyperlink" Target="https://eias.fstrf.ru/disclo/get_file?p_guid=73672bd2-fe37-40e1-9a2c-5f89e806be80" TargetMode="External"/><Relationship Id="rId112" Type="http://schemas.openxmlformats.org/officeDocument/2006/relationships/hyperlink" Target="https://eias.fstrf.ru/disclo/get_file?p_guid=36525df0-0ff7-4666-afa1-27ebd3cc6ac4" TargetMode="External"/><Relationship Id="rId133" Type="http://schemas.openxmlformats.org/officeDocument/2006/relationships/hyperlink" Target="https://eias.fstrf.ru/disclo/get_file?p_guid=78775b5e-1c74-4748-92df-6cb78c2a542b" TargetMode="External"/><Relationship Id="rId154" Type="http://schemas.openxmlformats.org/officeDocument/2006/relationships/hyperlink" Target="https://eias.fstrf.ru/disclo/get_file?p_guid=50fb9068-e98e-4661-9d58-eca2df696fcc" TargetMode="External"/><Relationship Id="rId175" Type="http://schemas.openxmlformats.org/officeDocument/2006/relationships/hyperlink" Target="https://eias.fstrf.ru/disclo/get_file?p_guid=36525df0-0ff7-4666-afa1-27ebd3cc6ac4" TargetMode="External"/><Relationship Id="rId340" Type="http://schemas.openxmlformats.org/officeDocument/2006/relationships/hyperlink" Target="https://eias.fstrf.ru/disclo/get_file?p_guid=5f6d3be9-73c3-4fbc-bf40-acc73ce464da" TargetMode="External"/><Relationship Id="rId361" Type="http://schemas.openxmlformats.org/officeDocument/2006/relationships/hyperlink" Target="https://eias.fstrf.ru/disclo/get_file?p_guid=5f6d3be9-73c3-4fbc-bf40-acc73ce464da" TargetMode="External"/><Relationship Id="rId196" Type="http://schemas.openxmlformats.org/officeDocument/2006/relationships/hyperlink" Target="https://eias.fstrf.ru/disclo/get_file?p_guid=5a2379f0-a36f-4d74-babb-73e0a1d7133d" TargetMode="External"/><Relationship Id="rId200" Type="http://schemas.openxmlformats.org/officeDocument/2006/relationships/hyperlink" Target="https://eias.fstrf.ru/disclo/get_file?p_guid=fc0948c4-77bb-4b64-8cb7-26046c361a20" TargetMode="External"/><Relationship Id="rId382" Type="http://schemas.openxmlformats.org/officeDocument/2006/relationships/hyperlink" Target="https://eias.fstrf.ru/disclo/get_file?p_guid=78775b5e-1c74-4748-92df-6cb78c2a542b" TargetMode="External"/><Relationship Id="rId16" Type="http://schemas.openxmlformats.org/officeDocument/2006/relationships/hyperlink" Target="https://eias.fstrf.ru/disclo/get_file?p_guid=d9f1fea5-0f23-44b6-b833-69dbd2fa004d" TargetMode="External"/><Relationship Id="rId221" Type="http://schemas.openxmlformats.org/officeDocument/2006/relationships/hyperlink" Target="https://eias.fstrf.ru/disclo/get_file?p_guid=5f6d3be9-73c3-4fbc-bf40-acc73ce464da" TargetMode="External"/><Relationship Id="rId242" Type="http://schemas.openxmlformats.org/officeDocument/2006/relationships/hyperlink" Target="https://eias.fstrf.ru/disclo/get_file?p_guid=36525df0-0ff7-4666-afa1-27ebd3cc6ac4" TargetMode="External"/><Relationship Id="rId263" Type="http://schemas.openxmlformats.org/officeDocument/2006/relationships/hyperlink" Target="https://eias.fstrf.ru/disclo/get_file?p_guid=43a3953e-be85-47c8-91d4-b3564ac90a2c" TargetMode="External"/><Relationship Id="rId284" Type="http://schemas.openxmlformats.org/officeDocument/2006/relationships/hyperlink" Target="https://eias.fstrf.ru/disclo/get_file?p_guid=122feb9a-330e-4d63-ad00-093ff8b6f5cb" TargetMode="External"/><Relationship Id="rId319" Type="http://schemas.openxmlformats.org/officeDocument/2006/relationships/hyperlink" Target="https://eias.fstrf.ru/disclo/get_file?p_guid=840c087b-76a1-4474-b782-771aeefd4f84" TargetMode="External"/><Relationship Id="rId37" Type="http://schemas.openxmlformats.org/officeDocument/2006/relationships/hyperlink" Target="https://eias.fstrf.ru/disclo/get_file?p_guid=5a2379f0-a36f-4d74-babb-73e0a1d7133d" TargetMode="External"/><Relationship Id="rId58" Type="http://schemas.openxmlformats.org/officeDocument/2006/relationships/hyperlink" Target="https://eias.fstrf.ru/disclo/get_file?p_guid=f73b25e3-ed0c-4685-8d53-43622c0d60d6" TargetMode="External"/><Relationship Id="rId79" Type="http://schemas.openxmlformats.org/officeDocument/2006/relationships/hyperlink" Target="https://eias.fstrf.ru/disclo/get_file?p_guid=5f6d3be9-73c3-4fbc-bf40-acc73ce464da" TargetMode="External"/><Relationship Id="rId102" Type="http://schemas.openxmlformats.org/officeDocument/2006/relationships/hyperlink" Target="https://eias.fstrf.ru/disclo/get_file?p_guid=5e3df504-6be1-406b-9d83-e04ea79e7786" TargetMode="External"/><Relationship Id="rId123" Type="http://schemas.openxmlformats.org/officeDocument/2006/relationships/hyperlink" Target="https://eias.fstrf.ru/disclo/get_file?p_guid=36525df0-0ff7-4666-afa1-27ebd3cc6ac4" TargetMode="External"/><Relationship Id="rId144" Type="http://schemas.openxmlformats.org/officeDocument/2006/relationships/hyperlink" Target="https://eias.fstrf.ru/disclo/get_file?p_guid=f73b25e3-ed0c-4685-8d53-43622c0d60d6" TargetMode="External"/><Relationship Id="rId330" Type="http://schemas.openxmlformats.org/officeDocument/2006/relationships/hyperlink" Target="https://eias.fstrf.ru/disclo/get_file?p_guid=78775b5e-1c74-4748-92df-6cb78c2a542b" TargetMode="External"/><Relationship Id="rId90" Type="http://schemas.openxmlformats.org/officeDocument/2006/relationships/hyperlink" Target="https://eias.fstrf.ru/disclo/get_file?p_guid=840c087b-76a1-4474-b782-771aeefd4f84" TargetMode="External"/><Relationship Id="rId165" Type="http://schemas.openxmlformats.org/officeDocument/2006/relationships/hyperlink" Target="https://eias.fstrf.ru/disclo/get_file?p_guid=f73b25e3-ed0c-4685-8d53-43622c0d60d6" TargetMode="External"/><Relationship Id="rId186" Type="http://schemas.openxmlformats.org/officeDocument/2006/relationships/hyperlink" Target="https://eias.fstrf.ru/disclo/get_file?p_guid=5e3df504-6be1-406b-9d83-e04ea79e7786" TargetMode="External"/><Relationship Id="rId351" Type="http://schemas.openxmlformats.org/officeDocument/2006/relationships/hyperlink" Target="https://eias.fstrf.ru/disclo/get_file?p_guid=73672bd2-fe37-40e1-9a2c-5f89e806be80" TargetMode="External"/><Relationship Id="rId372" Type="http://schemas.openxmlformats.org/officeDocument/2006/relationships/hyperlink" Target="https://eias.fstrf.ru/disclo/get_file?p_guid=78775b5e-1c74-4748-92df-6cb78c2a542b" TargetMode="External"/><Relationship Id="rId211" Type="http://schemas.openxmlformats.org/officeDocument/2006/relationships/hyperlink" Target="https://eias.fstrf.ru/disclo/get_file?p_guid=36525df0-0ff7-4666-afa1-27ebd3cc6ac4" TargetMode="External"/><Relationship Id="rId232" Type="http://schemas.openxmlformats.org/officeDocument/2006/relationships/hyperlink" Target="https://eias.fstrf.ru/disclo/get_file?p_guid=5e3df504-6be1-406b-9d83-e04ea79e7786" TargetMode="External"/><Relationship Id="rId253" Type="http://schemas.openxmlformats.org/officeDocument/2006/relationships/hyperlink" Target="https://eias.fstrf.ru/disclo/get_file?p_guid=36525df0-0ff7-4666-afa1-27ebd3cc6ac4" TargetMode="External"/><Relationship Id="rId274" Type="http://schemas.openxmlformats.org/officeDocument/2006/relationships/hyperlink" Target="https://eias.fstrf.ru/disclo/get_file?p_guid=122feb9a-330e-4d63-ad00-093ff8b6f5cb" TargetMode="External"/><Relationship Id="rId295" Type="http://schemas.openxmlformats.org/officeDocument/2006/relationships/hyperlink" Target="https://eias.fstrf.ru/disclo/get_file?p_guid=122feb9a-330e-4d63-ad00-093ff8b6f5cb" TargetMode="External"/><Relationship Id="rId309" Type="http://schemas.openxmlformats.org/officeDocument/2006/relationships/hyperlink" Target="https://eias.fstrf.ru/disclo/get_file?p_guid=36525df0-0ff7-4666-afa1-27ebd3cc6ac4" TargetMode="External"/><Relationship Id="rId27" Type="http://schemas.openxmlformats.org/officeDocument/2006/relationships/hyperlink" Target="https://eias.fstrf.ru/disclo/get_file?p_guid=5a2379f0-a36f-4d74-babb-73e0a1d7133d" TargetMode="External"/><Relationship Id="rId48" Type="http://schemas.openxmlformats.org/officeDocument/2006/relationships/hyperlink" Target="https://eias.fstrf.ru/disclo/get_file?p_guid=1cae3b75-73d2-410c-a928-60aff7996bec" TargetMode="External"/><Relationship Id="rId69" Type="http://schemas.openxmlformats.org/officeDocument/2006/relationships/hyperlink" Target="https://eias.fstrf.ru/disclo/get_file?p_guid=d9f1fea5-0f23-44b6-b833-69dbd2fa004d" TargetMode="External"/><Relationship Id="rId113" Type="http://schemas.openxmlformats.org/officeDocument/2006/relationships/hyperlink" Target="https://eias.fstrf.ru/disclo/get_file?p_guid=36525df0-0ff7-4666-afa1-27ebd3cc6ac4" TargetMode="External"/><Relationship Id="rId134" Type="http://schemas.openxmlformats.org/officeDocument/2006/relationships/hyperlink" Target="https://eias.fstrf.ru/disclo/get_file?p_guid=78775b5e-1c74-4748-92df-6cb78c2a542b" TargetMode="External"/><Relationship Id="rId320" Type="http://schemas.openxmlformats.org/officeDocument/2006/relationships/hyperlink" Target="https://eias.fstrf.ru/disclo/get_file?p_guid=73672bd2-fe37-40e1-9a2c-5f89e806be80" TargetMode="External"/><Relationship Id="rId80" Type="http://schemas.openxmlformats.org/officeDocument/2006/relationships/hyperlink" Target="https://eias.fstrf.ru/disclo/get_file?p_guid=d9f1fea5-0f23-44b6-b833-69dbd2fa004d" TargetMode="External"/><Relationship Id="rId155" Type="http://schemas.openxmlformats.org/officeDocument/2006/relationships/hyperlink" Target="https://eias.fstrf.ru/disclo/get_file?p_guid=50fb9068-e98e-4661-9d58-eca2df696fcc" TargetMode="External"/><Relationship Id="rId176" Type="http://schemas.openxmlformats.org/officeDocument/2006/relationships/hyperlink" Target="https://eias.fstrf.ru/disclo/get_file?p_guid=36525df0-0ff7-4666-afa1-27ebd3cc6ac4" TargetMode="External"/><Relationship Id="rId197" Type="http://schemas.openxmlformats.org/officeDocument/2006/relationships/hyperlink" Target="https://eias.fstrf.ru/disclo/get_file?p_guid=5a2379f0-a36f-4d74-babb-73e0a1d7133d" TargetMode="External"/><Relationship Id="rId341" Type="http://schemas.openxmlformats.org/officeDocument/2006/relationships/hyperlink" Target="https://eias.fstrf.ru/disclo/get_file?p_guid=5f6d3be9-73c3-4fbc-bf40-acc73ce464da" TargetMode="External"/><Relationship Id="rId362" Type="http://schemas.openxmlformats.org/officeDocument/2006/relationships/hyperlink" Target="https://eias.fstrf.ru/disclo/get_file?p_guid=36525df0-0ff7-4666-afa1-27ebd3cc6ac4" TargetMode="External"/><Relationship Id="rId383" Type="http://schemas.openxmlformats.org/officeDocument/2006/relationships/hyperlink" Target="https://eias.fstrf.ru/disclo/get_file?p_guid=78775b5e-1c74-4748-92df-6cb78c2a542b" TargetMode="External"/><Relationship Id="rId201" Type="http://schemas.openxmlformats.org/officeDocument/2006/relationships/hyperlink" Target="https://eias.fstrf.ru/disclo/get_file?p_guid=fc0948c4-77bb-4b64-8cb7-26046c361a20" TargetMode="External"/><Relationship Id="rId222" Type="http://schemas.openxmlformats.org/officeDocument/2006/relationships/hyperlink" Target="https://eias.fstrf.ru/disclo/get_file?p_guid=73672bd2-fe37-40e1-9a2c-5f89e806be80" TargetMode="External"/><Relationship Id="rId243" Type="http://schemas.openxmlformats.org/officeDocument/2006/relationships/hyperlink" Target="https://eias.fstrf.ru/disclo/get_file?p_guid=e0a00eb0-9d2d-4653-a739-dd03fd5e0a6b" TargetMode="External"/><Relationship Id="rId264" Type="http://schemas.openxmlformats.org/officeDocument/2006/relationships/hyperlink" Target="https://eias.fstrf.ru/disclo/get_file?p_guid=43a3953e-be85-47c8-91d4-b3564ac90a2c" TargetMode="External"/><Relationship Id="rId285" Type="http://schemas.openxmlformats.org/officeDocument/2006/relationships/hyperlink" Target="https://eias.fstrf.ru/disclo/get_file?p_guid=122feb9a-330e-4d63-ad00-093ff8b6f5cb" TargetMode="External"/><Relationship Id="rId17" Type="http://schemas.openxmlformats.org/officeDocument/2006/relationships/hyperlink" Target="https://eias.fstrf.ru/disclo/get_file?p_guid=a5fb6655-a851-47c9-beef-00de344ef710" TargetMode="External"/><Relationship Id="rId38" Type="http://schemas.openxmlformats.org/officeDocument/2006/relationships/hyperlink" Target="https://eias.fstrf.ru/disclo/get_file?p_guid=43a3953e-be85-47c8-91d4-b3564ac90a2c" TargetMode="External"/><Relationship Id="rId59" Type="http://schemas.openxmlformats.org/officeDocument/2006/relationships/hyperlink" Target="https://eias.fstrf.ru/disclo/get_file?p_guid=f73b25e3-ed0c-4685-8d53-43622c0d60d6" TargetMode="External"/><Relationship Id="rId103" Type="http://schemas.openxmlformats.org/officeDocument/2006/relationships/hyperlink" Target="https://eias.fstrf.ru/disclo/get_file?p_guid=5e3df504-6be1-406b-9d83-e04ea79e7786" TargetMode="External"/><Relationship Id="rId124" Type="http://schemas.openxmlformats.org/officeDocument/2006/relationships/hyperlink" Target="https://eias.fstrf.ru/disclo/get_file?p_guid=78775b5e-1c74-4748-92df-6cb78c2a542b" TargetMode="External"/><Relationship Id="rId310" Type="http://schemas.openxmlformats.org/officeDocument/2006/relationships/hyperlink" Target="https://eias.fstrf.ru/disclo/get_file?p_guid=5f6d3be9-73c3-4fbc-bf40-acc73ce464da" TargetMode="External"/><Relationship Id="rId70" Type="http://schemas.openxmlformats.org/officeDocument/2006/relationships/hyperlink" Target="https://eias.fstrf.ru/disclo/get_file?p_guid=d9f1fea5-0f23-44b6-b833-69dbd2fa004d" TargetMode="External"/><Relationship Id="rId91" Type="http://schemas.openxmlformats.org/officeDocument/2006/relationships/hyperlink" Target="https://eias.fstrf.ru/disclo/get_file?p_guid=840c087b-76a1-4474-b782-771aeefd4f84" TargetMode="External"/><Relationship Id="rId145" Type="http://schemas.openxmlformats.org/officeDocument/2006/relationships/hyperlink" Target="https://eias.fstrf.ru/disclo/get_file?p_guid=f73b25e3-ed0c-4685-8d53-43622c0d60d6" TargetMode="External"/><Relationship Id="rId166" Type="http://schemas.openxmlformats.org/officeDocument/2006/relationships/hyperlink" Target="https://eias.fstrf.ru/disclo/get_file?p_guid=5a2379f0-a36f-4d74-babb-73e0a1d7133d" TargetMode="External"/><Relationship Id="rId187" Type="http://schemas.openxmlformats.org/officeDocument/2006/relationships/hyperlink" Target="https://eias.fstrf.ru/disclo/get_file?p_guid=5e3df504-6be1-406b-9d83-e04ea79e7786" TargetMode="External"/><Relationship Id="rId331" Type="http://schemas.openxmlformats.org/officeDocument/2006/relationships/hyperlink" Target="https://eias.fstrf.ru/disclo/get_file?p_guid=78775b5e-1c74-4748-92df-6cb78c2a542b" TargetMode="External"/><Relationship Id="rId352" Type="http://schemas.openxmlformats.org/officeDocument/2006/relationships/hyperlink" Target="https://eias.fstrf.ru/disclo/get_file?p_guid=73672bd2-fe37-40e1-9a2c-5f89e806be80" TargetMode="External"/><Relationship Id="rId373" Type="http://schemas.openxmlformats.org/officeDocument/2006/relationships/hyperlink" Target="https://eias.fstrf.ru/disclo/get_file?p_guid=78775b5e-1c74-4748-92df-6cb78c2a542b" TargetMode="External"/><Relationship Id="rId1" Type="http://schemas.openxmlformats.org/officeDocument/2006/relationships/hyperlink" Target="https://eias.fstrf.ru/disclo/get_file?p_guid=50fb9068-e98e-4661-9d58-eca2df696fcc" TargetMode="External"/><Relationship Id="rId212" Type="http://schemas.openxmlformats.org/officeDocument/2006/relationships/hyperlink" Target="https://eias.fstrf.ru/disclo/get_file?p_guid=78775b5e-1c74-4748-92df-6cb78c2a542b" TargetMode="External"/><Relationship Id="rId233" Type="http://schemas.openxmlformats.org/officeDocument/2006/relationships/hyperlink" Target="https://eias.fstrf.ru/disclo/get_file?p_guid=081af0f8-9128-4ba9-ba8e-501c409ca094" TargetMode="External"/><Relationship Id="rId254" Type="http://schemas.openxmlformats.org/officeDocument/2006/relationships/hyperlink" Target="https://eias.fstrf.ru/disclo/get_file?p_guid=36525df0-0ff7-4666-afa1-27ebd3cc6ac4" TargetMode="External"/><Relationship Id="rId28" Type="http://schemas.openxmlformats.org/officeDocument/2006/relationships/hyperlink" Target="https://eias.fstrf.ru/disclo/get_file?p_guid=5a2379f0-a36f-4d74-babb-73e0a1d7133d" TargetMode="External"/><Relationship Id="rId49" Type="http://schemas.openxmlformats.org/officeDocument/2006/relationships/hyperlink" Target="https://eias.fstrf.ru/disclo/get_file?p_guid=0d5460f9-8bd3-4310-8bca-0e65af09689b" TargetMode="External"/><Relationship Id="rId114" Type="http://schemas.openxmlformats.org/officeDocument/2006/relationships/hyperlink" Target="https://eias.fstrf.ru/disclo/get_file?p_guid=78775b5e-1c74-4748-92df-6cb78c2a542b" TargetMode="External"/><Relationship Id="rId275" Type="http://schemas.openxmlformats.org/officeDocument/2006/relationships/hyperlink" Target="https://eias.fstrf.ru/disclo/get_file?p_guid=122feb9a-330e-4d63-ad00-093ff8b6f5cb" TargetMode="External"/><Relationship Id="rId296" Type="http://schemas.openxmlformats.org/officeDocument/2006/relationships/hyperlink" Target="https://eias.fstrf.ru/disclo/get_file?p_guid=122feb9a-330e-4d63-ad00-093ff8b6f5cb" TargetMode="External"/><Relationship Id="rId300" Type="http://schemas.openxmlformats.org/officeDocument/2006/relationships/hyperlink" Target="https://eias.fstrf.ru/disclo/get_file?p_guid=36525df0-0ff7-4666-afa1-27ebd3cc6ac4" TargetMode="External"/><Relationship Id="rId60" Type="http://schemas.openxmlformats.org/officeDocument/2006/relationships/hyperlink" Target="https://eias.fstrf.ru/disclo/get_file?p_guid=f73b25e3-ed0c-4685-8d53-43622c0d60d6" TargetMode="External"/><Relationship Id="rId81" Type="http://schemas.openxmlformats.org/officeDocument/2006/relationships/hyperlink" Target="https://eias.fstrf.ru/disclo/get_file?p_guid=d9f1fea5-0f23-44b6-b833-69dbd2fa004d" TargetMode="External"/><Relationship Id="rId135" Type="http://schemas.openxmlformats.org/officeDocument/2006/relationships/hyperlink" Target="https://eias.fstrf.ru/disclo/get_file?p_guid=78775b5e-1c74-4748-92df-6cb78c2a542b" TargetMode="External"/><Relationship Id="rId156" Type="http://schemas.openxmlformats.org/officeDocument/2006/relationships/hyperlink" Target="https://eias.fstrf.ru/disclo/get_file?p_guid=c3cd9a13-8ed9-494e-b22e-8bc20bdab990" TargetMode="External"/><Relationship Id="rId177" Type="http://schemas.openxmlformats.org/officeDocument/2006/relationships/hyperlink" Target="https://eias.fstrf.ru/disclo/get_file?p_guid=36525df0-0ff7-4666-afa1-27ebd3cc6ac4" TargetMode="External"/><Relationship Id="rId198" Type="http://schemas.openxmlformats.org/officeDocument/2006/relationships/hyperlink" Target="https://eias.fstrf.ru/disclo/get_file?p_guid=5a2379f0-a36f-4d74-babb-73e0a1d7133d" TargetMode="External"/><Relationship Id="rId321" Type="http://schemas.openxmlformats.org/officeDocument/2006/relationships/hyperlink" Target="https://eias.fstrf.ru/disclo/get_file?p_guid=73672bd2-fe37-40e1-9a2c-5f89e806be80" TargetMode="External"/><Relationship Id="rId342" Type="http://schemas.openxmlformats.org/officeDocument/2006/relationships/hyperlink" Target="https://eias.fstrf.ru/disclo/get_file?p_guid=5f6d3be9-73c3-4fbc-bf40-acc73ce464da" TargetMode="External"/><Relationship Id="rId363" Type="http://schemas.openxmlformats.org/officeDocument/2006/relationships/hyperlink" Target="https://eias.fstrf.ru/disclo/get_file?p_guid=36525df0-0ff7-4666-afa1-27ebd3cc6ac4" TargetMode="External"/><Relationship Id="rId384" Type="http://schemas.openxmlformats.org/officeDocument/2006/relationships/hyperlink" Target="https://eias.fstrf.ru/disclo/get_file?p_guid=78775b5e-1c74-4748-92df-6cb78c2a542b" TargetMode="External"/><Relationship Id="rId202" Type="http://schemas.openxmlformats.org/officeDocument/2006/relationships/hyperlink" Target="https://eias.fstrf.ru/disclo/get_file?p_guid=5a2379f0-a36f-4d74-babb-73e0a1d7133d" TargetMode="External"/><Relationship Id="rId223" Type="http://schemas.openxmlformats.org/officeDocument/2006/relationships/hyperlink" Target="https://eias.fstrf.ru/disclo/get_file?p_guid=73672bd2-fe37-40e1-9a2c-5f89e806be80" TargetMode="External"/><Relationship Id="rId244" Type="http://schemas.openxmlformats.org/officeDocument/2006/relationships/hyperlink" Target="https://eias.fstrf.ru/disclo/get_file?p_guid=e0a00eb0-9d2d-4653-a739-dd03fd5e0a6b" TargetMode="External"/><Relationship Id="rId18" Type="http://schemas.openxmlformats.org/officeDocument/2006/relationships/hyperlink" Target="https://eias.fstrf.ru/disclo/get_file?p_guid=a5fb6655-a851-47c9-beef-00de344ef710" TargetMode="External"/><Relationship Id="rId39" Type="http://schemas.openxmlformats.org/officeDocument/2006/relationships/hyperlink" Target="https://eias.fstrf.ru/disclo/get_file?p_guid=43a3953e-be85-47c8-91d4-b3564ac90a2c" TargetMode="External"/><Relationship Id="rId265" Type="http://schemas.openxmlformats.org/officeDocument/2006/relationships/hyperlink" Target="https://eias.fstrf.ru/disclo/get_file?p_guid=122feb9a-330e-4d63-ad00-093ff8b6f5cb" TargetMode="External"/><Relationship Id="rId286" Type="http://schemas.openxmlformats.org/officeDocument/2006/relationships/hyperlink" Target="https://eias.fstrf.ru/disclo/get_file?p_guid=122feb9a-330e-4d63-ad00-093ff8b6f5cb" TargetMode="External"/><Relationship Id="rId50" Type="http://schemas.openxmlformats.org/officeDocument/2006/relationships/hyperlink" Target="https://eias.fstrf.ru/disclo/get_file?p_guid=0d5460f9-8bd3-4310-8bca-0e65af09689b" TargetMode="External"/><Relationship Id="rId104" Type="http://schemas.openxmlformats.org/officeDocument/2006/relationships/hyperlink" Target="https://eias.fstrf.ru/disclo/get_file?p_guid=d0cac751-219c-4136-8e48-4495bf33f0cb" TargetMode="External"/><Relationship Id="rId125" Type="http://schemas.openxmlformats.org/officeDocument/2006/relationships/hyperlink" Target="https://eias.fstrf.ru/disclo/get_file?p_guid=78775b5e-1c74-4748-92df-6cb78c2a542b" TargetMode="External"/><Relationship Id="rId146" Type="http://schemas.openxmlformats.org/officeDocument/2006/relationships/hyperlink" Target="https://eias.fstrf.ru/disclo/get_file?p_guid=5e3df504-6be1-406b-9d83-e04ea79e7786" TargetMode="External"/><Relationship Id="rId167" Type="http://schemas.openxmlformats.org/officeDocument/2006/relationships/hyperlink" Target="https://eias.fstrf.ru/disclo/get_file?p_guid=5a2379f0-a36f-4d74-babb-73e0a1d7133d" TargetMode="External"/><Relationship Id="rId188" Type="http://schemas.openxmlformats.org/officeDocument/2006/relationships/hyperlink" Target="https://eias.fstrf.ru/disclo/get_file?p_guid=8aa1f9e3-b750-4203-a65f-079d85442735" TargetMode="External"/><Relationship Id="rId311" Type="http://schemas.openxmlformats.org/officeDocument/2006/relationships/hyperlink" Target="https://eias.fstrf.ru/disclo/get_file?p_guid=5f6d3be9-73c3-4fbc-bf40-acc73ce464da" TargetMode="External"/><Relationship Id="rId332" Type="http://schemas.openxmlformats.org/officeDocument/2006/relationships/hyperlink" Target="https://eias.fstrf.ru/disclo/get_file?p_guid=78775b5e-1c74-4748-92df-6cb78c2a542b" TargetMode="External"/><Relationship Id="rId353" Type="http://schemas.openxmlformats.org/officeDocument/2006/relationships/hyperlink" Target="https://eias.fstrf.ru/disclo/get_file?p_guid=73672bd2-fe37-40e1-9a2c-5f89e806be80" TargetMode="External"/><Relationship Id="rId374" Type="http://schemas.openxmlformats.org/officeDocument/2006/relationships/hyperlink" Target="https://eias.fstrf.ru/disclo/get_file?p_guid=78775b5e-1c74-4748-92df-6cb78c2a542b" TargetMode="External"/><Relationship Id="rId71" Type="http://schemas.openxmlformats.org/officeDocument/2006/relationships/hyperlink" Target="https://eias.fstrf.ru/disclo/get_file?p_guid=d9f1fea5-0f23-44b6-b833-69dbd2fa004d" TargetMode="External"/><Relationship Id="rId92" Type="http://schemas.openxmlformats.org/officeDocument/2006/relationships/hyperlink" Target="https://eias.fstrf.ru/disclo/get_file?p_guid=36525df0-0ff7-4666-afa1-27ebd3cc6ac4" TargetMode="External"/><Relationship Id="rId213" Type="http://schemas.openxmlformats.org/officeDocument/2006/relationships/hyperlink" Target="https://eias.fstrf.ru/disclo/get_file?p_guid=5e3df504-6be1-406b-9d83-e04ea79e7786" TargetMode="External"/><Relationship Id="rId234" Type="http://schemas.openxmlformats.org/officeDocument/2006/relationships/hyperlink" Target="https://eias.fstrf.ru/disclo/get_file?p_guid=081af0f8-9128-4ba9-ba8e-501c409ca094" TargetMode="External"/><Relationship Id="rId2" Type="http://schemas.openxmlformats.org/officeDocument/2006/relationships/hyperlink" Target="https://eias.fstrf.ru/disclo/get_file?p_guid=50fb9068-e98e-4661-9d58-eca2df696fcc" TargetMode="External"/><Relationship Id="rId29" Type="http://schemas.openxmlformats.org/officeDocument/2006/relationships/hyperlink" Target="https://eias.fstrf.ru/disclo/get_file?p_guid=61326ca1-b51a-4bef-a838-29b7968bff59" TargetMode="External"/><Relationship Id="rId255" Type="http://schemas.openxmlformats.org/officeDocument/2006/relationships/hyperlink" Target="https://eias.fstrf.ru/disclo/get_file?p_guid=840c087b-76a1-4474-b782-771aeefd4f84" TargetMode="External"/><Relationship Id="rId276" Type="http://schemas.openxmlformats.org/officeDocument/2006/relationships/hyperlink" Target="https://eias.fstrf.ru/disclo/get_file?p_guid=122feb9a-330e-4d63-ad00-093ff8b6f5cb" TargetMode="External"/><Relationship Id="rId297" Type="http://schemas.openxmlformats.org/officeDocument/2006/relationships/hyperlink" Target="https://eias.fstrf.ru/disclo/get_file?p_guid=5a2379f0-a36f-4d74-babb-73e0a1d7133d" TargetMode="External"/><Relationship Id="rId40" Type="http://schemas.openxmlformats.org/officeDocument/2006/relationships/hyperlink" Target="https://eias.fstrf.ru/disclo/get_file?p_guid=8cb34bd2-a111-43b9-acfc-873f20781ee1" TargetMode="External"/><Relationship Id="rId115" Type="http://schemas.openxmlformats.org/officeDocument/2006/relationships/hyperlink" Target="https://eias.fstrf.ru/disclo/get_file?p_guid=78775b5e-1c74-4748-92df-6cb78c2a542b" TargetMode="External"/><Relationship Id="rId136" Type="http://schemas.openxmlformats.org/officeDocument/2006/relationships/hyperlink" Target="https://eias.fstrf.ru/disclo/get_file?p_guid=78775b5e-1c74-4748-92df-6cb78c2a542b" TargetMode="External"/><Relationship Id="rId157" Type="http://schemas.openxmlformats.org/officeDocument/2006/relationships/hyperlink" Target="https://eias.fstrf.ru/disclo/get_file?p_guid=c3cd9a13-8ed9-494e-b22e-8bc20bdab990" TargetMode="External"/><Relationship Id="rId178" Type="http://schemas.openxmlformats.org/officeDocument/2006/relationships/hyperlink" Target="https://eias.fstrf.ru/disclo/get_file?p_guid=5f6d3be9-73c3-4fbc-bf40-acc73ce464da" TargetMode="External"/><Relationship Id="rId301" Type="http://schemas.openxmlformats.org/officeDocument/2006/relationships/hyperlink" Target="https://eias.fstrf.ru/disclo/get_file?p_guid=5f6d3be9-73c3-4fbc-bf40-acc73ce464da" TargetMode="External"/><Relationship Id="rId322" Type="http://schemas.openxmlformats.org/officeDocument/2006/relationships/hyperlink" Target="https://eias.fstrf.ru/disclo/get_file?p_guid=73672bd2-fe37-40e1-9a2c-5f89e806be80" TargetMode="External"/><Relationship Id="rId343" Type="http://schemas.openxmlformats.org/officeDocument/2006/relationships/hyperlink" Target="https://eias.fstrf.ru/disclo/get_file?p_guid=5f6d3be9-73c3-4fbc-bf40-acc73ce464da" TargetMode="External"/><Relationship Id="rId364" Type="http://schemas.openxmlformats.org/officeDocument/2006/relationships/hyperlink" Target="https://eias.fstrf.ru/disclo/get_file?p_guid=36525df0-0ff7-4666-afa1-27ebd3cc6ac4" TargetMode="External"/><Relationship Id="rId61" Type="http://schemas.openxmlformats.org/officeDocument/2006/relationships/hyperlink" Target="https://eias.fstrf.ru/disclo/get_file?p_guid=5e3df504-6be1-406b-9d83-e04ea79e7786" TargetMode="External"/><Relationship Id="rId82" Type="http://schemas.openxmlformats.org/officeDocument/2006/relationships/hyperlink" Target="https://eias.fstrf.ru/disclo/get_file?p_guid=36525df0-0ff7-4666-afa1-27ebd3cc6ac4" TargetMode="External"/><Relationship Id="rId199" Type="http://schemas.openxmlformats.org/officeDocument/2006/relationships/hyperlink" Target="https://eias.fstrf.ru/disclo/get_file?p_guid=5a2379f0-a36f-4d74-babb-73e0a1d7133d" TargetMode="External"/><Relationship Id="rId203" Type="http://schemas.openxmlformats.org/officeDocument/2006/relationships/hyperlink" Target="https://eias.fstrf.ru/disclo/get_file?p_guid=5a2379f0-a36f-4d74-babb-73e0a1d7133d" TargetMode="External"/><Relationship Id="rId385" Type="http://schemas.openxmlformats.org/officeDocument/2006/relationships/hyperlink" Target="https://eias.fstrf.ru/disclo/get_file?p_guid=78775b5e-1c74-4748-92df-6cb78c2a542b" TargetMode="External"/><Relationship Id="rId19" Type="http://schemas.openxmlformats.org/officeDocument/2006/relationships/hyperlink" Target="https://eias.fstrf.ru/disclo/get_file?p_guid=5a2379f0-a36f-4d74-babb-73e0a1d7133d" TargetMode="External"/><Relationship Id="rId224" Type="http://schemas.openxmlformats.org/officeDocument/2006/relationships/hyperlink" Target="https://eias.fstrf.ru/disclo/get_file?p_guid=73672bd2-fe37-40e1-9a2c-5f89e806be80" TargetMode="External"/><Relationship Id="rId245" Type="http://schemas.openxmlformats.org/officeDocument/2006/relationships/hyperlink" Target="https://eias.fstrf.ru/disclo/get_file?p_guid=5f6d3be9-73c3-4fbc-bf40-acc73ce464da" TargetMode="External"/><Relationship Id="rId266" Type="http://schemas.openxmlformats.org/officeDocument/2006/relationships/hyperlink" Target="https://eias.fstrf.ru/disclo/get_file?p_guid=122feb9a-330e-4d63-ad00-093ff8b6f5cb" TargetMode="External"/><Relationship Id="rId287" Type="http://schemas.openxmlformats.org/officeDocument/2006/relationships/hyperlink" Target="https://eias.fstrf.ru/disclo/get_file?p_guid=122feb9a-330e-4d63-ad00-093ff8b6f5cb" TargetMode="External"/><Relationship Id="rId30" Type="http://schemas.openxmlformats.org/officeDocument/2006/relationships/hyperlink" Target="https://eias.fstrf.ru/disclo/get_file?p_guid=61326ca1-b51a-4bef-a838-29b7968bff59" TargetMode="External"/><Relationship Id="rId105" Type="http://schemas.openxmlformats.org/officeDocument/2006/relationships/hyperlink" Target="https://eias.fstrf.ru/disclo/get_file?p_guid=d0cac751-219c-4136-8e48-4495bf33f0cb" TargetMode="External"/><Relationship Id="rId126" Type="http://schemas.openxmlformats.org/officeDocument/2006/relationships/hyperlink" Target="https://eias.fstrf.ru/disclo/get_file?p_guid=78775b5e-1c74-4748-92df-6cb78c2a542b" TargetMode="External"/><Relationship Id="rId147" Type="http://schemas.openxmlformats.org/officeDocument/2006/relationships/hyperlink" Target="https://eias.fstrf.ru/disclo/get_file?p_guid=5e3df504-6be1-406b-9d83-e04ea79e7786" TargetMode="External"/><Relationship Id="rId168" Type="http://schemas.openxmlformats.org/officeDocument/2006/relationships/hyperlink" Target="https://eias.fstrf.ru/disclo/get_file?p_guid=0b23fd0b-6497-4667-92ae-8b5384a4c262" TargetMode="External"/><Relationship Id="rId312" Type="http://schemas.openxmlformats.org/officeDocument/2006/relationships/hyperlink" Target="https://eias.fstrf.ru/disclo/get_file?p_guid=5f6d3be9-73c3-4fbc-bf40-acc73ce464da" TargetMode="External"/><Relationship Id="rId333" Type="http://schemas.openxmlformats.org/officeDocument/2006/relationships/hyperlink" Target="https://eias.fstrf.ru/disclo/get_file?p_guid=78775b5e-1c74-4748-92df-6cb78c2a542b" TargetMode="External"/><Relationship Id="rId354" Type="http://schemas.openxmlformats.org/officeDocument/2006/relationships/hyperlink" Target="https://eias.fstrf.ru/disclo/get_file?p_guid=73672bd2-fe37-40e1-9a2c-5f89e806be80" TargetMode="External"/><Relationship Id="rId51" Type="http://schemas.openxmlformats.org/officeDocument/2006/relationships/hyperlink" Target="https://eias.fstrf.ru/disclo/get_file?p_guid=57b58661-76df-48c5-9840-5b521131b214" TargetMode="External"/><Relationship Id="rId72" Type="http://schemas.openxmlformats.org/officeDocument/2006/relationships/hyperlink" Target="https://eias.fstrf.ru/disclo/get_file?p_guid=50fb9068-e98e-4661-9d58-eca2df696fcc" TargetMode="External"/><Relationship Id="rId93" Type="http://schemas.openxmlformats.org/officeDocument/2006/relationships/hyperlink" Target="https://eias.fstrf.ru/disclo/get_file?p_guid=36525df0-0ff7-4666-afa1-27ebd3cc6ac4" TargetMode="External"/><Relationship Id="rId189" Type="http://schemas.openxmlformats.org/officeDocument/2006/relationships/hyperlink" Target="https://eias.fstrf.ru/disclo/get_file?p_guid=8aa1f9e3-b750-4203-a65f-079d85442735" TargetMode="External"/><Relationship Id="rId375" Type="http://schemas.openxmlformats.org/officeDocument/2006/relationships/hyperlink" Target="https://eias.fstrf.ru/disclo/get_file?p_guid=78775b5e-1c74-4748-92df-6cb78c2a542b" TargetMode="External"/><Relationship Id="rId3" Type="http://schemas.openxmlformats.org/officeDocument/2006/relationships/hyperlink" Target="https://eias.fstrf.ru/disclo/get_file?p_guid=43a3953e-be85-47c8-91d4-b3564ac90a2c" TargetMode="External"/><Relationship Id="rId214" Type="http://schemas.openxmlformats.org/officeDocument/2006/relationships/hyperlink" Target="https://eias.fstrf.ru/disclo/get_file?p_guid=78775b5e-1c74-4748-92df-6cb78c2a542b" TargetMode="External"/><Relationship Id="rId235" Type="http://schemas.openxmlformats.org/officeDocument/2006/relationships/hyperlink" Target="https://eias.fstrf.ru/disclo/get_file?p_guid=5e3df504-6be1-406b-9d83-e04ea79e7786" TargetMode="External"/><Relationship Id="rId256" Type="http://schemas.openxmlformats.org/officeDocument/2006/relationships/hyperlink" Target="https://eias.fstrf.ru/disclo/get_file?p_guid=840c087b-76a1-4474-b782-771aeefd4f84" TargetMode="External"/><Relationship Id="rId277" Type="http://schemas.openxmlformats.org/officeDocument/2006/relationships/hyperlink" Target="https://eias.fstrf.ru/disclo/get_file?p_guid=5e3df504-6be1-406b-9d83-e04ea79e7786" TargetMode="External"/><Relationship Id="rId298" Type="http://schemas.openxmlformats.org/officeDocument/2006/relationships/hyperlink" Target="https://eias.fstrf.ru/disclo/get_file?p_guid=5a2379f0-a36f-4d74-babb-73e0a1d7133d" TargetMode="External"/><Relationship Id="rId116" Type="http://schemas.openxmlformats.org/officeDocument/2006/relationships/hyperlink" Target="https://eias.fstrf.ru/disclo/get_file?p_guid=36525df0-0ff7-4666-afa1-27ebd3cc6ac4" TargetMode="External"/><Relationship Id="rId137" Type="http://schemas.openxmlformats.org/officeDocument/2006/relationships/hyperlink" Target="https://eias.fstrf.ru/disclo/get_file?p_guid=36525df0-0ff7-4666-afa1-27ebd3cc6ac4" TargetMode="External"/><Relationship Id="rId158" Type="http://schemas.openxmlformats.org/officeDocument/2006/relationships/hyperlink" Target="https://eias.fstrf.ru/disclo/get_file?p_guid=5e3df504-6be1-406b-9d83-e04ea79e7786" TargetMode="External"/><Relationship Id="rId302" Type="http://schemas.openxmlformats.org/officeDocument/2006/relationships/hyperlink" Target="https://eias.fstrf.ru/disclo/get_file?p_guid=73672bd2-fe37-40e1-9a2c-5f89e806be80" TargetMode="External"/><Relationship Id="rId323" Type="http://schemas.openxmlformats.org/officeDocument/2006/relationships/hyperlink" Target="https://eias.fstrf.ru/disclo/get_file?p_guid=73672bd2-fe37-40e1-9a2c-5f89e806be80" TargetMode="External"/><Relationship Id="rId344" Type="http://schemas.openxmlformats.org/officeDocument/2006/relationships/hyperlink" Target="https://eias.fstrf.ru/disclo/get_file?p_guid=5a2379f0-a36f-4d74-babb-73e0a1d7133d" TargetMode="External"/><Relationship Id="rId20" Type="http://schemas.openxmlformats.org/officeDocument/2006/relationships/hyperlink" Target="https://eias.fstrf.ru/disclo/get_file?p_guid=5a2379f0-a36f-4d74-babb-73e0a1d7133d" TargetMode="External"/><Relationship Id="rId41" Type="http://schemas.openxmlformats.org/officeDocument/2006/relationships/hyperlink" Target="https://eias.fstrf.ru/disclo/get_file?p_guid=8cb34bd2-a111-43b9-acfc-873f20781ee1" TargetMode="External"/><Relationship Id="rId62" Type="http://schemas.openxmlformats.org/officeDocument/2006/relationships/hyperlink" Target="https://eias.fstrf.ru/disclo/get_file?p_guid=5e3df504-6be1-406b-9d83-e04ea79e7786" TargetMode="External"/><Relationship Id="rId83" Type="http://schemas.openxmlformats.org/officeDocument/2006/relationships/hyperlink" Target="https://eias.fstrf.ru/disclo/get_file?p_guid=36525df0-0ff7-4666-afa1-27ebd3cc6ac4" TargetMode="External"/><Relationship Id="rId179" Type="http://schemas.openxmlformats.org/officeDocument/2006/relationships/hyperlink" Target="https://eias.fstrf.ru/disclo/get_file?p_guid=5f6d3be9-73c3-4fbc-bf40-acc73ce464da" TargetMode="External"/><Relationship Id="rId365" Type="http://schemas.openxmlformats.org/officeDocument/2006/relationships/hyperlink" Target="https://eias.fstrf.ru/disclo/get_file?p_guid=36525df0-0ff7-4666-afa1-27ebd3cc6ac4" TargetMode="External"/><Relationship Id="rId386" Type="http://schemas.openxmlformats.org/officeDocument/2006/relationships/hyperlink" Target="https://eias.fstrf.ru/disclo/get_file?p_guid=78775b5e-1c74-4748-92df-6cb78c2a542b" TargetMode="External"/><Relationship Id="rId190" Type="http://schemas.openxmlformats.org/officeDocument/2006/relationships/hyperlink" Target="https://eias.fstrf.ru/disclo/get_file?p_guid=081af0f8-9128-4ba9-ba8e-501c409ca094" TargetMode="External"/><Relationship Id="rId204" Type="http://schemas.openxmlformats.org/officeDocument/2006/relationships/hyperlink" Target="https://eias.fstrf.ru/disclo/get_file?p_guid=73672bd2-fe37-40e1-9a2c-5f89e806be80" TargetMode="External"/><Relationship Id="rId225" Type="http://schemas.openxmlformats.org/officeDocument/2006/relationships/hyperlink" Target="https://eias.fstrf.ru/disclo/get_file?p_guid=73672bd2-fe37-40e1-9a2c-5f89e806be80" TargetMode="External"/><Relationship Id="rId246" Type="http://schemas.openxmlformats.org/officeDocument/2006/relationships/hyperlink" Target="https://eias.fstrf.ru/disclo/get_file?p_guid=5f6d3be9-73c3-4fbc-bf40-acc73ce464da" TargetMode="External"/><Relationship Id="rId267" Type="http://schemas.openxmlformats.org/officeDocument/2006/relationships/hyperlink" Target="https://eias.fstrf.ru/disclo/get_file?p_guid=122feb9a-330e-4d63-ad00-093ff8b6f5cb" TargetMode="External"/><Relationship Id="rId288" Type="http://schemas.openxmlformats.org/officeDocument/2006/relationships/hyperlink" Target="https://eias.fstrf.ru/disclo/get_file?p_guid=122feb9a-330e-4d63-ad00-093ff8b6f5cb" TargetMode="External"/><Relationship Id="rId106" Type="http://schemas.openxmlformats.org/officeDocument/2006/relationships/hyperlink" Target="https://eias.fstrf.ru/disclo/get_file?p_guid=36525df0-0ff7-4666-afa1-27ebd3cc6ac4" TargetMode="External"/><Relationship Id="rId127" Type="http://schemas.openxmlformats.org/officeDocument/2006/relationships/hyperlink" Target="https://eias.fstrf.ru/disclo/get_file?p_guid=78775b5e-1c74-4748-92df-6cb78c2a542b" TargetMode="External"/><Relationship Id="rId313" Type="http://schemas.openxmlformats.org/officeDocument/2006/relationships/hyperlink" Target="https://eias.fstrf.ru/disclo/get_file?p_guid=5f6d3be9-73c3-4fbc-bf40-acc73ce464da" TargetMode="External"/><Relationship Id="rId10" Type="http://schemas.openxmlformats.org/officeDocument/2006/relationships/hyperlink" Target="https://eias.fstrf.ru/disclo/get_file?p_guid=5a2379f0-a36f-4d74-babb-73e0a1d7133d" TargetMode="External"/><Relationship Id="rId31" Type="http://schemas.openxmlformats.org/officeDocument/2006/relationships/hyperlink" Target="https://eias.fstrf.ru/disclo/get_file?p_guid=f73b25e3-ed0c-4685-8d53-43622c0d60d6" TargetMode="External"/><Relationship Id="rId52" Type="http://schemas.openxmlformats.org/officeDocument/2006/relationships/hyperlink" Target="https://eias.fstrf.ru/disclo/get_file?p_guid=57b58661-76df-48c5-9840-5b521131b214" TargetMode="External"/><Relationship Id="rId73" Type="http://schemas.openxmlformats.org/officeDocument/2006/relationships/hyperlink" Target="https://eias.fstrf.ru/disclo/get_file?p_guid=50fb9068-e98e-4661-9d58-eca2df696fcc" TargetMode="External"/><Relationship Id="rId94" Type="http://schemas.openxmlformats.org/officeDocument/2006/relationships/hyperlink" Target="https://eias.fstrf.ru/disclo/get_file?p_guid=36525df0-0ff7-4666-afa1-27ebd3cc6ac4" TargetMode="External"/><Relationship Id="rId148" Type="http://schemas.openxmlformats.org/officeDocument/2006/relationships/hyperlink" Target="https://eias.fstrf.ru/disclo/get_file?p_guid=73672bd2-fe37-40e1-9a2c-5f89e806be80" TargetMode="External"/><Relationship Id="rId169" Type="http://schemas.openxmlformats.org/officeDocument/2006/relationships/hyperlink" Target="https://eias.fstrf.ru/disclo/get_file?p_guid=0b23fd0b-6497-4667-92ae-8b5384a4c262" TargetMode="External"/><Relationship Id="rId334" Type="http://schemas.openxmlformats.org/officeDocument/2006/relationships/hyperlink" Target="https://eias.fstrf.ru/disclo/get_file?p_guid=78775b5e-1c74-4748-92df-6cb78c2a542b" TargetMode="External"/><Relationship Id="rId355" Type="http://schemas.openxmlformats.org/officeDocument/2006/relationships/hyperlink" Target="https://eias.fstrf.ru/disclo/get_file?p_guid=73672bd2-fe37-40e1-9a2c-5f89e806be80" TargetMode="External"/><Relationship Id="rId376" Type="http://schemas.openxmlformats.org/officeDocument/2006/relationships/hyperlink" Target="https://eias.fstrf.ru/disclo/get_file?p_guid=78775b5e-1c74-4748-92df-6cb78c2a542b" TargetMode="External"/><Relationship Id="rId4" Type="http://schemas.openxmlformats.org/officeDocument/2006/relationships/hyperlink" Target="https://eias.fstrf.ru/disclo/get_file?p_guid=43a3953e-be85-47c8-91d4-b3564ac90a2c" TargetMode="External"/><Relationship Id="rId180" Type="http://schemas.openxmlformats.org/officeDocument/2006/relationships/hyperlink" Target="https://eias.fstrf.ru/disclo/get_file?p_guid=5f6d3be9-73c3-4fbc-bf40-acc73ce464da" TargetMode="External"/><Relationship Id="rId215" Type="http://schemas.openxmlformats.org/officeDocument/2006/relationships/hyperlink" Target="https://eias.fstrf.ru/disclo/get_file?p_guid=5e3df504-6be1-406b-9d83-e04ea79e7786" TargetMode="External"/><Relationship Id="rId236" Type="http://schemas.openxmlformats.org/officeDocument/2006/relationships/hyperlink" Target="https://eias.fstrf.ru/disclo/get_file?p_guid=5e3df504-6be1-406b-9d83-e04ea79e7786" TargetMode="External"/><Relationship Id="rId257" Type="http://schemas.openxmlformats.org/officeDocument/2006/relationships/hyperlink" Target="https://eias.fstrf.ru/disclo/get_file?p_guid=5a2379f0-a36f-4d74-babb-73e0a1d7133d" TargetMode="External"/><Relationship Id="rId278" Type="http://schemas.openxmlformats.org/officeDocument/2006/relationships/hyperlink" Target="https://eias.fstrf.ru/disclo/get_file?p_guid=5e3df504-6be1-406b-9d83-e04ea79e7786" TargetMode="External"/><Relationship Id="rId303" Type="http://schemas.openxmlformats.org/officeDocument/2006/relationships/hyperlink" Target="https://eias.fstrf.ru/disclo/get_file?p_guid=73672bd2-fe37-40e1-9a2c-5f89e806be80" TargetMode="External"/><Relationship Id="rId42" Type="http://schemas.openxmlformats.org/officeDocument/2006/relationships/hyperlink" Target="https://eias.fstrf.ru/disclo/get_file?p_guid=f7014dcd-beba-4c68-bcc9-b23e5b0cda34" TargetMode="External"/><Relationship Id="rId84" Type="http://schemas.openxmlformats.org/officeDocument/2006/relationships/hyperlink" Target="https://eias.fstrf.ru/disclo/get_file?p_guid=9165c55a-cb59-475f-ab6f-1d02f719fa42" TargetMode="External"/><Relationship Id="rId138" Type="http://schemas.openxmlformats.org/officeDocument/2006/relationships/hyperlink" Target="https://eias.fstrf.ru/disclo/get_file?p_guid=d9f1fea5-0f23-44b6-b833-69dbd2fa004d" TargetMode="External"/><Relationship Id="rId345" Type="http://schemas.openxmlformats.org/officeDocument/2006/relationships/hyperlink" Target="https://eias.fstrf.ru/disclo/get_file?p_guid=5a2379f0-a36f-4d74-babb-73e0a1d7133d" TargetMode="External"/><Relationship Id="rId387" Type="http://schemas.openxmlformats.org/officeDocument/2006/relationships/hyperlink" Target="https://eias.fstrf.ru/disclo/get_file?p_guid=78775b5e-1c74-4748-92df-6cb78c2a542b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ias.fstrf.ru/disclo/get_file?p_guid=5e3df504-6be1-406b-9d83-e04ea79e7786" TargetMode="External"/><Relationship Id="rId299" Type="http://schemas.openxmlformats.org/officeDocument/2006/relationships/hyperlink" Target="https://eias.fstrf.ru/disclo/get_file?p_guid=73672bd2-fe37-40e1-9a2c-5f89e806be80" TargetMode="External"/><Relationship Id="rId303" Type="http://schemas.openxmlformats.org/officeDocument/2006/relationships/hyperlink" Target="https://eias.fstrf.ru/disclo/get_file?p_guid=73672bd2-fe37-40e1-9a2c-5f89e806be80" TargetMode="External"/><Relationship Id="rId21" Type="http://schemas.openxmlformats.org/officeDocument/2006/relationships/hyperlink" Target="https://eias.fstrf.ru/disclo/get_file?p_guid=61326ca1-b51a-4bef-a838-29b7968bff59" TargetMode="External"/><Relationship Id="rId42" Type="http://schemas.openxmlformats.org/officeDocument/2006/relationships/hyperlink" Target="https://eias.fstrf.ru/disclo/get_file?p_guid=5f6d3be9-73c3-4fbc-bf40-acc73ce464da" TargetMode="External"/><Relationship Id="rId63" Type="http://schemas.openxmlformats.org/officeDocument/2006/relationships/hyperlink" Target="https://eias.fstrf.ru/disclo/get_file?p_guid=f73b25e3-ed0c-4685-8d53-43622c0d60d6" TargetMode="External"/><Relationship Id="rId84" Type="http://schemas.openxmlformats.org/officeDocument/2006/relationships/hyperlink" Target="https://eias.fstrf.ru/disclo/get_file?p_guid=23f13137-9dd6-479d-84ee-772e266b6c53" TargetMode="External"/><Relationship Id="rId138" Type="http://schemas.openxmlformats.org/officeDocument/2006/relationships/hyperlink" Target="https://eias.fstrf.ru/disclo/get_file?p_guid=5f6d3be9-73c3-4fbc-bf40-acc73ce464da" TargetMode="External"/><Relationship Id="rId159" Type="http://schemas.openxmlformats.org/officeDocument/2006/relationships/hyperlink" Target="https://eias.fstrf.ru/disclo/get_file?p_guid=5a2379f0-a36f-4d74-babb-73e0a1d7133d" TargetMode="External"/><Relationship Id="rId324" Type="http://schemas.openxmlformats.org/officeDocument/2006/relationships/hyperlink" Target="https://eias.fstrf.ru/disclo/get_file?p_guid=73672bd2-fe37-40e1-9a2c-5f89e806be80" TargetMode="External"/><Relationship Id="rId345" Type="http://schemas.openxmlformats.org/officeDocument/2006/relationships/hyperlink" Target="https://eias.fstrf.ru/disclo/get_file?p_guid=5a2379f0-a36f-4d74-babb-73e0a1d7133d" TargetMode="External"/><Relationship Id="rId170" Type="http://schemas.openxmlformats.org/officeDocument/2006/relationships/hyperlink" Target="https://eias.fstrf.ru/disclo/get_file?p_guid=5f6d3be9-73c3-4fbc-bf40-acc73ce464da" TargetMode="External"/><Relationship Id="rId191" Type="http://schemas.openxmlformats.org/officeDocument/2006/relationships/hyperlink" Target="https://eias.fstrf.ru/disclo/get_file?p_guid=081af0f8-9128-4ba9-ba8e-501c409ca094" TargetMode="External"/><Relationship Id="rId205" Type="http://schemas.openxmlformats.org/officeDocument/2006/relationships/hyperlink" Target="https://eias.fstrf.ru/disclo/get_file?p_guid=5f6d3be9-73c3-4fbc-bf40-acc73ce464da" TargetMode="External"/><Relationship Id="rId226" Type="http://schemas.openxmlformats.org/officeDocument/2006/relationships/hyperlink" Target="https://eias.fstrf.ru/disclo/get_file?p_guid=5f6d3be9-73c3-4fbc-bf40-acc73ce464da" TargetMode="External"/><Relationship Id="rId247" Type="http://schemas.openxmlformats.org/officeDocument/2006/relationships/hyperlink" Target="https://eias.fstrf.ru/disclo/get_file?p_guid=122feb9a-330e-4d63-ad00-093ff8b6f5cb" TargetMode="External"/><Relationship Id="rId107" Type="http://schemas.openxmlformats.org/officeDocument/2006/relationships/hyperlink" Target="https://eias.fstrf.ru/disclo/get_file?p_guid=5e3df504-6be1-406b-9d83-e04ea79e7786" TargetMode="External"/><Relationship Id="rId268" Type="http://schemas.openxmlformats.org/officeDocument/2006/relationships/hyperlink" Target="https://eias.fstrf.ru/disclo/get_file?p_guid=78775b5e-1c74-4748-92df-6cb78c2a542b" TargetMode="External"/><Relationship Id="rId289" Type="http://schemas.openxmlformats.org/officeDocument/2006/relationships/hyperlink" Target="https://eias.fstrf.ru/disclo/get_file?p_guid=840c087b-76a1-4474-b782-771aeefd4f84" TargetMode="External"/><Relationship Id="rId11" Type="http://schemas.openxmlformats.org/officeDocument/2006/relationships/hyperlink" Target="https://eias.fstrf.ru/disclo/get_file?p_guid=d9f1fea5-0f23-44b6-b833-69dbd2fa004d" TargetMode="External"/><Relationship Id="rId32" Type="http://schemas.openxmlformats.org/officeDocument/2006/relationships/hyperlink" Target="https://eias.fstrf.ru/disclo/get_file?p_guid=3f49de1a-655a-4730-bea5-cd5174f5ce45" TargetMode="External"/><Relationship Id="rId53" Type="http://schemas.openxmlformats.org/officeDocument/2006/relationships/hyperlink" Target="https://eias.fstrf.ru/disclo/get_file?p_guid=f73b25e3-ed0c-4685-8d53-43622c0d60d6" TargetMode="External"/><Relationship Id="rId74" Type="http://schemas.openxmlformats.org/officeDocument/2006/relationships/hyperlink" Target="https://eias.fstrf.ru/disclo/get_file?p_guid=d9f1fea5-0f23-44b6-b833-69dbd2fa004d" TargetMode="External"/><Relationship Id="rId128" Type="http://schemas.openxmlformats.org/officeDocument/2006/relationships/hyperlink" Target="https://eias.fstrf.ru/disclo/get_file?p_guid=0b23fd0b-6497-4667-92ae-8b5384a4c262" TargetMode="External"/><Relationship Id="rId149" Type="http://schemas.openxmlformats.org/officeDocument/2006/relationships/hyperlink" Target="https://eias.fstrf.ru/disclo/get_file?p_guid=081af0f8-9128-4ba9-ba8e-501c409ca094" TargetMode="External"/><Relationship Id="rId314" Type="http://schemas.openxmlformats.org/officeDocument/2006/relationships/hyperlink" Target="https://eias.fstrf.ru/disclo/get_file?p_guid=78775b5e-1c74-4748-92df-6cb78c2a542b" TargetMode="External"/><Relationship Id="rId335" Type="http://schemas.openxmlformats.org/officeDocument/2006/relationships/hyperlink" Target="https://eias.fstrf.ru/disclo/get_file?p_guid=73672bd2-fe37-40e1-9a2c-5f89e806be80" TargetMode="External"/><Relationship Id="rId5" Type="http://schemas.openxmlformats.org/officeDocument/2006/relationships/hyperlink" Target="https://eias.fstrf.ru/disclo/get_file?p_guid=5a2379f0-a36f-4d74-babb-73e0a1d7133d" TargetMode="External"/><Relationship Id="rId95" Type="http://schemas.openxmlformats.org/officeDocument/2006/relationships/hyperlink" Target="https://eias.fstrf.ru/disclo/get_file?p_guid=5e3df504-6be1-406b-9d83-e04ea79e7786" TargetMode="External"/><Relationship Id="rId160" Type="http://schemas.openxmlformats.org/officeDocument/2006/relationships/hyperlink" Target="https://eias.fstrf.ru/disclo/get_file?p_guid=5a2379f0-a36f-4d74-babb-73e0a1d7133d" TargetMode="External"/><Relationship Id="rId181" Type="http://schemas.openxmlformats.org/officeDocument/2006/relationships/hyperlink" Target="https://eias.fstrf.ru/disclo/get_file?p_guid=73672bd2-fe37-40e1-9a2c-5f89e806be80" TargetMode="External"/><Relationship Id="rId216" Type="http://schemas.openxmlformats.org/officeDocument/2006/relationships/hyperlink" Target="https://eias.fstrf.ru/disclo/get_file?p_guid=43a3953e-be85-47c8-91d4-b3564ac90a2c" TargetMode="External"/><Relationship Id="rId237" Type="http://schemas.openxmlformats.org/officeDocument/2006/relationships/hyperlink" Target="https://eias.fstrf.ru/disclo/get_file?p_guid=122feb9a-330e-4d63-ad00-093ff8b6f5cb" TargetMode="External"/><Relationship Id="rId258" Type="http://schemas.openxmlformats.org/officeDocument/2006/relationships/hyperlink" Target="https://eias.fstrf.ru/disclo/get_file?p_guid=78775b5e-1c74-4748-92df-6cb78c2a542b" TargetMode="External"/><Relationship Id="rId279" Type="http://schemas.openxmlformats.org/officeDocument/2006/relationships/hyperlink" Target="https://eias.fstrf.ru/disclo/get_file?p_guid=78775b5e-1c74-4748-92df-6cb78c2a542b" TargetMode="External"/><Relationship Id="rId22" Type="http://schemas.openxmlformats.org/officeDocument/2006/relationships/hyperlink" Target="https://eias.fstrf.ru/disclo/get_file?p_guid=61326ca1-b51a-4bef-a838-29b7968bff59" TargetMode="External"/><Relationship Id="rId43" Type="http://schemas.openxmlformats.org/officeDocument/2006/relationships/hyperlink" Target="https://eias.fstrf.ru/disclo/get_file?p_guid=d9f1fea5-0f23-44b6-b833-69dbd2fa004d" TargetMode="External"/><Relationship Id="rId64" Type="http://schemas.openxmlformats.org/officeDocument/2006/relationships/hyperlink" Target="https://eias.fstrf.ru/disclo/get_file?p_guid=f73b25e3-ed0c-4685-8d53-43622c0d60d6" TargetMode="External"/><Relationship Id="rId118" Type="http://schemas.openxmlformats.org/officeDocument/2006/relationships/hyperlink" Target="https://eias.fstrf.ru/disclo/get_file?p_guid=5e3df504-6be1-406b-9d83-e04ea79e7786" TargetMode="External"/><Relationship Id="rId139" Type="http://schemas.openxmlformats.org/officeDocument/2006/relationships/hyperlink" Target="https://eias.fstrf.ru/disclo/get_file?p_guid=36525df0-0ff7-4666-afa1-27ebd3cc6ac4" TargetMode="External"/><Relationship Id="rId290" Type="http://schemas.openxmlformats.org/officeDocument/2006/relationships/hyperlink" Target="https://eias.fstrf.ru/disclo/get_file?p_guid=840c087b-76a1-4474-b782-771aeefd4f84" TargetMode="External"/><Relationship Id="rId304" Type="http://schemas.openxmlformats.org/officeDocument/2006/relationships/hyperlink" Target="https://eias.fstrf.ru/disclo/get_file?p_guid=73672bd2-fe37-40e1-9a2c-5f89e806be80" TargetMode="External"/><Relationship Id="rId325" Type="http://schemas.openxmlformats.org/officeDocument/2006/relationships/hyperlink" Target="https://eias.fstrf.ru/disclo/get_file?p_guid=73672bd2-fe37-40e1-9a2c-5f89e806be80" TargetMode="External"/><Relationship Id="rId346" Type="http://schemas.openxmlformats.org/officeDocument/2006/relationships/hyperlink" Target="https://eias.fstrf.ru/disclo/get_file?p_guid=5a2379f0-a36f-4d74-babb-73e0a1d7133d" TargetMode="External"/><Relationship Id="rId85" Type="http://schemas.openxmlformats.org/officeDocument/2006/relationships/hyperlink" Target="https://eias.fstrf.ru/disclo/get_file?p_guid=3d0c7430-8ff2-4d39-ad83-4c2a96b69940" TargetMode="External"/><Relationship Id="rId150" Type="http://schemas.openxmlformats.org/officeDocument/2006/relationships/hyperlink" Target="https://eias.fstrf.ru/disclo/get_file?p_guid=081af0f8-9128-4ba9-ba8e-501c409ca094" TargetMode="External"/><Relationship Id="rId171" Type="http://schemas.openxmlformats.org/officeDocument/2006/relationships/hyperlink" Target="https://eias.fstrf.ru/disclo/get_file?p_guid=5f6d3be9-73c3-4fbc-bf40-acc73ce464da" TargetMode="External"/><Relationship Id="rId192" Type="http://schemas.openxmlformats.org/officeDocument/2006/relationships/hyperlink" Target="https://eias.fstrf.ru/disclo/get_file?p_guid=5e3df504-6be1-406b-9d83-e04ea79e7786" TargetMode="External"/><Relationship Id="rId206" Type="http://schemas.openxmlformats.org/officeDocument/2006/relationships/hyperlink" Target="https://eias.fstrf.ru/disclo/get_file?p_guid=d0cac751-219c-4136-8e48-4495bf33f0cb" TargetMode="External"/><Relationship Id="rId227" Type="http://schemas.openxmlformats.org/officeDocument/2006/relationships/hyperlink" Target="https://eias.fstrf.ru/disclo/get_file?p_guid=43a3953e-be85-47c8-91d4-b3564ac90a2c" TargetMode="External"/><Relationship Id="rId248" Type="http://schemas.openxmlformats.org/officeDocument/2006/relationships/hyperlink" Target="https://eias.fstrf.ru/disclo/get_file?p_guid=122feb9a-330e-4d63-ad00-093ff8b6f5cb" TargetMode="External"/><Relationship Id="rId269" Type="http://schemas.openxmlformats.org/officeDocument/2006/relationships/hyperlink" Target="https://eias.fstrf.ru/disclo/get_file?p_guid=78775b5e-1c74-4748-92df-6cb78c2a542b" TargetMode="External"/><Relationship Id="rId12" Type="http://schemas.openxmlformats.org/officeDocument/2006/relationships/hyperlink" Target="https://eias.fstrf.ru/disclo/get_file?p_guid=d9f1fea5-0f23-44b6-b833-69dbd2fa004d" TargetMode="External"/><Relationship Id="rId33" Type="http://schemas.openxmlformats.org/officeDocument/2006/relationships/hyperlink" Target="https://eias.fstrf.ru/disclo/get_file?p_guid=5a2379f0-a36f-4d74-babb-73e0a1d7133d" TargetMode="External"/><Relationship Id="rId108" Type="http://schemas.openxmlformats.org/officeDocument/2006/relationships/hyperlink" Target="https://eias.fstrf.ru/disclo/get_file?p_guid=5e3df504-6be1-406b-9d83-e04ea79e7786" TargetMode="External"/><Relationship Id="rId129" Type="http://schemas.openxmlformats.org/officeDocument/2006/relationships/hyperlink" Target="https://eias.fstrf.ru/disclo/get_file?p_guid=ca5ffad2-f3d0-4c1d-b103-053600b18c2e" TargetMode="External"/><Relationship Id="rId280" Type="http://schemas.openxmlformats.org/officeDocument/2006/relationships/hyperlink" Target="https://eias.fstrf.ru/disclo/get_file?p_guid=78775b5e-1c74-4748-92df-6cb78c2a542b" TargetMode="External"/><Relationship Id="rId315" Type="http://schemas.openxmlformats.org/officeDocument/2006/relationships/hyperlink" Target="https://eias.fstrf.ru/disclo/get_file?p_guid=78775b5e-1c74-4748-92df-6cb78c2a542b" TargetMode="External"/><Relationship Id="rId336" Type="http://schemas.openxmlformats.org/officeDocument/2006/relationships/hyperlink" Target="https://eias.fstrf.ru/disclo/get_file?p_guid=73672bd2-fe37-40e1-9a2c-5f89e806be80" TargetMode="External"/><Relationship Id="rId54" Type="http://schemas.openxmlformats.org/officeDocument/2006/relationships/hyperlink" Target="https://eias.fstrf.ru/disclo/get_file?p_guid=f73b25e3-ed0c-4685-8d53-43622c0d60d6" TargetMode="External"/><Relationship Id="rId75" Type="http://schemas.openxmlformats.org/officeDocument/2006/relationships/hyperlink" Target="https://eias.fstrf.ru/disclo/get_file?p_guid=36525df0-0ff7-4666-afa1-27ebd3cc6ac4" TargetMode="External"/><Relationship Id="rId96" Type="http://schemas.openxmlformats.org/officeDocument/2006/relationships/hyperlink" Target="https://eias.fstrf.ru/disclo/get_file?p_guid=5e3df504-6be1-406b-9d83-e04ea79e7786" TargetMode="External"/><Relationship Id="rId140" Type="http://schemas.openxmlformats.org/officeDocument/2006/relationships/hyperlink" Target="https://eias.fstrf.ru/disclo/get_file?p_guid=36525df0-0ff7-4666-afa1-27ebd3cc6ac4" TargetMode="External"/><Relationship Id="rId161" Type="http://schemas.openxmlformats.org/officeDocument/2006/relationships/hyperlink" Target="https://eias.fstrf.ru/disclo/get_file?p_guid=36525df0-0ff7-4666-afa1-27ebd3cc6ac4" TargetMode="External"/><Relationship Id="rId182" Type="http://schemas.openxmlformats.org/officeDocument/2006/relationships/hyperlink" Target="https://eias.fstrf.ru/disclo/get_file?p_guid=73672bd2-fe37-40e1-9a2c-5f89e806be80" TargetMode="External"/><Relationship Id="rId217" Type="http://schemas.openxmlformats.org/officeDocument/2006/relationships/hyperlink" Target="https://eias.fstrf.ru/disclo/get_file?p_guid=43a3953e-be85-47c8-91d4-b3564ac90a2c" TargetMode="External"/><Relationship Id="rId6" Type="http://schemas.openxmlformats.org/officeDocument/2006/relationships/hyperlink" Target="https://eias.fstrf.ru/disclo/get_file?p_guid=5a2379f0-a36f-4d74-babb-73e0a1d7133d" TargetMode="External"/><Relationship Id="rId238" Type="http://schemas.openxmlformats.org/officeDocument/2006/relationships/hyperlink" Target="https://eias.fstrf.ru/disclo/get_file?p_guid=122feb9a-330e-4d63-ad00-093ff8b6f5cb" TargetMode="External"/><Relationship Id="rId259" Type="http://schemas.openxmlformats.org/officeDocument/2006/relationships/hyperlink" Target="https://eias.fstrf.ru/disclo/get_file?p_guid=36525df0-0ff7-4666-afa1-27ebd3cc6ac4" TargetMode="External"/><Relationship Id="rId23" Type="http://schemas.openxmlformats.org/officeDocument/2006/relationships/hyperlink" Target="https://eias.fstrf.ru/disclo/get_file?p_guid=43a3953e-be85-47c8-91d4-b3564ac90a2c" TargetMode="External"/><Relationship Id="rId119" Type="http://schemas.openxmlformats.org/officeDocument/2006/relationships/hyperlink" Target="https://eias.fstrf.ru/disclo/get_file?p_guid=081af0f8-9128-4ba9-ba8e-501c409ca094" TargetMode="External"/><Relationship Id="rId270" Type="http://schemas.openxmlformats.org/officeDocument/2006/relationships/hyperlink" Target="https://eias.fstrf.ru/disclo/get_file?p_guid=78775b5e-1c74-4748-92df-6cb78c2a542b" TargetMode="External"/><Relationship Id="rId291" Type="http://schemas.openxmlformats.org/officeDocument/2006/relationships/hyperlink" Target="https://eias.fstrf.ru/disclo/get_file?p_guid=5a2379f0-a36f-4d74-babb-73e0a1d7133d" TargetMode="External"/><Relationship Id="rId305" Type="http://schemas.openxmlformats.org/officeDocument/2006/relationships/hyperlink" Target="https://eias.fstrf.ru/disclo/get_file?p_guid=0b23fd0b-6497-4667-92ae-8b5384a4c262" TargetMode="External"/><Relationship Id="rId326" Type="http://schemas.openxmlformats.org/officeDocument/2006/relationships/hyperlink" Target="https://eias.fstrf.ru/disclo/get_file?p_guid=73672bd2-fe37-40e1-9a2c-5f89e806be80" TargetMode="External"/><Relationship Id="rId347" Type="http://schemas.openxmlformats.org/officeDocument/2006/relationships/hyperlink" Target="https://eias.fstrf.ru/disclo/get_file?p_guid=5a2379f0-a36f-4d74-babb-73e0a1d7133d" TargetMode="External"/><Relationship Id="rId44" Type="http://schemas.openxmlformats.org/officeDocument/2006/relationships/hyperlink" Target="https://eias.fstrf.ru/disclo/get_file?p_guid=d9f1fea5-0f23-44b6-b833-69dbd2fa004d" TargetMode="External"/><Relationship Id="rId65" Type="http://schemas.openxmlformats.org/officeDocument/2006/relationships/hyperlink" Target="https://eias.fstrf.ru/disclo/get_file?p_guid=d9f1fea5-0f23-44b6-b833-69dbd2fa004d" TargetMode="External"/><Relationship Id="rId86" Type="http://schemas.openxmlformats.org/officeDocument/2006/relationships/hyperlink" Target="https://eias.fstrf.ru/disclo/get_file?p_guid=3d0c7430-8ff2-4d39-ad83-4c2a96b69940" TargetMode="External"/><Relationship Id="rId130" Type="http://schemas.openxmlformats.org/officeDocument/2006/relationships/hyperlink" Target="https://eias.fstrf.ru/disclo/get_file?p_guid=ca5ffad2-f3d0-4c1d-b103-053600b18c2e" TargetMode="External"/><Relationship Id="rId151" Type="http://schemas.openxmlformats.org/officeDocument/2006/relationships/hyperlink" Target="https://eias.fstrf.ru/disclo/get_file?p_guid=172d2709-964b-4421-9c52-10eda8ccaec6" TargetMode="External"/><Relationship Id="rId172" Type="http://schemas.openxmlformats.org/officeDocument/2006/relationships/hyperlink" Target="https://eias.fstrf.ru/disclo/get_file?p_guid=5f6d3be9-73c3-4fbc-bf40-acc73ce464da" TargetMode="External"/><Relationship Id="rId193" Type="http://schemas.openxmlformats.org/officeDocument/2006/relationships/hyperlink" Target="https://eias.fstrf.ru/disclo/get_file?p_guid=5e3df504-6be1-406b-9d83-e04ea79e7786" TargetMode="External"/><Relationship Id="rId207" Type="http://schemas.openxmlformats.org/officeDocument/2006/relationships/hyperlink" Target="https://eias.fstrf.ru/disclo/get_file?p_guid=d0cac751-219c-4136-8e48-4495bf33f0cb" TargetMode="External"/><Relationship Id="rId228" Type="http://schemas.openxmlformats.org/officeDocument/2006/relationships/hyperlink" Target="https://eias.fstrf.ru/disclo/get_file?p_guid=43a3953e-be85-47c8-91d4-b3564ac90a2c" TargetMode="External"/><Relationship Id="rId249" Type="http://schemas.openxmlformats.org/officeDocument/2006/relationships/hyperlink" Target="https://eias.fstrf.ru/disclo/get_file?p_guid=73672bd2-fe37-40e1-9a2c-5f89e806be80" TargetMode="External"/><Relationship Id="rId13" Type="http://schemas.openxmlformats.org/officeDocument/2006/relationships/hyperlink" Target="https://eias.fstrf.ru/disclo/get_file?p_guid=a5fb6655-a851-47c9-beef-00de344ef710" TargetMode="External"/><Relationship Id="rId109" Type="http://schemas.openxmlformats.org/officeDocument/2006/relationships/hyperlink" Target="https://eias.fstrf.ru/disclo/get_file?p_guid=73672bd2-fe37-40e1-9a2c-5f89e806be80" TargetMode="External"/><Relationship Id="rId260" Type="http://schemas.openxmlformats.org/officeDocument/2006/relationships/hyperlink" Target="https://eias.fstrf.ru/disclo/get_file?p_guid=78775b5e-1c74-4748-92df-6cb78c2a542b" TargetMode="External"/><Relationship Id="rId281" Type="http://schemas.openxmlformats.org/officeDocument/2006/relationships/hyperlink" Target="https://eias.fstrf.ru/disclo/get_file?p_guid=36525df0-0ff7-4666-afa1-27ebd3cc6ac4" TargetMode="External"/><Relationship Id="rId316" Type="http://schemas.openxmlformats.org/officeDocument/2006/relationships/hyperlink" Target="https://eias.fstrf.ru/disclo/get_file?p_guid=78775b5e-1c74-4748-92df-6cb78c2a542b" TargetMode="External"/><Relationship Id="rId337" Type="http://schemas.openxmlformats.org/officeDocument/2006/relationships/hyperlink" Target="https://eias.fstrf.ru/disclo/get_file?p_guid=73672bd2-fe37-40e1-9a2c-5f89e806be80" TargetMode="External"/><Relationship Id="rId34" Type="http://schemas.openxmlformats.org/officeDocument/2006/relationships/hyperlink" Target="https://eias.fstrf.ru/disclo/get_file?p_guid=5a2379f0-a36f-4d74-babb-73e0a1d7133d" TargetMode="External"/><Relationship Id="rId55" Type="http://schemas.openxmlformats.org/officeDocument/2006/relationships/hyperlink" Target="https://eias.fstrf.ru/disclo/get_file?p_guid=f73b25e3-ed0c-4685-8d53-43622c0d60d6" TargetMode="External"/><Relationship Id="rId76" Type="http://schemas.openxmlformats.org/officeDocument/2006/relationships/hyperlink" Target="https://eias.fstrf.ru/disclo/get_file?p_guid=36525df0-0ff7-4666-afa1-27ebd3cc6ac4" TargetMode="External"/><Relationship Id="rId97" Type="http://schemas.openxmlformats.org/officeDocument/2006/relationships/hyperlink" Target="https://eias.fstrf.ru/disclo/get_file?p_guid=5e3df504-6be1-406b-9d83-e04ea79e7786" TargetMode="External"/><Relationship Id="rId120" Type="http://schemas.openxmlformats.org/officeDocument/2006/relationships/hyperlink" Target="https://eias.fstrf.ru/disclo/get_file?p_guid=081af0f8-9128-4ba9-ba8e-501c409ca094" TargetMode="External"/><Relationship Id="rId141" Type="http://schemas.openxmlformats.org/officeDocument/2006/relationships/hyperlink" Target="https://eias.fstrf.ru/disclo/get_file?p_guid=5a2379f0-a36f-4d74-babb-73e0a1d7133d" TargetMode="External"/><Relationship Id="rId7" Type="http://schemas.openxmlformats.org/officeDocument/2006/relationships/hyperlink" Target="https://eias.fstrf.ru/disclo/get_file?p_guid=73672bd2-fe37-40e1-9a2c-5f89e806be80" TargetMode="External"/><Relationship Id="rId162" Type="http://schemas.openxmlformats.org/officeDocument/2006/relationships/hyperlink" Target="https://eias.fstrf.ru/disclo/get_file?p_guid=36525df0-0ff7-4666-afa1-27ebd3cc6ac4" TargetMode="External"/><Relationship Id="rId183" Type="http://schemas.openxmlformats.org/officeDocument/2006/relationships/hyperlink" Target="https://eias.fstrf.ru/disclo/get_file?p_guid=73672bd2-fe37-40e1-9a2c-5f89e806be80" TargetMode="External"/><Relationship Id="rId218" Type="http://schemas.openxmlformats.org/officeDocument/2006/relationships/hyperlink" Target="https://eias.fstrf.ru/disclo/get_file?p_guid=d0cac751-219c-4136-8e48-4495bf33f0cb" TargetMode="External"/><Relationship Id="rId239" Type="http://schemas.openxmlformats.org/officeDocument/2006/relationships/hyperlink" Target="https://eias.fstrf.ru/disclo/get_file?p_guid=122feb9a-330e-4d63-ad00-093ff8b6f5cb" TargetMode="External"/><Relationship Id="rId250" Type="http://schemas.openxmlformats.org/officeDocument/2006/relationships/hyperlink" Target="https://eias.fstrf.ru/disclo/get_file?p_guid=73672bd2-fe37-40e1-9a2c-5f89e806be80" TargetMode="External"/><Relationship Id="rId271" Type="http://schemas.openxmlformats.org/officeDocument/2006/relationships/hyperlink" Target="https://eias.fstrf.ru/disclo/get_file?p_guid=36525df0-0ff7-4666-afa1-27ebd3cc6ac4" TargetMode="External"/><Relationship Id="rId292" Type="http://schemas.openxmlformats.org/officeDocument/2006/relationships/hyperlink" Target="https://eias.fstrf.ru/disclo/get_file?p_guid=122feb9a-330e-4d63-ad00-093ff8b6f5cb" TargetMode="External"/><Relationship Id="rId306" Type="http://schemas.openxmlformats.org/officeDocument/2006/relationships/hyperlink" Target="https://eias.fstrf.ru/disclo/get_file?p_guid=0b23fd0b-6497-4667-92ae-8b5384a4c262" TargetMode="External"/><Relationship Id="rId24" Type="http://schemas.openxmlformats.org/officeDocument/2006/relationships/hyperlink" Target="https://eias.fstrf.ru/disclo/get_file?p_guid=43a3953e-be85-47c8-91d4-b3564ac90a2c" TargetMode="External"/><Relationship Id="rId45" Type="http://schemas.openxmlformats.org/officeDocument/2006/relationships/hyperlink" Target="https://eias.fstrf.ru/disclo/get_file?p_guid=0d5460f9-8bd3-4310-8bca-0e65af09689b" TargetMode="External"/><Relationship Id="rId66" Type="http://schemas.openxmlformats.org/officeDocument/2006/relationships/hyperlink" Target="https://eias.fstrf.ru/disclo/get_file?p_guid=d9f1fea5-0f23-44b6-b833-69dbd2fa004d" TargetMode="External"/><Relationship Id="rId87" Type="http://schemas.openxmlformats.org/officeDocument/2006/relationships/hyperlink" Target="https://eias.fstrf.ru/disclo/get_file?p_guid=d9f1fea5-0f23-44b6-b833-69dbd2fa004d" TargetMode="External"/><Relationship Id="rId110" Type="http://schemas.openxmlformats.org/officeDocument/2006/relationships/hyperlink" Target="https://eias.fstrf.ru/disclo/get_file?p_guid=73672bd2-fe37-40e1-9a2c-5f89e806be80" TargetMode="External"/><Relationship Id="rId131" Type="http://schemas.openxmlformats.org/officeDocument/2006/relationships/hyperlink" Target="https://eias.fstrf.ru/disclo/get_file?p_guid=5a2379f0-a36f-4d74-babb-73e0a1d7133d" TargetMode="External"/><Relationship Id="rId327" Type="http://schemas.openxmlformats.org/officeDocument/2006/relationships/hyperlink" Target="https://eias.fstrf.ru/disclo/get_file?p_guid=73672bd2-fe37-40e1-9a2c-5f89e806be80" TargetMode="External"/><Relationship Id="rId348" Type="http://schemas.openxmlformats.org/officeDocument/2006/relationships/hyperlink" Target="https://eias.fstrf.ru/disclo/get_file?p_guid=5a2379f0-a36f-4d74-babb-73e0a1d7133d" TargetMode="External"/><Relationship Id="rId152" Type="http://schemas.openxmlformats.org/officeDocument/2006/relationships/hyperlink" Target="https://eias.fstrf.ru/disclo/get_file?p_guid=172d2709-964b-4421-9c52-10eda8ccaec6" TargetMode="External"/><Relationship Id="rId173" Type="http://schemas.openxmlformats.org/officeDocument/2006/relationships/hyperlink" Target="https://eias.fstrf.ru/disclo/get_file?p_guid=5a2379f0-a36f-4d74-babb-73e0a1d7133d" TargetMode="External"/><Relationship Id="rId194" Type="http://schemas.openxmlformats.org/officeDocument/2006/relationships/hyperlink" Target="https://eias.fstrf.ru/disclo/get_file?p_guid=a005f3e7-0c34-4e50-b6d1-544744261396" TargetMode="External"/><Relationship Id="rId208" Type="http://schemas.openxmlformats.org/officeDocument/2006/relationships/hyperlink" Target="https://eias.fstrf.ru/disclo/get_file?p_guid=5e3df504-6be1-406b-9d83-e04ea79e7786" TargetMode="External"/><Relationship Id="rId229" Type="http://schemas.openxmlformats.org/officeDocument/2006/relationships/hyperlink" Target="https://eias.fstrf.ru/disclo/get_file?p_guid=122feb9a-330e-4d63-ad00-093ff8b6f5cb" TargetMode="External"/><Relationship Id="rId240" Type="http://schemas.openxmlformats.org/officeDocument/2006/relationships/hyperlink" Target="https://eias.fstrf.ru/disclo/get_file?p_guid=122feb9a-330e-4d63-ad00-093ff8b6f5cb" TargetMode="External"/><Relationship Id="rId261" Type="http://schemas.openxmlformats.org/officeDocument/2006/relationships/hyperlink" Target="https://eias.fstrf.ru/disclo/get_file?p_guid=78775b5e-1c74-4748-92df-6cb78c2a542b" TargetMode="External"/><Relationship Id="rId14" Type="http://schemas.openxmlformats.org/officeDocument/2006/relationships/hyperlink" Target="https://eias.fstrf.ru/disclo/get_file?p_guid=a5fb6655-a851-47c9-beef-00de344ef710" TargetMode="External"/><Relationship Id="rId35" Type="http://schemas.openxmlformats.org/officeDocument/2006/relationships/hyperlink" Target="https://eias.fstrf.ru/disclo/get_file?p_guid=43a3953e-be85-47c8-91d4-b3564ac90a2c" TargetMode="External"/><Relationship Id="rId56" Type="http://schemas.openxmlformats.org/officeDocument/2006/relationships/hyperlink" Target="https://eias.fstrf.ru/disclo/get_file?p_guid=f73b25e3-ed0c-4685-8d53-43622c0d60d6" TargetMode="External"/><Relationship Id="rId77" Type="http://schemas.openxmlformats.org/officeDocument/2006/relationships/hyperlink" Target="https://eias.fstrf.ru/disclo/get_file?p_guid=73672bd2-fe37-40e1-9a2c-5f89e806be80" TargetMode="External"/><Relationship Id="rId100" Type="http://schemas.openxmlformats.org/officeDocument/2006/relationships/hyperlink" Target="https://eias.fstrf.ru/disclo/get_file?p_guid=36525df0-0ff7-4666-afa1-27ebd3cc6ac4" TargetMode="External"/><Relationship Id="rId282" Type="http://schemas.openxmlformats.org/officeDocument/2006/relationships/hyperlink" Target="https://eias.fstrf.ru/disclo/get_file?p_guid=36525df0-0ff7-4666-afa1-27ebd3cc6ac4" TargetMode="External"/><Relationship Id="rId317" Type="http://schemas.openxmlformats.org/officeDocument/2006/relationships/hyperlink" Target="https://eias.fstrf.ru/disclo/get_file?p_guid=78775b5e-1c74-4748-92df-6cb78c2a542b" TargetMode="External"/><Relationship Id="rId338" Type="http://schemas.openxmlformats.org/officeDocument/2006/relationships/hyperlink" Target="https://eias.fstrf.ru/disclo/get_file?p_guid=73672bd2-fe37-40e1-9a2c-5f89e806be80" TargetMode="External"/><Relationship Id="rId8" Type="http://schemas.openxmlformats.org/officeDocument/2006/relationships/hyperlink" Target="https://eias.fstrf.ru/disclo/get_file?p_guid=73672bd2-fe37-40e1-9a2c-5f89e806be80" TargetMode="External"/><Relationship Id="rId98" Type="http://schemas.openxmlformats.org/officeDocument/2006/relationships/hyperlink" Target="https://eias.fstrf.ru/disclo/get_file?p_guid=5e3df504-6be1-406b-9d83-e04ea79e7786" TargetMode="External"/><Relationship Id="rId121" Type="http://schemas.openxmlformats.org/officeDocument/2006/relationships/hyperlink" Target="https://eias.fstrf.ru/disclo/get_file?p_guid=1b3fa643-8ee5-42fb-86a4-d43c522c3c8d" TargetMode="External"/><Relationship Id="rId142" Type="http://schemas.openxmlformats.org/officeDocument/2006/relationships/hyperlink" Target="https://eias.fstrf.ru/disclo/get_file?p_guid=5a2379f0-a36f-4d74-babb-73e0a1d7133d" TargetMode="External"/><Relationship Id="rId163" Type="http://schemas.openxmlformats.org/officeDocument/2006/relationships/hyperlink" Target="https://eias.fstrf.ru/disclo/get_file?p_guid=5e3df504-6be1-406b-9d83-e04ea79e7786" TargetMode="External"/><Relationship Id="rId184" Type="http://schemas.openxmlformats.org/officeDocument/2006/relationships/hyperlink" Target="https://eias.fstrf.ru/disclo/get_file?p_guid=f73b25e3-ed0c-4685-8d53-43622c0d60d6" TargetMode="External"/><Relationship Id="rId219" Type="http://schemas.openxmlformats.org/officeDocument/2006/relationships/hyperlink" Target="https://eias.fstrf.ru/disclo/get_file?p_guid=d0cac751-219c-4136-8e48-4495bf33f0cb" TargetMode="External"/><Relationship Id="rId230" Type="http://schemas.openxmlformats.org/officeDocument/2006/relationships/hyperlink" Target="https://eias.fstrf.ru/disclo/get_file?p_guid=122feb9a-330e-4d63-ad00-093ff8b6f5cb" TargetMode="External"/><Relationship Id="rId251" Type="http://schemas.openxmlformats.org/officeDocument/2006/relationships/hyperlink" Target="https://eias.fstrf.ru/disclo/get_file?p_guid=73672bd2-fe37-40e1-9a2c-5f89e806be80" TargetMode="External"/><Relationship Id="rId25" Type="http://schemas.openxmlformats.org/officeDocument/2006/relationships/hyperlink" Target="https://eias.fstrf.ru/disclo/get_file?p_guid=f73b25e3-ed0c-4685-8d53-43622c0d60d6" TargetMode="External"/><Relationship Id="rId46" Type="http://schemas.openxmlformats.org/officeDocument/2006/relationships/hyperlink" Target="https://eias.fstrf.ru/disclo/get_file?p_guid=0d5460f9-8bd3-4310-8bca-0e65af09689b" TargetMode="External"/><Relationship Id="rId67" Type="http://schemas.openxmlformats.org/officeDocument/2006/relationships/hyperlink" Target="https://eias.fstrf.ru/disclo/get_file?p_guid=5e3df504-6be1-406b-9d83-e04ea79e7786" TargetMode="External"/><Relationship Id="rId272" Type="http://schemas.openxmlformats.org/officeDocument/2006/relationships/hyperlink" Target="https://eias.fstrf.ru/disclo/get_file?p_guid=78775b5e-1c74-4748-92df-6cb78c2a542b" TargetMode="External"/><Relationship Id="rId293" Type="http://schemas.openxmlformats.org/officeDocument/2006/relationships/hyperlink" Target="https://eias.fstrf.ru/disclo/get_file?p_guid=122feb9a-330e-4d63-ad00-093ff8b6f5cb" TargetMode="External"/><Relationship Id="rId307" Type="http://schemas.openxmlformats.org/officeDocument/2006/relationships/hyperlink" Target="https://eias.fstrf.ru/disclo/get_file?p_guid=f73b25e3-ed0c-4685-8d53-43622c0d60d6" TargetMode="External"/><Relationship Id="rId328" Type="http://schemas.openxmlformats.org/officeDocument/2006/relationships/hyperlink" Target="https://eias.fstrf.ru/disclo/get_file?p_guid=73672bd2-fe37-40e1-9a2c-5f89e806be80" TargetMode="External"/><Relationship Id="rId349" Type="http://schemas.openxmlformats.org/officeDocument/2006/relationships/hyperlink" Target="https://eias.fstrf.ru/disclo/get_file?p_guid=5a2379f0-a36f-4d74-babb-73e0a1d7133d" TargetMode="External"/><Relationship Id="rId20" Type="http://schemas.openxmlformats.org/officeDocument/2006/relationships/hyperlink" Target="https://eias.fstrf.ru/disclo/get_file?p_guid=50fb9068-e98e-4661-9d58-eca2df696fcc" TargetMode="External"/><Relationship Id="rId41" Type="http://schemas.openxmlformats.org/officeDocument/2006/relationships/hyperlink" Target="https://eias.fstrf.ru/disclo/get_file?p_guid=5f6d3be9-73c3-4fbc-bf40-acc73ce464da" TargetMode="External"/><Relationship Id="rId62" Type="http://schemas.openxmlformats.org/officeDocument/2006/relationships/hyperlink" Target="https://eias.fstrf.ru/disclo/get_file?p_guid=5f6d3be9-73c3-4fbc-bf40-acc73ce464da" TargetMode="External"/><Relationship Id="rId83" Type="http://schemas.openxmlformats.org/officeDocument/2006/relationships/hyperlink" Target="https://eias.fstrf.ru/disclo/get_file?p_guid=23f13137-9dd6-479d-84ee-772e266b6c53" TargetMode="External"/><Relationship Id="rId88" Type="http://schemas.openxmlformats.org/officeDocument/2006/relationships/hyperlink" Target="https://eias.fstrf.ru/disclo/get_file?p_guid=d9f1fea5-0f23-44b6-b833-69dbd2fa004d" TargetMode="External"/><Relationship Id="rId111" Type="http://schemas.openxmlformats.org/officeDocument/2006/relationships/hyperlink" Target="https://eias.fstrf.ru/disclo/get_file?p_guid=5a2379f0-a36f-4d74-babb-73e0a1d7133d" TargetMode="External"/><Relationship Id="rId132" Type="http://schemas.openxmlformats.org/officeDocument/2006/relationships/hyperlink" Target="https://eias.fstrf.ru/disclo/get_file?p_guid=5a2379f0-a36f-4d74-babb-73e0a1d7133d" TargetMode="External"/><Relationship Id="rId153" Type="http://schemas.openxmlformats.org/officeDocument/2006/relationships/hyperlink" Target="https://eias.fstrf.ru/disclo/get_file?p_guid=5e3df504-6be1-406b-9d83-e04ea79e7786" TargetMode="External"/><Relationship Id="rId174" Type="http://schemas.openxmlformats.org/officeDocument/2006/relationships/hyperlink" Target="https://eias.fstrf.ru/disclo/get_file?p_guid=5a2379f0-a36f-4d74-babb-73e0a1d7133d" TargetMode="External"/><Relationship Id="rId179" Type="http://schemas.openxmlformats.org/officeDocument/2006/relationships/hyperlink" Target="https://eias.fstrf.ru/disclo/get_file?p_guid=73672bd2-fe37-40e1-9a2c-5f89e806be80" TargetMode="External"/><Relationship Id="rId195" Type="http://schemas.openxmlformats.org/officeDocument/2006/relationships/hyperlink" Target="https://eias.fstrf.ru/disclo/get_file?p_guid=a005f3e7-0c34-4e50-b6d1-544744261396" TargetMode="External"/><Relationship Id="rId209" Type="http://schemas.openxmlformats.org/officeDocument/2006/relationships/hyperlink" Target="https://eias.fstrf.ru/disclo/get_file?p_guid=5e3df504-6be1-406b-9d83-e04ea79e7786" TargetMode="External"/><Relationship Id="rId190" Type="http://schemas.openxmlformats.org/officeDocument/2006/relationships/hyperlink" Target="https://eias.fstrf.ru/disclo/get_file?p_guid=081af0f8-9128-4ba9-ba8e-501c409ca094" TargetMode="External"/><Relationship Id="rId204" Type="http://schemas.openxmlformats.org/officeDocument/2006/relationships/hyperlink" Target="https://eias.fstrf.ru/disclo/get_file?p_guid=5f6d3be9-73c3-4fbc-bf40-acc73ce464da" TargetMode="External"/><Relationship Id="rId220" Type="http://schemas.openxmlformats.org/officeDocument/2006/relationships/hyperlink" Target="https://eias.fstrf.ru/disclo/get_file?p_guid=5e3df504-6be1-406b-9d83-e04ea79e7786" TargetMode="External"/><Relationship Id="rId225" Type="http://schemas.openxmlformats.org/officeDocument/2006/relationships/hyperlink" Target="https://eias.fstrf.ru/disclo/get_file?p_guid=5f6d3be9-73c3-4fbc-bf40-acc73ce464da" TargetMode="External"/><Relationship Id="rId241" Type="http://schemas.openxmlformats.org/officeDocument/2006/relationships/hyperlink" Target="https://eias.fstrf.ru/disclo/get_file?p_guid=122feb9a-330e-4d63-ad00-093ff8b6f5cb" TargetMode="External"/><Relationship Id="rId246" Type="http://schemas.openxmlformats.org/officeDocument/2006/relationships/hyperlink" Target="https://eias.fstrf.ru/disclo/get_file?p_guid=122feb9a-330e-4d63-ad00-093ff8b6f5cb" TargetMode="External"/><Relationship Id="rId267" Type="http://schemas.openxmlformats.org/officeDocument/2006/relationships/hyperlink" Target="https://eias.fstrf.ru/disclo/get_file?p_guid=36525df0-0ff7-4666-afa1-27ebd3cc6ac4" TargetMode="External"/><Relationship Id="rId288" Type="http://schemas.openxmlformats.org/officeDocument/2006/relationships/hyperlink" Target="https://eias.fstrf.ru/disclo/get_file?p_guid=840c087b-76a1-4474-b782-771aeefd4f84" TargetMode="External"/><Relationship Id="rId15" Type="http://schemas.openxmlformats.org/officeDocument/2006/relationships/hyperlink" Target="https://eias.fstrf.ru/disclo/get_file?p_guid=2f3f123a-f241-49fa-b2c2-5bc0b67348c6" TargetMode="External"/><Relationship Id="rId36" Type="http://schemas.openxmlformats.org/officeDocument/2006/relationships/hyperlink" Target="https://eias.fstrf.ru/disclo/get_file?p_guid=43a3953e-be85-47c8-91d4-b3564ac90a2c" TargetMode="External"/><Relationship Id="rId57" Type="http://schemas.openxmlformats.org/officeDocument/2006/relationships/hyperlink" Target="https://eias.fstrf.ru/disclo/get_file?p_guid=5e3df504-6be1-406b-9d83-e04ea79e7786" TargetMode="External"/><Relationship Id="rId106" Type="http://schemas.openxmlformats.org/officeDocument/2006/relationships/hyperlink" Target="https://eias.fstrf.ru/disclo/get_file?p_guid=e23851cd-e32c-44a2-8f3b-aa8e76530486" TargetMode="External"/><Relationship Id="rId127" Type="http://schemas.openxmlformats.org/officeDocument/2006/relationships/hyperlink" Target="https://eias.fstrf.ru/disclo/get_file?p_guid=0b23fd0b-6497-4667-92ae-8b5384a4c262" TargetMode="External"/><Relationship Id="rId262" Type="http://schemas.openxmlformats.org/officeDocument/2006/relationships/hyperlink" Target="https://eias.fstrf.ru/disclo/get_file?p_guid=36525df0-0ff7-4666-afa1-27ebd3cc6ac4" TargetMode="External"/><Relationship Id="rId283" Type="http://schemas.openxmlformats.org/officeDocument/2006/relationships/hyperlink" Target="https://eias.fstrf.ru/disclo/get_file?p_guid=5f6d3be9-73c3-4fbc-bf40-acc73ce464da" TargetMode="External"/><Relationship Id="rId313" Type="http://schemas.openxmlformats.org/officeDocument/2006/relationships/hyperlink" Target="https://eias.fstrf.ru/disclo/get_file?p_guid=78775b5e-1c74-4748-92df-6cb78c2a542b" TargetMode="External"/><Relationship Id="rId318" Type="http://schemas.openxmlformats.org/officeDocument/2006/relationships/hyperlink" Target="https://eias.fstrf.ru/disclo/get_file?p_guid=78775b5e-1c74-4748-92df-6cb78c2a542b" TargetMode="External"/><Relationship Id="rId339" Type="http://schemas.openxmlformats.org/officeDocument/2006/relationships/hyperlink" Target="https://eias.fstrf.ru/disclo/get_file?p_guid=73672bd2-fe37-40e1-9a2c-5f89e806be80" TargetMode="External"/><Relationship Id="rId10" Type="http://schemas.openxmlformats.org/officeDocument/2006/relationships/hyperlink" Target="https://eias.fstrf.ru/disclo/get_file?p_guid=5a2379f0-a36f-4d74-babb-73e0a1d7133d" TargetMode="External"/><Relationship Id="rId31" Type="http://schemas.openxmlformats.org/officeDocument/2006/relationships/hyperlink" Target="https://eias.fstrf.ru/disclo/get_file?p_guid=3f49de1a-655a-4730-bea5-cd5174f5ce45" TargetMode="External"/><Relationship Id="rId52" Type="http://schemas.openxmlformats.org/officeDocument/2006/relationships/hyperlink" Target="https://eias.fstrf.ru/disclo/get_file?p_guid=d9f1fea5-0f23-44b6-b833-69dbd2fa004d" TargetMode="External"/><Relationship Id="rId73" Type="http://schemas.openxmlformats.org/officeDocument/2006/relationships/hyperlink" Target="https://eias.fstrf.ru/disclo/get_file?p_guid=d9f1fea5-0f23-44b6-b833-69dbd2fa004d" TargetMode="External"/><Relationship Id="rId78" Type="http://schemas.openxmlformats.org/officeDocument/2006/relationships/hyperlink" Target="https://eias.fstrf.ru/disclo/get_file?p_guid=73672bd2-fe37-40e1-9a2c-5f89e806be80" TargetMode="External"/><Relationship Id="rId94" Type="http://schemas.openxmlformats.org/officeDocument/2006/relationships/hyperlink" Target="https://eias.fstrf.ru/disclo/get_file?p_guid=73672bd2-fe37-40e1-9a2c-5f89e806be80" TargetMode="External"/><Relationship Id="rId99" Type="http://schemas.openxmlformats.org/officeDocument/2006/relationships/hyperlink" Target="https://eias.fstrf.ru/disclo/get_file?p_guid=36525df0-0ff7-4666-afa1-27ebd3cc6ac4" TargetMode="External"/><Relationship Id="rId101" Type="http://schemas.openxmlformats.org/officeDocument/2006/relationships/hyperlink" Target="https://eias.fstrf.ru/disclo/get_file?p_guid=5e3df504-6be1-406b-9d83-e04ea79e7786" TargetMode="External"/><Relationship Id="rId122" Type="http://schemas.openxmlformats.org/officeDocument/2006/relationships/hyperlink" Target="https://eias.fstrf.ru/disclo/get_file?p_guid=1b3fa643-8ee5-42fb-86a4-d43c522c3c8d" TargetMode="External"/><Relationship Id="rId143" Type="http://schemas.openxmlformats.org/officeDocument/2006/relationships/hyperlink" Target="https://eias.fstrf.ru/disclo/get_file?p_guid=5f6d3be9-73c3-4fbc-bf40-acc73ce464da" TargetMode="External"/><Relationship Id="rId148" Type="http://schemas.openxmlformats.org/officeDocument/2006/relationships/hyperlink" Target="https://eias.fstrf.ru/disclo/get_file?p_guid=8aa1f9e3-b750-4203-a65f-079d85442735" TargetMode="External"/><Relationship Id="rId164" Type="http://schemas.openxmlformats.org/officeDocument/2006/relationships/hyperlink" Target="https://eias.fstrf.ru/disclo/get_file?p_guid=5e3df504-6be1-406b-9d83-e04ea79e7786" TargetMode="External"/><Relationship Id="rId169" Type="http://schemas.openxmlformats.org/officeDocument/2006/relationships/hyperlink" Target="https://eias.fstrf.ru/disclo/get_file?p_guid=5f6d3be9-73c3-4fbc-bf40-acc73ce464da" TargetMode="External"/><Relationship Id="rId185" Type="http://schemas.openxmlformats.org/officeDocument/2006/relationships/hyperlink" Target="https://eias.fstrf.ru/disclo/get_file?p_guid=f73b25e3-ed0c-4685-8d53-43622c0d60d6" TargetMode="External"/><Relationship Id="rId334" Type="http://schemas.openxmlformats.org/officeDocument/2006/relationships/hyperlink" Target="https://eias.fstrf.ru/disclo/get_file?p_guid=73672bd2-fe37-40e1-9a2c-5f89e806be80" TargetMode="External"/><Relationship Id="rId350" Type="http://schemas.openxmlformats.org/officeDocument/2006/relationships/printerSettings" Target="../printerSettings/printerSettings2.bin"/><Relationship Id="rId4" Type="http://schemas.openxmlformats.org/officeDocument/2006/relationships/hyperlink" Target="https://eias.fstrf.ru/disclo/get_file?p_guid=1086e09a-b2f6-441d-b6b6-511368b1b483" TargetMode="External"/><Relationship Id="rId9" Type="http://schemas.openxmlformats.org/officeDocument/2006/relationships/hyperlink" Target="https://eias.fstrf.ru/disclo/get_file?p_guid=5a2379f0-a36f-4d74-babb-73e0a1d7133d" TargetMode="External"/><Relationship Id="rId180" Type="http://schemas.openxmlformats.org/officeDocument/2006/relationships/hyperlink" Target="https://eias.fstrf.ru/disclo/get_file?p_guid=73672bd2-fe37-40e1-9a2c-5f89e806be80" TargetMode="External"/><Relationship Id="rId210" Type="http://schemas.openxmlformats.org/officeDocument/2006/relationships/hyperlink" Target="https://eias.fstrf.ru/disclo/get_file?p_guid=5a2379f0-a36f-4d74-babb-73e0a1d7133d" TargetMode="External"/><Relationship Id="rId215" Type="http://schemas.openxmlformats.org/officeDocument/2006/relationships/hyperlink" Target="https://eias.fstrf.ru/disclo/get_file?p_guid=840c087b-76a1-4474-b782-771aeefd4f84" TargetMode="External"/><Relationship Id="rId236" Type="http://schemas.openxmlformats.org/officeDocument/2006/relationships/hyperlink" Target="https://eias.fstrf.ru/disclo/get_file?p_guid=122feb9a-330e-4d63-ad00-093ff8b6f5cb" TargetMode="External"/><Relationship Id="rId257" Type="http://schemas.openxmlformats.org/officeDocument/2006/relationships/hyperlink" Target="https://eias.fstrf.ru/disclo/get_file?p_guid=78775b5e-1c74-4748-92df-6cb78c2a542b" TargetMode="External"/><Relationship Id="rId278" Type="http://schemas.openxmlformats.org/officeDocument/2006/relationships/hyperlink" Target="https://eias.fstrf.ru/disclo/get_file?p_guid=78775b5e-1c74-4748-92df-6cb78c2a542b" TargetMode="External"/><Relationship Id="rId26" Type="http://schemas.openxmlformats.org/officeDocument/2006/relationships/hyperlink" Target="https://eias.fstrf.ru/disclo/get_file?p_guid=f73b25e3-ed0c-4685-8d53-43622c0d60d6" TargetMode="External"/><Relationship Id="rId231" Type="http://schemas.openxmlformats.org/officeDocument/2006/relationships/hyperlink" Target="https://eias.fstrf.ru/disclo/get_file?p_guid=122feb9a-330e-4d63-ad00-093ff8b6f5cb" TargetMode="External"/><Relationship Id="rId252" Type="http://schemas.openxmlformats.org/officeDocument/2006/relationships/hyperlink" Target="https://eias.fstrf.ru/disclo/get_file?p_guid=73672bd2-fe37-40e1-9a2c-5f89e806be80" TargetMode="External"/><Relationship Id="rId273" Type="http://schemas.openxmlformats.org/officeDocument/2006/relationships/hyperlink" Target="https://eias.fstrf.ru/disclo/get_file?p_guid=78775b5e-1c74-4748-92df-6cb78c2a542b" TargetMode="External"/><Relationship Id="rId294" Type="http://schemas.openxmlformats.org/officeDocument/2006/relationships/hyperlink" Target="https://eias.fstrf.ru/disclo/get_file?p_guid=122feb9a-330e-4d63-ad00-093ff8b6f5cb" TargetMode="External"/><Relationship Id="rId308" Type="http://schemas.openxmlformats.org/officeDocument/2006/relationships/hyperlink" Target="https://eias.fstrf.ru/disclo/get_file?p_guid=f73b25e3-ed0c-4685-8d53-43622c0d60d6" TargetMode="External"/><Relationship Id="rId329" Type="http://schemas.openxmlformats.org/officeDocument/2006/relationships/hyperlink" Target="https://eias.fstrf.ru/disclo/get_file?p_guid=73672bd2-fe37-40e1-9a2c-5f89e806be80" TargetMode="External"/><Relationship Id="rId47" Type="http://schemas.openxmlformats.org/officeDocument/2006/relationships/hyperlink" Target="https://eias.fstrf.ru/disclo/get_file?p_guid=57b58661-76df-48c5-9840-5b521131b214" TargetMode="External"/><Relationship Id="rId68" Type="http://schemas.openxmlformats.org/officeDocument/2006/relationships/hyperlink" Target="https://eias.fstrf.ru/disclo/get_file?p_guid=5e3df504-6be1-406b-9d83-e04ea79e7786" TargetMode="External"/><Relationship Id="rId89" Type="http://schemas.openxmlformats.org/officeDocument/2006/relationships/hyperlink" Target="https://eias.fstrf.ru/disclo/get_file?p_guid=5a2379f0-a36f-4d74-babb-73e0a1d7133d" TargetMode="External"/><Relationship Id="rId112" Type="http://schemas.openxmlformats.org/officeDocument/2006/relationships/hyperlink" Target="https://eias.fstrf.ru/disclo/get_file?p_guid=5a2379f0-a36f-4d74-babb-73e0a1d7133d" TargetMode="External"/><Relationship Id="rId133" Type="http://schemas.openxmlformats.org/officeDocument/2006/relationships/hyperlink" Target="https://eias.fstrf.ru/disclo/get_file?p_guid=36525df0-0ff7-4666-afa1-27ebd3cc6ac4" TargetMode="External"/><Relationship Id="rId154" Type="http://schemas.openxmlformats.org/officeDocument/2006/relationships/hyperlink" Target="https://eias.fstrf.ru/disclo/get_file?p_guid=5e3df504-6be1-406b-9d83-e04ea79e7786" TargetMode="External"/><Relationship Id="rId175" Type="http://schemas.openxmlformats.org/officeDocument/2006/relationships/hyperlink" Target="https://eias.fstrf.ru/disclo/get_file?p_guid=5a2379f0-a36f-4d74-babb-73e0a1d7133d" TargetMode="External"/><Relationship Id="rId340" Type="http://schemas.openxmlformats.org/officeDocument/2006/relationships/hyperlink" Target="https://eias.fstrf.ru/disclo/get_file?p_guid=78775b5e-1c74-4748-92df-6cb78c2a542b" TargetMode="External"/><Relationship Id="rId196" Type="http://schemas.openxmlformats.org/officeDocument/2006/relationships/hyperlink" Target="https://eias.fstrf.ru/disclo/get_file?p_guid=a005f3e7-0c34-4e50-b6d1-544744261396" TargetMode="External"/><Relationship Id="rId200" Type="http://schemas.openxmlformats.org/officeDocument/2006/relationships/hyperlink" Target="https://eias.fstrf.ru/disclo/get_file?p_guid=5e3df504-6be1-406b-9d83-e04ea79e7786" TargetMode="External"/><Relationship Id="rId16" Type="http://schemas.openxmlformats.org/officeDocument/2006/relationships/hyperlink" Target="https://eias.fstrf.ru/disclo/get_file?p_guid=2f3f123a-f241-49fa-b2c2-5bc0b67348c6" TargetMode="External"/><Relationship Id="rId221" Type="http://schemas.openxmlformats.org/officeDocument/2006/relationships/hyperlink" Target="https://eias.fstrf.ru/disclo/get_file?p_guid=5e3df504-6be1-406b-9d83-e04ea79e7786" TargetMode="External"/><Relationship Id="rId242" Type="http://schemas.openxmlformats.org/officeDocument/2006/relationships/hyperlink" Target="https://eias.fstrf.ru/disclo/get_file?p_guid=122feb9a-330e-4d63-ad00-093ff8b6f5cb" TargetMode="External"/><Relationship Id="rId263" Type="http://schemas.openxmlformats.org/officeDocument/2006/relationships/hyperlink" Target="https://eias.fstrf.ru/disclo/get_file?p_guid=78775b5e-1c74-4748-92df-6cb78c2a542b" TargetMode="External"/><Relationship Id="rId284" Type="http://schemas.openxmlformats.org/officeDocument/2006/relationships/hyperlink" Target="https://eias.fstrf.ru/disclo/get_file?p_guid=5f6d3be9-73c3-4fbc-bf40-acc73ce464da" TargetMode="External"/><Relationship Id="rId319" Type="http://schemas.openxmlformats.org/officeDocument/2006/relationships/hyperlink" Target="https://eias.fstrf.ru/disclo/get_file?p_guid=36525df0-0ff7-4666-afa1-27ebd3cc6ac4" TargetMode="External"/><Relationship Id="rId37" Type="http://schemas.openxmlformats.org/officeDocument/2006/relationships/hyperlink" Target="https://eias.fstrf.ru/disclo/get_file?p_guid=8cb34bd2-a111-43b9-acfc-873f20781ee1" TargetMode="External"/><Relationship Id="rId58" Type="http://schemas.openxmlformats.org/officeDocument/2006/relationships/hyperlink" Target="https://eias.fstrf.ru/disclo/get_file?p_guid=5e3df504-6be1-406b-9d83-e04ea79e7786" TargetMode="External"/><Relationship Id="rId79" Type="http://schemas.openxmlformats.org/officeDocument/2006/relationships/hyperlink" Target="https://eias.fstrf.ru/disclo/get_file?p_guid=840c087b-76a1-4474-b782-771aeefd4f84" TargetMode="External"/><Relationship Id="rId102" Type="http://schemas.openxmlformats.org/officeDocument/2006/relationships/hyperlink" Target="https://eias.fstrf.ru/disclo/get_file?p_guid=5e3df504-6be1-406b-9d83-e04ea79e7786" TargetMode="External"/><Relationship Id="rId123" Type="http://schemas.openxmlformats.org/officeDocument/2006/relationships/hyperlink" Target="https://eias.fstrf.ru/disclo/get_file?p_guid=f73b25e3-ed0c-4685-8d53-43622c0d60d6" TargetMode="External"/><Relationship Id="rId144" Type="http://schemas.openxmlformats.org/officeDocument/2006/relationships/hyperlink" Target="https://eias.fstrf.ru/disclo/get_file?p_guid=5f6d3be9-73c3-4fbc-bf40-acc73ce464da" TargetMode="External"/><Relationship Id="rId330" Type="http://schemas.openxmlformats.org/officeDocument/2006/relationships/hyperlink" Target="https://eias.fstrf.ru/disclo/get_file?p_guid=73672bd2-fe37-40e1-9a2c-5f89e806be80" TargetMode="External"/><Relationship Id="rId90" Type="http://schemas.openxmlformats.org/officeDocument/2006/relationships/hyperlink" Target="https://eias.fstrf.ru/disclo/get_file?p_guid=5a2379f0-a36f-4d74-babb-73e0a1d7133d" TargetMode="External"/><Relationship Id="rId165" Type="http://schemas.openxmlformats.org/officeDocument/2006/relationships/hyperlink" Target="https://eias.fstrf.ru/disclo/get_file?p_guid=d0cac751-219c-4136-8e48-4495bf33f0cb" TargetMode="External"/><Relationship Id="rId186" Type="http://schemas.openxmlformats.org/officeDocument/2006/relationships/hyperlink" Target="https://eias.fstrf.ru/disclo/get_file?p_guid=5e3df504-6be1-406b-9d83-e04ea79e7786" TargetMode="External"/><Relationship Id="rId211" Type="http://schemas.openxmlformats.org/officeDocument/2006/relationships/hyperlink" Target="https://eias.fstrf.ru/disclo/get_file?p_guid=5a2379f0-a36f-4d74-babb-73e0a1d7133d" TargetMode="External"/><Relationship Id="rId232" Type="http://schemas.openxmlformats.org/officeDocument/2006/relationships/hyperlink" Target="https://eias.fstrf.ru/disclo/get_file?p_guid=122feb9a-330e-4d63-ad00-093ff8b6f5cb" TargetMode="External"/><Relationship Id="rId253" Type="http://schemas.openxmlformats.org/officeDocument/2006/relationships/hyperlink" Target="https://eias.fstrf.ru/disclo/get_file?p_guid=78775b5e-1c74-4748-92df-6cb78c2a542b" TargetMode="External"/><Relationship Id="rId274" Type="http://schemas.openxmlformats.org/officeDocument/2006/relationships/hyperlink" Target="https://eias.fstrf.ru/disclo/get_file?p_guid=78775b5e-1c74-4748-92df-6cb78c2a542b" TargetMode="External"/><Relationship Id="rId295" Type="http://schemas.openxmlformats.org/officeDocument/2006/relationships/hyperlink" Target="https://eias.fstrf.ru/disclo/get_file?p_guid=73672bd2-fe37-40e1-9a2c-5f89e806be80" TargetMode="External"/><Relationship Id="rId309" Type="http://schemas.openxmlformats.org/officeDocument/2006/relationships/hyperlink" Target="https://eias.fstrf.ru/disclo/get_file?p_guid=78775b5e-1c74-4748-92df-6cb78c2a542b" TargetMode="External"/><Relationship Id="rId27" Type="http://schemas.openxmlformats.org/officeDocument/2006/relationships/hyperlink" Target="https://eias.fstrf.ru/disclo/get_file?p_guid=36525df0-0ff7-4666-afa1-27ebd3cc6ac4" TargetMode="External"/><Relationship Id="rId48" Type="http://schemas.openxmlformats.org/officeDocument/2006/relationships/hyperlink" Target="https://eias.fstrf.ru/disclo/get_file?p_guid=57b58661-76df-48c5-9840-5b521131b214" TargetMode="External"/><Relationship Id="rId69" Type="http://schemas.openxmlformats.org/officeDocument/2006/relationships/hyperlink" Target="https://eias.fstrf.ru/disclo/get_file?p_guid=5a2379f0-a36f-4d74-babb-73e0a1d7133d" TargetMode="External"/><Relationship Id="rId113" Type="http://schemas.openxmlformats.org/officeDocument/2006/relationships/hyperlink" Target="https://eias.fstrf.ru/disclo/get_file?p_guid=50fb9068-e98e-4661-9d58-eca2df696fcc" TargetMode="External"/><Relationship Id="rId134" Type="http://schemas.openxmlformats.org/officeDocument/2006/relationships/hyperlink" Target="https://eias.fstrf.ru/disclo/get_file?p_guid=36525df0-0ff7-4666-afa1-27ebd3cc6ac4" TargetMode="External"/><Relationship Id="rId320" Type="http://schemas.openxmlformats.org/officeDocument/2006/relationships/hyperlink" Target="https://eias.fstrf.ru/disclo/get_file?p_guid=36525df0-0ff7-4666-afa1-27ebd3cc6ac4" TargetMode="External"/><Relationship Id="rId80" Type="http://schemas.openxmlformats.org/officeDocument/2006/relationships/hyperlink" Target="https://eias.fstrf.ru/disclo/get_file?p_guid=840c087b-76a1-4474-b782-771aeefd4f84" TargetMode="External"/><Relationship Id="rId155" Type="http://schemas.openxmlformats.org/officeDocument/2006/relationships/hyperlink" Target="https://eias.fstrf.ru/disclo/get_file?p_guid=5a2379f0-a36f-4d74-babb-73e0a1d7133d" TargetMode="External"/><Relationship Id="rId176" Type="http://schemas.openxmlformats.org/officeDocument/2006/relationships/hyperlink" Target="https://eias.fstrf.ru/disclo/get_file?p_guid=5a2379f0-a36f-4d74-babb-73e0a1d7133d" TargetMode="External"/><Relationship Id="rId197" Type="http://schemas.openxmlformats.org/officeDocument/2006/relationships/hyperlink" Target="https://eias.fstrf.ru/disclo/get_file?p_guid=a005f3e7-0c34-4e50-b6d1-544744261396" TargetMode="External"/><Relationship Id="rId341" Type="http://schemas.openxmlformats.org/officeDocument/2006/relationships/hyperlink" Target="https://eias.fstrf.ru/disclo/get_file?p_guid=78775b5e-1c74-4748-92df-6cb78c2a542b" TargetMode="External"/><Relationship Id="rId201" Type="http://schemas.openxmlformats.org/officeDocument/2006/relationships/hyperlink" Target="https://eias.fstrf.ru/disclo/get_file?p_guid=5e3df504-6be1-406b-9d83-e04ea79e7786" TargetMode="External"/><Relationship Id="rId222" Type="http://schemas.openxmlformats.org/officeDocument/2006/relationships/hyperlink" Target="https://eias.fstrf.ru/disclo/get_file?p_guid=5a2379f0-a36f-4d74-babb-73e0a1d7133d" TargetMode="External"/><Relationship Id="rId243" Type="http://schemas.openxmlformats.org/officeDocument/2006/relationships/hyperlink" Target="https://eias.fstrf.ru/disclo/get_file?p_guid=5a2379f0-a36f-4d74-babb-73e0a1d7133d" TargetMode="External"/><Relationship Id="rId264" Type="http://schemas.openxmlformats.org/officeDocument/2006/relationships/hyperlink" Target="https://eias.fstrf.ru/disclo/get_file?p_guid=78775b5e-1c74-4748-92df-6cb78c2a542b" TargetMode="External"/><Relationship Id="rId285" Type="http://schemas.openxmlformats.org/officeDocument/2006/relationships/hyperlink" Target="https://eias.fstrf.ru/disclo/get_file?p_guid=840c087b-76a1-4474-b782-771aeefd4f84" TargetMode="External"/><Relationship Id="rId17" Type="http://schemas.openxmlformats.org/officeDocument/2006/relationships/hyperlink" Target="https://eias.fstrf.ru/disclo/get_file?p_guid=5f6d3be9-73c3-4fbc-bf40-acc73ce464da" TargetMode="External"/><Relationship Id="rId38" Type="http://schemas.openxmlformats.org/officeDocument/2006/relationships/hyperlink" Target="https://eias.fstrf.ru/disclo/get_file?p_guid=8cb34bd2-a111-43b9-acfc-873f20781ee1" TargetMode="External"/><Relationship Id="rId59" Type="http://schemas.openxmlformats.org/officeDocument/2006/relationships/hyperlink" Target="https://eias.fstrf.ru/disclo/get_file?p_guid=5a2379f0-a36f-4d74-babb-73e0a1d7133d" TargetMode="External"/><Relationship Id="rId103" Type="http://schemas.openxmlformats.org/officeDocument/2006/relationships/hyperlink" Target="https://eias.fstrf.ru/disclo/get_file?p_guid=36525df0-0ff7-4666-afa1-27ebd3cc6ac4" TargetMode="External"/><Relationship Id="rId124" Type="http://schemas.openxmlformats.org/officeDocument/2006/relationships/hyperlink" Target="https://eias.fstrf.ru/disclo/get_file?p_guid=f73b25e3-ed0c-4685-8d53-43622c0d60d6" TargetMode="External"/><Relationship Id="rId310" Type="http://schemas.openxmlformats.org/officeDocument/2006/relationships/hyperlink" Target="https://eias.fstrf.ru/disclo/get_file?p_guid=78775b5e-1c74-4748-92df-6cb78c2a542b" TargetMode="External"/><Relationship Id="rId70" Type="http://schemas.openxmlformats.org/officeDocument/2006/relationships/hyperlink" Target="https://eias.fstrf.ru/disclo/get_file?p_guid=5a2379f0-a36f-4d74-babb-73e0a1d7133d" TargetMode="External"/><Relationship Id="rId91" Type="http://schemas.openxmlformats.org/officeDocument/2006/relationships/hyperlink" Target="https://eias.fstrf.ru/disclo/get_file?p_guid=43a3953e-be85-47c8-91d4-b3564ac90a2c" TargetMode="External"/><Relationship Id="rId145" Type="http://schemas.openxmlformats.org/officeDocument/2006/relationships/hyperlink" Target="https://eias.fstrf.ru/disclo/get_file?p_guid=5e3df504-6be1-406b-9d83-e04ea79e7786" TargetMode="External"/><Relationship Id="rId166" Type="http://schemas.openxmlformats.org/officeDocument/2006/relationships/hyperlink" Target="https://eias.fstrf.ru/disclo/get_file?p_guid=d0cac751-219c-4136-8e48-4495bf33f0cb" TargetMode="External"/><Relationship Id="rId187" Type="http://schemas.openxmlformats.org/officeDocument/2006/relationships/hyperlink" Target="https://eias.fstrf.ru/disclo/get_file?p_guid=5e3df504-6be1-406b-9d83-e04ea79e7786" TargetMode="External"/><Relationship Id="rId331" Type="http://schemas.openxmlformats.org/officeDocument/2006/relationships/hyperlink" Target="https://eias.fstrf.ru/disclo/get_file?p_guid=73672bd2-fe37-40e1-9a2c-5f89e806be80" TargetMode="External"/><Relationship Id="rId1" Type="http://schemas.openxmlformats.org/officeDocument/2006/relationships/hyperlink" Target="https://eias.fstrf.ru/disclo/get_file?p_guid=50fb9068-e98e-4661-9d58-eca2df696fcc" TargetMode="External"/><Relationship Id="rId212" Type="http://schemas.openxmlformats.org/officeDocument/2006/relationships/hyperlink" Target="https://eias.fstrf.ru/disclo/get_file?p_guid=36525df0-0ff7-4666-afa1-27ebd3cc6ac4" TargetMode="External"/><Relationship Id="rId233" Type="http://schemas.openxmlformats.org/officeDocument/2006/relationships/hyperlink" Target="https://eias.fstrf.ru/disclo/get_file?p_guid=122feb9a-330e-4d63-ad00-093ff8b6f5cb" TargetMode="External"/><Relationship Id="rId254" Type="http://schemas.openxmlformats.org/officeDocument/2006/relationships/hyperlink" Target="https://eias.fstrf.ru/disclo/get_file?p_guid=78775b5e-1c74-4748-92df-6cb78c2a542b" TargetMode="External"/><Relationship Id="rId28" Type="http://schemas.openxmlformats.org/officeDocument/2006/relationships/hyperlink" Target="https://eias.fstrf.ru/disclo/get_file?p_guid=36525df0-0ff7-4666-afa1-27ebd3cc6ac4" TargetMode="External"/><Relationship Id="rId49" Type="http://schemas.openxmlformats.org/officeDocument/2006/relationships/hyperlink" Target="https://eias.fstrf.ru/disclo/get_file?p_guid=50fb9068-e98e-4661-9d58-eca2df696fcc" TargetMode="External"/><Relationship Id="rId114" Type="http://schemas.openxmlformats.org/officeDocument/2006/relationships/hyperlink" Target="https://eias.fstrf.ru/disclo/get_file?p_guid=50fb9068-e98e-4661-9d58-eca2df696fcc" TargetMode="External"/><Relationship Id="rId275" Type="http://schemas.openxmlformats.org/officeDocument/2006/relationships/hyperlink" Target="https://eias.fstrf.ru/disclo/get_file?p_guid=78775b5e-1c74-4748-92df-6cb78c2a542b" TargetMode="External"/><Relationship Id="rId296" Type="http://schemas.openxmlformats.org/officeDocument/2006/relationships/hyperlink" Target="https://eias.fstrf.ru/disclo/get_file?p_guid=73672bd2-fe37-40e1-9a2c-5f89e806be80" TargetMode="External"/><Relationship Id="rId300" Type="http://schemas.openxmlformats.org/officeDocument/2006/relationships/hyperlink" Target="https://eias.fstrf.ru/disclo/get_file?p_guid=73672bd2-fe37-40e1-9a2c-5f89e806be80" TargetMode="External"/><Relationship Id="rId60" Type="http://schemas.openxmlformats.org/officeDocument/2006/relationships/hyperlink" Target="https://eias.fstrf.ru/disclo/get_file?p_guid=5a2379f0-a36f-4d74-babb-73e0a1d7133d" TargetMode="External"/><Relationship Id="rId81" Type="http://schemas.openxmlformats.org/officeDocument/2006/relationships/hyperlink" Target="https://eias.fstrf.ru/disclo/get_file?p_guid=78775b5e-1c74-4748-92df-6cb78c2a542b" TargetMode="External"/><Relationship Id="rId135" Type="http://schemas.openxmlformats.org/officeDocument/2006/relationships/hyperlink" Target="https://eias.fstrf.ru/disclo/get_file?p_guid=5f6d3be9-73c3-4fbc-bf40-acc73ce464da" TargetMode="External"/><Relationship Id="rId156" Type="http://schemas.openxmlformats.org/officeDocument/2006/relationships/hyperlink" Target="https://eias.fstrf.ru/disclo/get_file?p_guid=5a2379f0-a36f-4d74-babb-73e0a1d7133d" TargetMode="External"/><Relationship Id="rId177" Type="http://schemas.openxmlformats.org/officeDocument/2006/relationships/hyperlink" Target="https://eias.fstrf.ru/disclo/get_file?p_guid=5f6d3be9-73c3-4fbc-bf40-acc73ce464da" TargetMode="External"/><Relationship Id="rId198" Type="http://schemas.openxmlformats.org/officeDocument/2006/relationships/hyperlink" Target="https://eias.fstrf.ru/disclo/get_file?p_guid=36525df0-0ff7-4666-afa1-27ebd3cc6ac4" TargetMode="External"/><Relationship Id="rId321" Type="http://schemas.openxmlformats.org/officeDocument/2006/relationships/hyperlink" Target="https://eias.fstrf.ru/disclo/get_file?p_guid=5f6d3be9-73c3-4fbc-bf40-acc73ce464da" TargetMode="External"/><Relationship Id="rId342" Type="http://schemas.openxmlformats.org/officeDocument/2006/relationships/hyperlink" Target="https://eias.fstrf.ru/disclo/get_file?p_guid=5a2379f0-a36f-4d74-babb-73e0a1d7133d" TargetMode="External"/><Relationship Id="rId202" Type="http://schemas.openxmlformats.org/officeDocument/2006/relationships/hyperlink" Target="https://eias.fstrf.ru/disclo/get_file?p_guid=e0a00eb0-9d2d-4653-a739-dd03fd5e0a6b" TargetMode="External"/><Relationship Id="rId223" Type="http://schemas.openxmlformats.org/officeDocument/2006/relationships/hyperlink" Target="https://eias.fstrf.ru/disclo/get_file?p_guid=5a2379f0-a36f-4d74-babb-73e0a1d7133d" TargetMode="External"/><Relationship Id="rId244" Type="http://schemas.openxmlformats.org/officeDocument/2006/relationships/hyperlink" Target="https://eias.fstrf.ru/disclo/get_file?p_guid=5a2379f0-a36f-4d74-babb-73e0a1d7133d" TargetMode="External"/><Relationship Id="rId18" Type="http://schemas.openxmlformats.org/officeDocument/2006/relationships/hyperlink" Target="https://eias.fstrf.ru/disclo/get_file?p_guid=5f6d3be9-73c3-4fbc-bf40-acc73ce464da" TargetMode="External"/><Relationship Id="rId39" Type="http://schemas.openxmlformats.org/officeDocument/2006/relationships/hyperlink" Target="https://eias.fstrf.ru/disclo/get_file?p_guid=f7014dcd-beba-4c68-bcc9-b23e5b0cda34" TargetMode="External"/><Relationship Id="rId265" Type="http://schemas.openxmlformats.org/officeDocument/2006/relationships/hyperlink" Target="https://eias.fstrf.ru/disclo/get_file?p_guid=78775b5e-1c74-4748-92df-6cb78c2a542b" TargetMode="External"/><Relationship Id="rId286" Type="http://schemas.openxmlformats.org/officeDocument/2006/relationships/hyperlink" Target="https://eias.fstrf.ru/disclo/get_file?p_guid=840c087b-76a1-4474-b782-771aeefd4f84" TargetMode="External"/><Relationship Id="rId50" Type="http://schemas.openxmlformats.org/officeDocument/2006/relationships/hyperlink" Target="https://eias.fstrf.ru/disclo/get_file?p_guid=50fb9068-e98e-4661-9d58-eca2df696fcc" TargetMode="External"/><Relationship Id="rId104" Type="http://schemas.openxmlformats.org/officeDocument/2006/relationships/hyperlink" Target="https://eias.fstrf.ru/disclo/get_file?p_guid=36525df0-0ff7-4666-afa1-27ebd3cc6ac4" TargetMode="External"/><Relationship Id="rId125" Type="http://schemas.openxmlformats.org/officeDocument/2006/relationships/hyperlink" Target="https://eias.fstrf.ru/disclo/get_file?p_guid=5a2379f0-a36f-4d74-babb-73e0a1d7133d" TargetMode="External"/><Relationship Id="rId146" Type="http://schemas.openxmlformats.org/officeDocument/2006/relationships/hyperlink" Target="https://eias.fstrf.ru/disclo/get_file?p_guid=5e3df504-6be1-406b-9d83-e04ea79e7786" TargetMode="External"/><Relationship Id="rId167" Type="http://schemas.openxmlformats.org/officeDocument/2006/relationships/hyperlink" Target="https://eias.fstrf.ru/disclo/get_file?p_guid=5f6d3be9-73c3-4fbc-bf40-acc73ce464da" TargetMode="External"/><Relationship Id="rId188" Type="http://schemas.openxmlformats.org/officeDocument/2006/relationships/hyperlink" Target="https://eias.fstrf.ru/disclo/get_file?p_guid=081af0f8-9128-4ba9-ba8e-501c409ca094" TargetMode="External"/><Relationship Id="rId311" Type="http://schemas.openxmlformats.org/officeDocument/2006/relationships/hyperlink" Target="https://eias.fstrf.ru/disclo/get_file?p_guid=78775b5e-1c74-4748-92df-6cb78c2a542b" TargetMode="External"/><Relationship Id="rId332" Type="http://schemas.openxmlformats.org/officeDocument/2006/relationships/hyperlink" Target="https://eias.fstrf.ru/disclo/get_file?p_guid=73672bd2-fe37-40e1-9a2c-5f89e806be80" TargetMode="External"/><Relationship Id="rId71" Type="http://schemas.openxmlformats.org/officeDocument/2006/relationships/hyperlink" Target="https://eias.fstrf.ru/disclo/get_file?p_guid=5f6d3be9-73c3-4fbc-bf40-acc73ce464da" TargetMode="External"/><Relationship Id="rId92" Type="http://schemas.openxmlformats.org/officeDocument/2006/relationships/hyperlink" Target="https://eias.fstrf.ru/disclo/get_file?p_guid=43a3953e-be85-47c8-91d4-b3564ac90a2c" TargetMode="External"/><Relationship Id="rId213" Type="http://schemas.openxmlformats.org/officeDocument/2006/relationships/hyperlink" Target="https://eias.fstrf.ru/disclo/get_file?p_guid=36525df0-0ff7-4666-afa1-27ebd3cc6ac4" TargetMode="External"/><Relationship Id="rId234" Type="http://schemas.openxmlformats.org/officeDocument/2006/relationships/hyperlink" Target="https://eias.fstrf.ru/disclo/get_file?p_guid=5a2379f0-a36f-4d74-babb-73e0a1d7133d" TargetMode="External"/><Relationship Id="rId2" Type="http://schemas.openxmlformats.org/officeDocument/2006/relationships/hyperlink" Target="https://eias.fstrf.ru/disclo/get_file?p_guid=50fb9068-e98e-4661-9d58-eca2df696fcc" TargetMode="External"/><Relationship Id="rId29" Type="http://schemas.openxmlformats.org/officeDocument/2006/relationships/hyperlink" Target="https://eias.fstrf.ru/disclo/get_file?p_guid=d0cac751-219c-4136-8e48-4495bf33f0cb" TargetMode="External"/><Relationship Id="rId255" Type="http://schemas.openxmlformats.org/officeDocument/2006/relationships/hyperlink" Target="https://eias.fstrf.ru/disclo/get_file?p_guid=36525df0-0ff7-4666-afa1-27ebd3cc6ac4" TargetMode="External"/><Relationship Id="rId276" Type="http://schemas.openxmlformats.org/officeDocument/2006/relationships/hyperlink" Target="https://eias.fstrf.ru/disclo/get_file?p_guid=36525df0-0ff7-4666-afa1-27ebd3cc6ac4" TargetMode="External"/><Relationship Id="rId297" Type="http://schemas.openxmlformats.org/officeDocument/2006/relationships/hyperlink" Target="https://eias.fstrf.ru/disclo/get_file?p_guid=73672bd2-fe37-40e1-9a2c-5f89e806be80" TargetMode="External"/><Relationship Id="rId40" Type="http://schemas.openxmlformats.org/officeDocument/2006/relationships/hyperlink" Target="https://eias.fstrf.ru/disclo/get_file?p_guid=f7014dcd-beba-4c68-bcc9-b23e5b0cda34" TargetMode="External"/><Relationship Id="rId115" Type="http://schemas.openxmlformats.org/officeDocument/2006/relationships/hyperlink" Target="https://eias.fstrf.ru/disclo/get_file?p_guid=c3cd9a13-8ed9-494e-b22e-8bc20bdab990" TargetMode="External"/><Relationship Id="rId136" Type="http://schemas.openxmlformats.org/officeDocument/2006/relationships/hyperlink" Target="https://eias.fstrf.ru/disclo/get_file?p_guid=5f6d3be9-73c3-4fbc-bf40-acc73ce464da" TargetMode="External"/><Relationship Id="rId157" Type="http://schemas.openxmlformats.org/officeDocument/2006/relationships/hyperlink" Target="https://eias.fstrf.ru/disclo/get_file?p_guid=fc0948c4-77bb-4b64-8cb7-26046c361a20" TargetMode="External"/><Relationship Id="rId178" Type="http://schemas.openxmlformats.org/officeDocument/2006/relationships/hyperlink" Target="https://eias.fstrf.ru/disclo/get_file?p_guid=5f6d3be9-73c3-4fbc-bf40-acc73ce464da" TargetMode="External"/><Relationship Id="rId301" Type="http://schemas.openxmlformats.org/officeDocument/2006/relationships/hyperlink" Target="https://eias.fstrf.ru/disclo/get_file?p_guid=73672bd2-fe37-40e1-9a2c-5f89e806be80" TargetMode="External"/><Relationship Id="rId322" Type="http://schemas.openxmlformats.org/officeDocument/2006/relationships/hyperlink" Target="https://eias.fstrf.ru/disclo/get_file?p_guid=5f6d3be9-73c3-4fbc-bf40-acc73ce464da" TargetMode="External"/><Relationship Id="rId343" Type="http://schemas.openxmlformats.org/officeDocument/2006/relationships/hyperlink" Target="https://eias.fstrf.ru/disclo/get_file?p_guid=5a2379f0-a36f-4d74-babb-73e0a1d7133d" TargetMode="External"/><Relationship Id="rId61" Type="http://schemas.openxmlformats.org/officeDocument/2006/relationships/hyperlink" Target="https://eias.fstrf.ru/disclo/get_file?p_guid=5f6d3be9-73c3-4fbc-bf40-acc73ce464da" TargetMode="External"/><Relationship Id="rId82" Type="http://schemas.openxmlformats.org/officeDocument/2006/relationships/hyperlink" Target="https://eias.fstrf.ru/disclo/get_file?p_guid=78775b5e-1c74-4748-92df-6cb78c2a542b" TargetMode="External"/><Relationship Id="rId199" Type="http://schemas.openxmlformats.org/officeDocument/2006/relationships/hyperlink" Target="https://eias.fstrf.ru/disclo/get_file?p_guid=36525df0-0ff7-4666-afa1-27ebd3cc6ac4" TargetMode="External"/><Relationship Id="rId203" Type="http://schemas.openxmlformats.org/officeDocument/2006/relationships/hyperlink" Target="https://eias.fstrf.ru/disclo/get_file?p_guid=e0a00eb0-9d2d-4653-a739-dd03fd5e0a6b" TargetMode="External"/><Relationship Id="rId19" Type="http://schemas.openxmlformats.org/officeDocument/2006/relationships/hyperlink" Target="https://eias.fstrf.ru/disclo/get_file?p_guid=50fb9068-e98e-4661-9d58-eca2df696fcc" TargetMode="External"/><Relationship Id="rId224" Type="http://schemas.openxmlformats.org/officeDocument/2006/relationships/hyperlink" Target="https://eias.fstrf.ru/disclo/get_file?p_guid=5a2379f0-a36f-4d74-babb-73e0a1d7133d" TargetMode="External"/><Relationship Id="rId245" Type="http://schemas.openxmlformats.org/officeDocument/2006/relationships/hyperlink" Target="https://eias.fstrf.ru/disclo/get_file?p_guid=73672bd2-fe37-40e1-9a2c-5f89e806be80" TargetMode="External"/><Relationship Id="rId266" Type="http://schemas.openxmlformats.org/officeDocument/2006/relationships/hyperlink" Target="https://eias.fstrf.ru/disclo/get_file?p_guid=78775b5e-1c74-4748-92df-6cb78c2a542b" TargetMode="External"/><Relationship Id="rId287" Type="http://schemas.openxmlformats.org/officeDocument/2006/relationships/hyperlink" Target="https://eias.fstrf.ru/disclo/get_file?p_guid=840c087b-76a1-4474-b782-771aeefd4f84" TargetMode="External"/><Relationship Id="rId30" Type="http://schemas.openxmlformats.org/officeDocument/2006/relationships/hyperlink" Target="https://eias.fstrf.ru/disclo/get_file?p_guid=d0cac751-219c-4136-8e48-4495bf33f0cb" TargetMode="External"/><Relationship Id="rId105" Type="http://schemas.openxmlformats.org/officeDocument/2006/relationships/hyperlink" Target="https://eias.fstrf.ru/disclo/get_file?p_guid=e23851cd-e32c-44a2-8f3b-aa8e76530486" TargetMode="External"/><Relationship Id="rId126" Type="http://schemas.openxmlformats.org/officeDocument/2006/relationships/hyperlink" Target="https://eias.fstrf.ru/disclo/get_file?p_guid=5a2379f0-a36f-4d74-babb-73e0a1d7133d" TargetMode="External"/><Relationship Id="rId147" Type="http://schemas.openxmlformats.org/officeDocument/2006/relationships/hyperlink" Target="https://eias.fstrf.ru/disclo/get_file?p_guid=8aa1f9e3-b750-4203-a65f-079d85442735" TargetMode="External"/><Relationship Id="rId168" Type="http://schemas.openxmlformats.org/officeDocument/2006/relationships/hyperlink" Target="https://eias.fstrf.ru/disclo/get_file?p_guid=5f6d3be9-73c3-4fbc-bf40-acc73ce464da" TargetMode="External"/><Relationship Id="rId312" Type="http://schemas.openxmlformats.org/officeDocument/2006/relationships/hyperlink" Target="https://eias.fstrf.ru/disclo/get_file?p_guid=78775b5e-1c74-4748-92df-6cb78c2a542b" TargetMode="External"/><Relationship Id="rId333" Type="http://schemas.openxmlformats.org/officeDocument/2006/relationships/hyperlink" Target="https://eias.fstrf.ru/disclo/get_file?p_guid=73672bd2-fe37-40e1-9a2c-5f89e806be80" TargetMode="External"/><Relationship Id="rId51" Type="http://schemas.openxmlformats.org/officeDocument/2006/relationships/hyperlink" Target="https://eias.fstrf.ru/disclo/get_file?p_guid=d9f1fea5-0f23-44b6-b833-69dbd2fa004d" TargetMode="External"/><Relationship Id="rId72" Type="http://schemas.openxmlformats.org/officeDocument/2006/relationships/hyperlink" Target="https://eias.fstrf.ru/disclo/get_file?p_guid=5f6d3be9-73c3-4fbc-bf40-acc73ce464da" TargetMode="External"/><Relationship Id="rId93" Type="http://schemas.openxmlformats.org/officeDocument/2006/relationships/hyperlink" Target="https://eias.fstrf.ru/disclo/get_file?p_guid=73672bd2-fe37-40e1-9a2c-5f89e806be80" TargetMode="External"/><Relationship Id="rId189" Type="http://schemas.openxmlformats.org/officeDocument/2006/relationships/hyperlink" Target="https://eias.fstrf.ru/disclo/get_file?p_guid=081af0f8-9128-4ba9-ba8e-501c409ca094" TargetMode="External"/><Relationship Id="rId3" Type="http://schemas.openxmlformats.org/officeDocument/2006/relationships/hyperlink" Target="https://eias.fstrf.ru/disclo/get_file?p_guid=1086e09a-b2f6-441d-b6b6-511368b1b483" TargetMode="External"/><Relationship Id="rId214" Type="http://schemas.openxmlformats.org/officeDocument/2006/relationships/hyperlink" Target="https://eias.fstrf.ru/disclo/get_file?p_guid=840c087b-76a1-4474-b782-771aeefd4f84" TargetMode="External"/><Relationship Id="rId235" Type="http://schemas.openxmlformats.org/officeDocument/2006/relationships/hyperlink" Target="https://eias.fstrf.ru/disclo/get_file?p_guid=5a2379f0-a36f-4d74-babb-73e0a1d7133d" TargetMode="External"/><Relationship Id="rId256" Type="http://schemas.openxmlformats.org/officeDocument/2006/relationships/hyperlink" Target="https://eias.fstrf.ru/disclo/get_file?p_guid=78775b5e-1c74-4748-92df-6cb78c2a542b" TargetMode="External"/><Relationship Id="rId277" Type="http://schemas.openxmlformats.org/officeDocument/2006/relationships/hyperlink" Target="https://eias.fstrf.ru/disclo/get_file?p_guid=78775b5e-1c74-4748-92df-6cb78c2a542b" TargetMode="External"/><Relationship Id="rId298" Type="http://schemas.openxmlformats.org/officeDocument/2006/relationships/hyperlink" Target="https://eias.fstrf.ru/disclo/get_file?p_guid=73672bd2-fe37-40e1-9a2c-5f89e806be80" TargetMode="External"/><Relationship Id="rId116" Type="http://schemas.openxmlformats.org/officeDocument/2006/relationships/hyperlink" Target="https://eias.fstrf.ru/disclo/get_file?p_guid=c3cd9a13-8ed9-494e-b22e-8bc20bdab990" TargetMode="External"/><Relationship Id="rId137" Type="http://schemas.openxmlformats.org/officeDocument/2006/relationships/hyperlink" Target="https://eias.fstrf.ru/disclo/get_file?p_guid=5f6d3be9-73c3-4fbc-bf40-acc73ce464da" TargetMode="External"/><Relationship Id="rId158" Type="http://schemas.openxmlformats.org/officeDocument/2006/relationships/hyperlink" Target="https://eias.fstrf.ru/disclo/get_file?p_guid=fc0948c4-77bb-4b64-8cb7-26046c361a20" TargetMode="External"/><Relationship Id="rId302" Type="http://schemas.openxmlformats.org/officeDocument/2006/relationships/hyperlink" Target="https://eias.fstrf.ru/disclo/get_file?p_guid=73672bd2-fe37-40e1-9a2c-5f89e806be80" TargetMode="External"/><Relationship Id="rId323" Type="http://schemas.openxmlformats.org/officeDocument/2006/relationships/hyperlink" Target="https://eias.fstrf.ru/disclo/get_file?p_guid=122feb9a-330e-4d63-ad00-093ff8b6f5cb" TargetMode="External"/><Relationship Id="rId344" Type="http://schemas.openxmlformats.org/officeDocument/2006/relationships/hyperlink" Target="https://eias.fstrf.ru/disclo/get_file?p_guid=5a2379f0-a36f-4d74-babb-73e0a1d713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3"/>
  <sheetViews>
    <sheetView zoomScaleNormal="100" workbookViewId="0">
      <pane xSplit="6" ySplit="3" topLeftCell="G226" activePane="bottomRight" state="frozen"/>
      <selection pane="topRight" activeCell="G1" sqref="G1"/>
      <selection pane="bottomLeft" activeCell="A6" sqref="A6"/>
      <selection pane="bottomRight" activeCell="C240" sqref="C240"/>
    </sheetView>
  </sheetViews>
  <sheetFormatPr defaultRowHeight="15" x14ac:dyDescent="0.25"/>
  <cols>
    <col min="1" max="1" width="11" style="20" bestFit="1" customWidth="1"/>
    <col min="2" max="2" width="9.140625" style="82"/>
    <col min="3" max="3" width="14.5703125" style="20" customWidth="1"/>
    <col min="4" max="4" width="11.28515625" customWidth="1"/>
    <col min="5" max="5" width="22.5703125" style="32" customWidth="1"/>
    <col min="6" max="6" width="18" customWidth="1"/>
    <col min="7" max="7" width="27.28515625" style="32" customWidth="1"/>
    <col min="8" max="8" width="11" style="3" customWidth="1"/>
    <col min="9" max="9" width="12.7109375" style="32" customWidth="1"/>
    <col min="10" max="10" width="13" style="11" customWidth="1"/>
    <col min="11" max="11" width="12.7109375" style="41" customWidth="1"/>
    <col min="12" max="12" width="0" hidden="1" customWidth="1"/>
    <col min="13" max="13" width="1" hidden="1" customWidth="1"/>
    <col min="14" max="14" width="0.85546875" hidden="1" customWidth="1"/>
    <col min="15" max="15" width="0" hidden="1" customWidth="1"/>
  </cols>
  <sheetData>
    <row r="1" spans="1:13" s="1" customFormat="1" ht="38.450000000000003" customHeight="1" x14ac:dyDescent="0.25">
      <c r="A1" s="98" t="s">
        <v>605</v>
      </c>
      <c r="B1" s="99"/>
      <c r="C1" s="99"/>
      <c r="D1" s="99"/>
      <c r="E1" s="99"/>
      <c r="F1" s="99"/>
      <c r="G1" s="99"/>
      <c r="H1" s="99"/>
      <c r="I1" s="99"/>
      <c r="J1" s="99"/>
      <c r="K1" s="100"/>
      <c r="L1" s="2"/>
    </row>
    <row r="2" spans="1:13" ht="26.25" customHeight="1" x14ac:dyDescent="0.25">
      <c r="A2" s="97" t="s">
        <v>185</v>
      </c>
      <c r="B2" s="97"/>
      <c r="C2" s="97"/>
      <c r="D2" s="97"/>
      <c r="E2" s="105" t="s">
        <v>120</v>
      </c>
      <c r="F2" s="106" t="s">
        <v>218</v>
      </c>
      <c r="G2" s="107"/>
      <c r="H2" s="104" t="s">
        <v>122</v>
      </c>
      <c r="I2" s="101" t="s">
        <v>181</v>
      </c>
      <c r="J2" s="103" t="s">
        <v>182</v>
      </c>
      <c r="K2" s="103"/>
      <c r="L2" s="5"/>
    </row>
    <row r="3" spans="1:13" ht="63.75" customHeight="1" x14ac:dyDescent="0.25">
      <c r="A3" s="42" t="s">
        <v>116</v>
      </c>
      <c r="B3" s="16" t="s">
        <v>117</v>
      </c>
      <c r="C3" s="42" t="s">
        <v>118</v>
      </c>
      <c r="D3" s="16" t="s">
        <v>119</v>
      </c>
      <c r="E3" s="105"/>
      <c r="F3" s="19" t="s">
        <v>121</v>
      </c>
      <c r="G3" s="35" t="s">
        <v>327</v>
      </c>
      <c r="H3" s="104"/>
      <c r="I3" s="102"/>
      <c r="J3" s="18" t="s">
        <v>183</v>
      </c>
      <c r="K3" s="39" t="s">
        <v>184</v>
      </c>
    </row>
    <row r="4" spans="1:13" ht="19.5" customHeight="1" x14ac:dyDescent="0.25">
      <c r="A4" s="25">
        <v>41606</v>
      </c>
      <c r="B4" s="81" t="s">
        <v>2</v>
      </c>
      <c r="C4" s="25">
        <v>41640</v>
      </c>
      <c r="D4" s="25">
        <v>41820</v>
      </c>
      <c r="E4" s="83" t="s">
        <v>0</v>
      </c>
      <c r="F4" s="84" t="s">
        <v>1</v>
      </c>
      <c r="G4" s="83" t="s">
        <v>186</v>
      </c>
      <c r="H4" s="84" t="s">
        <v>3</v>
      </c>
      <c r="I4" s="38">
        <v>28.22</v>
      </c>
      <c r="J4" s="26">
        <v>28.22</v>
      </c>
      <c r="K4" s="40">
        <v>33.299999999999997</v>
      </c>
      <c r="M4" s="10"/>
    </row>
    <row r="5" spans="1:13" ht="15" customHeight="1" x14ac:dyDescent="0.25">
      <c r="A5" s="25">
        <v>41606</v>
      </c>
      <c r="B5" s="81" t="s">
        <v>2</v>
      </c>
      <c r="C5" s="25">
        <v>41821</v>
      </c>
      <c r="D5" s="25">
        <v>42004</v>
      </c>
      <c r="E5" s="83"/>
      <c r="F5" s="84"/>
      <c r="G5" s="83"/>
      <c r="H5" s="84"/>
      <c r="I5" s="38">
        <v>29.32</v>
      </c>
      <c r="J5" s="26">
        <v>29.32</v>
      </c>
      <c r="K5" s="40">
        <v>34.6</v>
      </c>
      <c r="M5" s="10"/>
    </row>
    <row r="6" spans="1:13" ht="15" customHeight="1" x14ac:dyDescent="0.25">
      <c r="A6" s="25">
        <v>41593</v>
      </c>
      <c r="B6" s="81" t="s">
        <v>11</v>
      </c>
      <c r="C6" s="25">
        <v>41640</v>
      </c>
      <c r="D6" s="25">
        <v>41820</v>
      </c>
      <c r="E6" s="83" t="s">
        <v>10</v>
      </c>
      <c r="F6" s="84" t="s">
        <v>8</v>
      </c>
      <c r="G6" s="85" t="s">
        <v>189</v>
      </c>
      <c r="H6" s="84" t="s">
        <v>3</v>
      </c>
      <c r="I6" s="38" t="s">
        <v>579</v>
      </c>
      <c r="J6" s="26"/>
      <c r="K6" s="40"/>
      <c r="M6" s="10"/>
    </row>
    <row r="7" spans="1:13" ht="15" customHeight="1" x14ac:dyDescent="0.25">
      <c r="A7" s="25">
        <v>41593</v>
      </c>
      <c r="B7" s="81" t="s">
        <v>11</v>
      </c>
      <c r="C7" s="25">
        <v>41821</v>
      </c>
      <c r="D7" s="25">
        <v>42004</v>
      </c>
      <c r="E7" s="83"/>
      <c r="F7" s="84"/>
      <c r="G7" s="87"/>
      <c r="H7" s="84"/>
      <c r="I7" s="38" t="s">
        <v>580</v>
      </c>
      <c r="J7" s="26"/>
      <c r="K7" s="40"/>
      <c r="M7" s="10"/>
    </row>
    <row r="8" spans="1:13" ht="22.5" customHeight="1" x14ac:dyDescent="0.25">
      <c r="A8" s="25">
        <v>41606</v>
      </c>
      <c r="B8" s="81" t="s">
        <v>2</v>
      </c>
      <c r="C8" s="25">
        <v>41640</v>
      </c>
      <c r="D8" s="25">
        <v>41820</v>
      </c>
      <c r="E8" s="85" t="s">
        <v>12</v>
      </c>
      <c r="F8" s="88" t="s">
        <v>13</v>
      </c>
      <c r="G8" s="85" t="s">
        <v>249</v>
      </c>
      <c r="H8" s="84" t="s">
        <v>3</v>
      </c>
      <c r="I8" s="38" t="s">
        <v>583</v>
      </c>
      <c r="J8" s="26"/>
      <c r="K8" s="40"/>
      <c r="M8" s="12" t="s">
        <v>168</v>
      </c>
    </row>
    <row r="9" spans="1:13" ht="22.5" customHeight="1" x14ac:dyDescent="0.25">
      <c r="A9" s="25">
        <v>41606</v>
      </c>
      <c r="B9" s="81" t="s">
        <v>2</v>
      </c>
      <c r="C9" s="25">
        <v>41821</v>
      </c>
      <c r="D9" s="25">
        <v>42004</v>
      </c>
      <c r="E9" s="86"/>
      <c r="F9" s="89"/>
      <c r="G9" s="86"/>
      <c r="H9" s="84"/>
      <c r="I9" s="38" t="s">
        <v>400</v>
      </c>
      <c r="J9" s="26"/>
      <c r="K9" s="40"/>
      <c r="M9" s="12" t="s">
        <v>168</v>
      </c>
    </row>
    <row r="10" spans="1:13" ht="22.5" customHeight="1" x14ac:dyDescent="0.25">
      <c r="A10" s="25">
        <v>41606</v>
      </c>
      <c r="B10" s="81" t="s">
        <v>2</v>
      </c>
      <c r="C10" s="25">
        <v>41640</v>
      </c>
      <c r="D10" s="25">
        <v>41820</v>
      </c>
      <c r="E10" s="86"/>
      <c r="F10" s="89"/>
      <c r="G10" s="86"/>
      <c r="H10" s="84" t="s">
        <v>14</v>
      </c>
      <c r="I10" s="38" t="s">
        <v>401</v>
      </c>
      <c r="J10" s="26"/>
      <c r="K10" s="40"/>
      <c r="M10" s="12" t="s">
        <v>168</v>
      </c>
    </row>
    <row r="11" spans="1:13" ht="22.5" customHeight="1" x14ac:dyDescent="0.25">
      <c r="A11" s="25">
        <v>41606</v>
      </c>
      <c r="B11" s="81" t="s">
        <v>2</v>
      </c>
      <c r="C11" s="25">
        <v>41821</v>
      </c>
      <c r="D11" s="25">
        <v>42004</v>
      </c>
      <c r="E11" s="87"/>
      <c r="F11" s="90"/>
      <c r="G11" s="87"/>
      <c r="H11" s="84"/>
      <c r="I11" s="38" t="s">
        <v>402</v>
      </c>
      <c r="J11" s="26"/>
      <c r="K11" s="40"/>
      <c r="M11" s="12" t="s">
        <v>168</v>
      </c>
    </row>
    <row r="12" spans="1:13" ht="15" customHeight="1" x14ac:dyDescent="0.25">
      <c r="A12" s="25">
        <v>41621</v>
      </c>
      <c r="B12" s="81" t="s">
        <v>17</v>
      </c>
      <c r="C12" s="25">
        <v>41640</v>
      </c>
      <c r="D12" s="25">
        <v>41820</v>
      </c>
      <c r="E12" s="83" t="s">
        <v>16</v>
      </c>
      <c r="F12" s="84" t="s">
        <v>1</v>
      </c>
      <c r="G12" s="85" t="s">
        <v>329</v>
      </c>
      <c r="H12" s="84" t="s">
        <v>3</v>
      </c>
      <c r="I12" s="38" t="s">
        <v>584</v>
      </c>
      <c r="J12" s="26"/>
      <c r="K12" s="40"/>
      <c r="M12" s="10" t="s">
        <v>165</v>
      </c>
    </row>
    <row r="13" spans="1:13" ht="15" customHeight="1" x14ac:dyDescent="0.25">
      <c r="A13" s="25">
        <v>41621</v>
      </c>
      <c r="B13" s="81" t="s">
        <v>17</v>
      </c>
      <c r="C13" s="25">
        <v>41821</v>
      </c>
      <c r="D13" s="25">
        <v>42004</v>
      </c>
      <c r="E13" s="83"/>
      <c r="F13" s="84"/>
      <c r="G13" s="87"/>
      <c r="H13" s="84"/>
      <c r="I13" s="38" t="s">
        <v>584</v>
      </c>
      <c r="J13" s="26"/>
      <c r="K13" s="40"/>
      <c r="M13" s="10" t="s">
        <v>165</v>
      </c>
    </row>
    <row r="14" spans="1:13" ht="15" customHeight="1" x14ac:dyDescent="0.25">
      <c r="A14" s="25">
        <v>41628</v>
      </c>
      <c r="B14" s="81" t="s">
        <v>18</v>
      </c>
      <c r="C14" s="25">
        <v>41640</v>
      </c>
      <c r="D14" s="25">
        <v>41820</v>
      </c>
      <c r="E14" s="83" t="s">
        <v>370</v>
      </c>
      <c r="F14" s="84" t="s">
        <v>15</v>
      </c>
      <c r="G14" s="85" t="s">
        <v>236</v>
      </c>
      <c r="H14" s="84" t="s">
        <v>3</v>
      </c>
      <c r="I14" s="38">
        <v>17.75</v>
      </c>
      <c r="J14" s="26">
        <v>15.25</v>
      </c>
      <c r="K14" s="40"/>
      <c r="M14" s="10"/>
    </row>
    <row r="15" spans="1:13" ht="15" customHeight="1" x14ac:dyDescent="0.25">
      <c r="A15" s="25">
        <v>41628</v>
      </c>
      <c r="B15" s="81" t="s">
        <v>18</v>
      </c>
      <c r="C15" s="25">
        <v>41821</v>
      </c>
      <c r="D15" s="25">
        <v>42004</v>
      </c>
      <c r="E15" s="83"/>
      <c r="F15" s="84"/>
      <c r="G15" s="87"/>
      <c r="H15" s="84"/>
      <c r="I15" s="38">
        <v>18.440000000000001</v>
      </c>
      <c r="J15" s="26">
        <v>15.89</v>
      </c>
      <c r="K15" s="40"/>
      <c r="M15" s="10"/>
    </row>
    <row r="16" spans="1:13" ht="15" customHeight="1" x14ac:dyDescent="0.25">
      <c r="A16" s="25">
        <v>41621</v>
      </c>
      <c r="B16" s="81" t="s">
        <v>17</v>
      </c>
      <c r="C16" s="25">
        <v>41640</v>
      </c>
      <c r="D16" s="25">
        <v>41820</v>
      </c>
      <c r="E16" s="83" t="s">
        <v>19</v>
      </c>
      <c r="F16" s="84" t="s">
        <v>15</v>
      </c>
      <c r="G16" s="85" t="s">
        <v>219</v>
      </c>
      <c r="H16" s="84" t="s">
        <v>3</v>
      </c>
      <c r="I16" s="38">
        <v>15.15</v>
      </c>
      <c r="J16" s="26">
        <v>15.15</v>
      </c>
      <c r="K16" s="40">
        <v>17.88</v>
      </c>
      <c r="M16" s="10"/>
    </row>
    <row r="17" spans="1:13" ht="15" customHeight="1" x14ac:dyDescent="0.25">
      <c r="A17" s="25">
        <v>41621</v>
      </c>
      <c r="B17" s="81" t="s">
        <v>17</v>
      </c>
      <c r="C17" s="25">
        <v>41821</v>
      </c>
      <c r="D17" s="25">
        <v>42004</v>
      </c>
      <c r="E17" s="83"/>
      <c r="F17" s="84"/>
      <c r="G17" s="87"/>
      <c r="H17" s="84"/>
      <c r="I17" s="38">
        <v>15.95</v>
      </c>
      <c r="J17" s="26">
        <v>15.78</v>
      </c>
      <c r="K17" s="40">
        <v>18.63</v>
      </c>
      <c r="M17" s="10"/>
    </row>
    <row r="18" spans="1:13" ht="15" customHeight="1" x14ac:dyDescent="0.25">
      <c r="A18" s="25">
        <v>41606</v>
      </c>
      <c r="B18" s="81" t="s">
        <v>2</v>
      </c>
      <c r="C18" s="25">
        <v>41640</v>
      </c>
      <c r="D18" s="25">
        <v>41820</v>
      </c>
      <c r="E18" s="83" t="s">
        <v>20</v>
      </c>
      <c r="F18" s="84" t="s">
        <v>5</v>
      </c>
      <c r="G18" s="83" t="s">
        <v>187</v>
      </c>
      <c r="H18" s="84" t="s">
        <v>3</v>
      </c>
      <c r="I18" s="38" t="s">
        <v>403</v>
      </c>
      <c r="J18" s="26"/>
      <c r="K18" s="40"/>
      <c r="M18" s="10"/>
    </row>
    <row r="19" spans="1:13" ht="15" customHeight="1" x14ac:dyDescent="0.25">
      <c r="A19" s="25">
        <v>41606</v>
      </c>
      <c r="B19" s="81" t="s">
        <v>2</v>
      </c>
      <c r="C19" s="25">
        <v>41821</v>
      </c>
      <c r="D19" s="25">
        <v>42004</v>
      </c>
      <c r="E19" s="83"/>
      <c r="F19" s="84"/>
      <c r="G19" s="83"/>
      <c r="H19" s="84"/>
      <c r="I19" s="38" t="s">
        <v>404</v>
      </c>
      <c r="J19" s="26"/>
      <c r="K19" s="40"/>
      <c r="M19" s="10"/>
    </row>
    <row r="20" spans="1:13" ht="22.5" customHeight="1" x14ac:dyDescent="0.25">
      <c r="A20" s="25">
        <v>41593</v>
      </c>
      <c r="B20" s="81" t="s">
        <v>11</v>
      </c>
      <c r="C20" s="25">
        <v>41640</v>
      </c>
      <c r="D20" s="25">
        <v>41820</v>
      </c>
      <c r="E20" s="83" t="s">
        <v>21</v>
      </c>
      <c r="F20" s="84" t="s">
        <v>5</v>
      </c>
      <c r="G20" s="83" t="s">
        <v>193</v>
      </c>
      <c r="H20" s="84" t="s">
        <v>3</v>
      </c>
      <c r="I20" s="38" t="s">
        <v>405</v>
      </c>
      <c r="J20" s="26"/>
      <c r="K20" s="40"/>
      <c r="M20" s="10"/>
    </row>
    <row r="21" spans="1:13" ht="22.5" customHeight="1" x14ac:dyDescent="0.25">
      <c r="A21" s="25">
        <v>41593</v>
      </c>
      <c r="B21" s="81" t="s">
        <v>11</v>
      </c>
      <c r="C21" s="25">
        <v>41821</v>
      </c>
      <c r="D21" s="25">
        <v>42004</v>
      </c>
      <c r="E21" s="83"/>
      <c r="F21" s="84"/>
      <c r="G21" s="83"/>
      <c r="H21" s="84"/>
      <c r="I21" s="38" t="s">
        <v>406</v>
      </c>
      <c r="J21" s="26"/>
      <c r="K21" s="40"/>
      <c r="M21" s="10"/>
    </row>
    <row r="22" spans="1:13" ht="22.5" customHeight="1" x14ac:dyDescent="0.25">
      <c r="A22" s="25">
        <v>41621</v>
      </c>
      <c r="B22" s="81" t="s">
        <v>17</v>
      </c>
      <c r="C22" s="25">
        <v>41640</v>
      </c>
      <c r="D22" s="25">
        <v>41820</v>
      </c>
      <c r="E22" s="83" t="s">
        <v>23</v>
      </c>
      <c r="F22" s="84" t="s">
        <v>24</v>
      </c>
      <c r="G22" s="85" t="s">
        <v>227</v>
      </c>
      <c r="H22" s="84" t="s">
        <v>14</v>
      </c>
      <c r="I22" s="38" t="s">
        <v>407</v>
      </c>
      <c r="J22" s="26"/>
      <c r="K22" s="40"/>
      <c r="M22" s="10"/>
    </row>
    <row r="23" spans="1:13" ht="22.5" customHeight="1" x14ac:dyDescent="0.25">
      <c r="A23" s="25">
        <v>41621</v>
      </c>
      <c r="B23" s="81" t="s">
        <v>17</v>
      </c>
      <c r="C23" s="25">
        <v>41821</v>
      </c>
      <c r="D23" s="25">
        <v>42004</v>
      </c>
      <c r="E23" s="83"/>
      <c r="F23" s="84"/>
      <c r="G23" s="87"/>
      <c r="H23" s="84"/>
      <c r="I23" s="38" t="s">
        <v>408</v>
      </c>
      <c r="J23" s="26"/>
      <c r="K23" s="40"/>
      <c r="M23" s="10"/>
    </row>
    <row r="24" spans="1:13" x14ac:dyDescent="0.25">
      <c r="A24" s="25">
        <v>41628</v>
      </c>
      <c r="B24" s="81" t="s">
        <v>18</v>
      </c>
      <c r="C24" s="25">
        <v>41640</v>
      </c>
      <c r="D24" s="25">
        <v>41820</v>
      </c>
      <c r="E24" s="83" t="s">
        <v>25</v>
      </c>
      <c r="F24" s="84" t="s">
        <v>13</v>
      </c>
      <c r="G24" s="85" t="s">
        <v>249</v>
      </c>
      <c r="H24" s="84" t="s">
        <v>3</v>
      </c>
      <c r="I24" s="38" t="s">
        <v>409</v>
      </c>
      <c r="J24" s="26"/>
      <c r="K24" s="40"/>
      <c r="M24" s="12" t="s">
        <v>168</v>
      </c>
    </row>
    <row r="25" spans="1:13" x14ac:dyDescent="0.25">
      <c r="A25" s="25">
        <v>41628</v>
      </c>
      <c r="B25" s="81" t="s">
        <v>18</v>
      </c>
      <c r="C25" s="25">
        <v>41821</v>
      </c>
      <c r="D25" s="25">
        <v>42004</v>
      </c>
      <c r="E25" s="83"/>
      <c r="F25" s="84"/>
      <c r="G25" s="87"/>
      <c r="H25" s="84"/>
      <c r="I25" s="38" t="s">
        <v>409</v>
      </c>
      <c r="J25" s="26"/>
      <c r="K25" s="40"/>
      <c r="M25" s="12" t="s">
        <v>168</v>
      </c>
    </row>
    <row r="26" spans="1:13" x14ac:dyDescent="0.25">
      <c r="A26" s="25">
        <v>41625</v>
      </c>
      <c r="B26" s="81" t="s">
        <v>35</v>
      </c>
      <c r="C26" s="25">
        <v>41640</v>
      </c>
      <c r="D26" s="25">
        <v>41820</v>
      </c>
      <c r="E26" s="83" t="s">
        <v>146</v>
      </c>
      <c r="F26" s="84" t="s">
        <v>9</v>
      </c>
      <c r="G26" s="85" t="s">
        <v>275</v>
      </c>
      <c r="H26" s="84" t="s">
        <v>3</v>
      </c>
      <c r="I26" s="38" t="s">
        <v>410</v>
      </c>
      <c r="J26" s="26"/>
      <c r="K26" s="40"/>
      <c r="M26" s="10"/>
    </row>
    <row r="27" spans="1:13" x14ac:dyDescent="0.25">
      <c r="A27" s="25">
        <v>41625</v>
      </c>
      <c r="B27" s="81" t="s">
        <v>35</v>
      </c>
      <c r="C27" s="25">
        <v>41821</v>
      </c>
      <c r="D27" s="25">
        <v>42004</v>
      </c>
      <c r="E27" s="83"/>
      <c r="F27" s="84"/>
      <c r="G27" s="87"/>
      <c r="H27" s="84"/>
      <c r="I27" s="38" t="s">
        <v>411</v>
      </c>
      <c r="J27" s="26"/>
      <c r="K27" s="40"/>
      <c r="M27" s="10"/>
    </row>
    <row r="28" spans="1:13" x14ac:dyDescent="0.25">
      <c r="A28" s="25">
        <v>41606</v>
      </c>
      <c r="B28" s="81" t="s">
        <v>2</v>
      </c>
      <c r="C28" s="25">
        <v>41640</v>
      </c>
      <c r="D28" s="25">
        <v>41820</v>
      </c>
      <c r="E28" s="83" t="s">
        <v>27</v>
      </c>
      <c r="F28" s="84" t="s">
        <v>15</v>
      </c>
      <c r="G28" s="85" t="s">
        <v>366</v>
      </c>
      <c r="H28" s="84" t="s">
        <v>3</v>
      </c>
      <c r="I28" s="38">
        <v>14.68</v>
      </c>
      <c r="J28" s="26">
        <v>14.68</v>
      </c>
      <c r="K28" s="40">
        <v>17.32</v>
      </c>
      <c r="M28" s="10"/>
    </row>
    <row r="29" spans="1:13" x14ac:dyDescent="0.25">
      <c r="A29" s="25">
        <v>41606</v>
      </c>
      <c r="B29" s="81" t="s">
        <v>2</v>
      </c>
      <c r="C29" s="25">
        <v>41821</v>
      </c>
      <c r="D29" s="25">
        <v>42004</v>
      </c>
      <c r="E29" s="83"/>
      <c r="F29" s="84"/>
      <c r="G29" s="87"/>
      <c r="H29" s="84"/>
      <c r="I29" s="38">
        <v>15.25</v>
      </c>
      <c r="J29" s="26">
        <v>15.25</v>
      </c>
      <c r="K29" s="40">
        <v>17.989999999999998</v>
      </c>
      <c r="M29" s="10"/>
    </row>
    <row r="30" spans="1:13" x14ac:dyDescent="0.25">
      <c r="A30" s="25">
        <v>41621</v>
      </c>
      <c r="B30" s="81" t="s">
        <v>17</v>
      </c>
      <c r="C30" s="25">
        <v>41640</v>
      </c>
      <c r="D30" s="25">
        <v>41820</v>
      </c>
      <c r="E30" s="83" t="s">
        <v>28</v>
      </c>
      <c r="F30" s="84" t="s">
        <v>6</v>
      </c>
      <c r="G30" s="85" t="s">
        <v>336</v>
      </c>
      <c r="H30" s="84" t="s">
        <v>3</v>
      </c>
      <c r="I30" s="38" t="s">
        <v>585</v>
      </c>
      <c r="J30" s="26"/>
      <c r="K30" s="40"/>
      <c r="M30" s="10" t="s">
        <v>165</v>
      </c>
    </row>
    <row r="31" spans="1:13" x14ac:dyDescent="0.25">
      <c r="A31" s="25">
        <v>41621</v>
      </c>
      <c r="B31" s="81" t="s">
        <v>17</v>
      </c>
      <c r="C31" s="25">
        <v>41821</v>
      </c>
      <c r="D31" s="25">
        <v>42004</v>
      </c>
      <c r="E31" s="83"/>
      <c r="F31" s="84"/>
      <c r="G31" s="87"/>
      <c r="H31" s="84"/>
      <c r="I31" s="38" t="s">
        <v>585</v>
      </c>
      <c r="J31" s="26"/>
      <c r="K31" s="40"/>
      <c r="M31" s="10" t="s">
        <v>165</v>
      </c>
    </row>
    <row r="32" spans="1:13" x14ac:dyDescent="0.25">
      <c r="A32" s="25">
        <v>41606</v>
      </c>
      <c r="B32" s="81" t="s">
        <v>30</v>
      </c>
      <c r="C32" s="25">
        <v>41640</v>
      </c>
      <c r="D32" s="25">
        <v>41820</v>
      </c>
      <c r="E32" s="83" t="s">
        <v>29</v>
      </c>
      <c r="F32" s="84" t="s">
        <v>5</v>
      </c>
      <c r="G32" s="83" t="s">
        <v>194</v>
      </c>
      <c r="H32" s="84" t="s">
        <v>3</v>
      </c>
      <c r="I32" s="38" t="s">
        <v>412</v>
      </c>
      <c r="J32" s="26"/>
      <c r="K32" s="40"/>
      <c r="M32" s="10"/>
    </row>
    <row r="33" spans="1:13" x14ac:dyDescent="0.25">
      <c r="A33" s="25">
        <v>41606</v>
      </c>
      <c r="B33" s="81" t="s">
        <v>30</v>
      </c>
      <c r="C33" s="25">
        <v>41821</v>
      </c>
      <c r="D33" s="25">
        <v>42004</v>
      </c>
      <c r="E33" s="83"/>
      <c r="F33" s="84"/>
      <c r="G33" s="83"/>
      <c r="H33" s="84"/>
      <c r="I33" s="38" t="s">
        <v>413</v>
      </c>
      <c r="J33" s="26"/>
      <c r="K33" s="40"/>
      <c r="M33" s="10"/>
    </row>
    <row r="34" spans="1:13" x14ac:dyDescent="0.25">
      <c r="A34" s="25">
        <v>41599</v>
      </c>
      <c r="B34" s="81" t="s">
        <v>32</v>
      </c>
      <c r="C34" s="25">
        <v>41640</v>
      </c>
      <c r="D34" s="25">
        <v>41820</v>
      </c>
      <c r="E34" s="83" t="s">
        <v>31</v>
      </c>
      <c r="F34" s="84" t="s">
        <v>8</v>
      </c>
      <c r="G34" s="85" t="s">
        <v>276</v>
      </c>
      <c r="H34" s="84" t="s">
        <v>3</v>
      </c>
      <c r="I34" s="38">
        <v>26.03</v>
      </c>
      <c r="J34" s="26">
        <v>26.03</v>
      </c>
      <c r="K34" s="40">
        <v>30.72</v>
      </c>
      <c r="M34" s="10"/>
    </row>
    <row r="35" spans="1:13" x14ac:dyDescent="0.25">
      <c r="A35" s="25">
        <v>41599</v>
      </c>
      <c r="B35" s="81" t="s">
        <v>32</v>
      </c>
      <c r="C35" s="25">
        <v>41821</v>
      </c>
      <c r="D35" s="25">
        <v>42004</v>
      </c>
      <c r="E35" s="83"/>
      <c r="F35" s="84"/>
      <c r="G35" s="87"/>
      <c r="H35" s="84"/>
      <c r="I35" s="38">
        <v>27.06</v>
      </c>
      <c r="J35" s="26">
        <v>27.06</v>
      </c>
      <c r="K35" s="40">
        <v>31.93</v>
      </c>
      <c r="M35" s="10"/>
    </row>
    <row r="36" spans="1:13" ht="22.5" customHeight="1" x14ac:dyDescent="0.25">
      <c r="A36" s="25">
        <v>41628</v>
      </c>
      <c r="B36" s="81" t="s">
        <v>18</v>
      </c>
      <c r="C36" s="25">
        <v>41640</v>
      </c>
      <c r="D36" s="25">
        <v>41820</v>
      </c>
      <c r="E36" s="83" t="s">
        <v>33</v>
      </c>
      <c r="F36" s="84" t="s">
        <v>6</v>
      </c>
      <c r="G36" s="85" t="s">
        <v>347</v>
      </c>
      <c r="H36" s="84" t="s">
        <v>3</v>
      </c>
      <c r="I36" s="38">
        <v>14.61</v>
      </c>
      <c r="J36" s="26">
        <f>I36</f>
        <v>14.61</v>
      </c>
      <c r="K36" s="40">
        <f>ROUND((J36*1.18),2)</f>
        <v>17.239999999999998</v>
      </c>
      <c r="M36" s="10" t="s">
        <v>165</v>
      </c>
    </row>
    <row r="37" spans="1:13" ht="22.5" customHeight="1" x14ac:dyDescent="0.25">
      <c r="A37" s="25">
        <v>41628</v>
      </c>
      <c r="B37" s="81" t="s">
        <v>18</v>
      </c>
      <c r="C37" s="25">
        <v>41821</v>
      </c>
      <c r="D37" s="25">
        <v>42004</v>
      </c>
      <c r="E37" s="83"/>
      <c r="F37" s="84"/>
      <c r="G37" s="87"/>
      <c r="H37" s="84"/>
      <c r="I37" s="38">
        <v>15.18</v>
      </c>
      <c r="J37" s="26">
        <f>I37</f>
        <v>15.18</v>
      </c>
      <c r="K37" s="40">
        <f>ROUND((J37*1.18),2)</f>
        <v>17.91</v>
      </c>
      <c r="M37" s="10" t="s">
        <v>165</v>
      </c>
    </row>
    <row r="38" spans="1:13" ht="22.5" customHeight="1" x14ac:dyDescent="0.25">
      <c r="A38" s="25">
        <v>41625</v>
      </c>
      <c r="B38" s="81" t="s">
        <v>35</v>
      </c>
      <c r="C38" s="25">
        <v>41640</v>
      </c>
      <c r="D38" s="25">
        <v>41820</v>
      </c>
      <c r="E38" s="83" t="s">
        <v>34</v>
      </c>
      <c r="F38" s="84" t="s">
        <v>15</v>
      </c>
      <c r="G38" s="85" t="s">
        <v>237</v>
      </c>
      <c r="H38" s="84" t="s">
        <v>3</v>
      </c>
      <c r="I38" s="38">
        <v>22.12</v>
      </c>
      <c r="J38" s="26">
        <v>22.12</v>
      </c>
      <c r="K38" s="40">
        <v>26.1</v>
      </c>
      <c r="M38" s="10"/>
    </row>
    <row r="39" spans="1:13" ht="22.5" customHeight="1" x14ac:dyDescent="0.25">
      <c r="A39" s="25">
        <v>41625</v>
      </c>
      <c r="B39" s="81" t="s">
        <v>35</v>
      </c>
      <c r="C39" s="25">
        <v>41821</v>
      </c>
      <c r="D39" s="25">
        <v>42004</v>
      </c>
      <c r="E39" s="83"/>
      <c r="F39" s="84"/>
      <c r="G39" s="87"/>
      <c r="H39" s="84"/>
      <c r="I39" s="38">
        <v>22.45</v>
      </c>
      <c r="J39" s="26">
        <v>22.45</v>
      </c>
      <c r="K39" s="40">
        <v>26.49</v>
      </c>
      <c r="M39" s="10"/>
    </row>
    <row r="40" spans="1:13" x14ac:dyDescent="0.25">
      <c r="A40" s="25">
        <v>41621</v>
      </c>
      <c r="B40" s="81" t="s">
        <v>17</v>
      </c>
      <c r="C40" s="25">
        <v>41640</v>
      </c>
      <c r="D40" s="25">
        <v>41820</v>
      </c>
      <c r="E40" s="83" t="s">
        <v>369</v>
      </c>
      <c r="F40" s="84" t="s">
        <v>24</v>
      </c>
      <c r="G40" s="85" t="s">
        <v>368</v>
      </c>
      <c r="H40" s="84" t="s">
        <v>3</v>
      </c>
      <c r="I40" s="38">
        <v>39.619999999999997</v>
      </c>
      <c r="J40" s="26">
        <v>18.739999999999998</v>
      </c>
      <c r="K40" s="40"/>
      <c r="M40" s="10"/>
    </row>
    <row r="41" spans="1:13" x14ac:dyDescent="0.25">
      <c r="A41" s="25">
        <v>41621</v>
      </c>
      <c r="B41" s="81" t="s">
        <v>17</v>
      </c>
      <c r="C41" s="25">
        <v>41821</v>
      </c>
      <c r="D41" s="25">
        <v>42004</v>
      </c>
      <c r="E41" s="83"/>
      <c r="F41" s="84"/>
      <c r="G41" s="87"/>
      <c r="H41" s="84"/>
      <c r="I41" s="38">
        <v>41.16</v>
      </c>
      <c r="J41" s="26">
        <v>19.53</v>
      </c>
      <c r="K41" s="40"/>
      <c r="M41" s="10"/>
    </row>
    <row r="42" spans="1:13" x14ac:dyDescent="0.25">
      <c r="A42" s="25">
        <v>41593</v>
      </c>
      <c r="B42" s="81" t="s">
        <v>11</v>
      </c>
      <c r="C42" s="25">
        <v>41640</v>
      </c>
      <c r="D42" s="25">
        <v>41820</v>
      </c>
      <c r="E42" s="83" t="s">
        <v>37</v>
      </c>
      <c r="F42" s="84" t="s">
        <v>15</v>
      </c>
      <c r="G42" s="85" t="s">
        <v>371</v>
      </c>
      <c r="H42" s="84" t="s">
        <v>3</v>
      </c>
      <c r="I42" s="38">
        <v>25.45</v>
      </c>
      <c r="J42" s="26">
        <v>19.3</v>
      </c>
      <c r="K42" s="40">
        <v>22.77</v>
      </c>
      <c r="M42" s="10"/>
    </row>
    <row r="43" spans="1:13" x14ac:dyDescent="0.25">
      <c r="A43" s="25">
        <v>41593</v>
      </c>
      <c r="B43" s="81" t="s">
        <v>11</v>
      </c>
      <c r="C43" s="25">
        <v>41821</v>
      </c>
      <c r="D43" s="25">
        <v>42004</v>
      </c>
      <c r="E43" s="83"/>
      <c r="F43" s="84"/>
      <c r="G43" s="87"/>
      <c r="H43" s="84"/>
      <c r="I43" s="38">
        <v>26.4</v>
      </c>
      <c r="J43" s="26">
        <v>20.100000000000001</v>
      </c>
      <c r="K43" s="40">
        <v>23.72</v>
      </c>
      <c r="M43" s="10"/>
    </row>
    <row r="44" spans="1:13" ht="20.45" customHeight="1" x14ac:dyDescent="0.25">
      <c r="A44" s="25">
        <v>41599</v>
      </c>
      <c r="B44" s="81" t="s">
        <v>32</v>
      </c>
      <c r="C44" s="25">
        <v>41640</v>
      </c>
      <c r="D44" s="25">
        <v>41820</v>
      </c>
      <c r="E44" s="83" t="s">
        <v>197</v>
      </c>
      <c r="F44" s="84" t="s">
        <v>8</v>
      </c>
      <c r="G44" s="83" t="s">
        <v>196</v>
      </c>
      <c r="H44" s="84" t="s">
        <v>3</v>
      </c>
      <c r="I44" s="38">
        <v>50.73</v>
      </c>
      <c r="J44" s="26">
        <v>35.76</v>
      </c>
      <c r="K44" s="40"/>
      <c r="M44" s="10"/>
    </row>
    <row r="45" spans="1:13" x14ac:dyDescent="0.25">
      <c r="A45" s="25">
        <v>41599</v>
      </c>
      <c r="B45" s="81" t="s">
        <v>32</v>
      </c>
      <c r="C45" s="25">
        <v>41821</v>
      </c>
      <c r="D45" s="25">
        <v>42004</v>
      </c>
      <c r="E45" s="83"/>
      <c r="F45" s="84"/>
      <c r="G45" s="83"/>
      <c r="H45" s="84"/>
      <c r="I45" s="38">
        <v>52.71</v>
      </c>
      <c r="J45" s="26">
        <v>37.26</v>
      </c>
      <c r="K45" s="40"/>
      <c r="M45" s="10"/>
    </row>
    <row r="46" spans="1:13" ht="21" customHeight="1" x14ac:dyDescent="0.25">
      <c r="A46" s="25">
        <v>41599</v>
      </c>
      <c r="B46" s="81" t="s">
        <v>32</v>
      </c>
      <c r="C46" s="25">
        <v>41640</v>
      </c>
      <c r="D46" s="25">
        <v>41820</v>
      </c>
      <c r="E46" s="83" t="s">
        <v>38</v>
      </c>
      <c r="F46" s="84" t="s">
        <v>8</v>
      </c>
      <c r="G46" s="83" t="s">
        <v>198</v>
      </c>
      <c r="H46" s="84" t="s">
        <v>3</v>
      </c>
      <c r="I46" s="38">
        <v>32.78</v>
      </c>
      <c r="J46" s="26">
        <v>28.38</v>
      </c>
      <c r="K46" s="40">
        <v>33.49</v>
      </c>
      <c r="M46" s="10"/>
    </row>
    <row r="47" spans="1:13" x14ac:dyDescent="0.25">
      <c r="A47" s="25">
        <v>41599</v>
      </c>
      <c r="B47" s="81" t="s">
        <v>32</v>
      </c>
      <c r="C47" s="25">
        <v>41821</v>
      </c>
      <c r="D47" s="25">
        <v>42004</v>
      </c>
      <c r="E47" s="83"/>
      <c r="F47" s="84"/>
      <c r="G47" s="83"/>
      <c r="H47" s="84"/>
      <c r="I47" s="38">
        <v>33.44</v>
      </c>
      <c r="J47" s="26">
        <v>29.57</v>
      </c>
      <c r="K47" s="40">
        <v>34.89</v>
      </c>
      <c r="M47" s="10"/>
    </row>
    <row r="48" spans="1:13" ht="37.5" customHeight="1" x14ac:dyDescent="0.25">
      <c r="A48" s="25">
        <v>41625</v>
      </c>
      <c r="B48" s="81" t="s">
        <v>35</v>
      </c>
      <c r="C48" s="25">
        <v>41640</v>
      </c>
      <c r="D48" s="25">
        <v>41820</v>
      </c>
      <c r="E48" s="83" t="s">
        <v>39</v>
      </c>
      <c r="F48" s="84" t="s">
        <v>40</v>
      </c>
      <c r="G48" s="85" t="s">
        <v>250</v>
      </c>
      <c r="H48" s="84" t="s">
        <v>3</v>
      </c>
      <c r="I48" s="38">
        <v>15.39</v>
      </c>
      <c r="J48" s="26">
        <v>14.02</v>
      </c>
      <c r="K48" s="40">
        <v>16.54</v>
      </c>
      <c r="M48" s="12" t="s">
        <v>168</v>
      </c>
    </row>
    <row r="49" spans="1:14" ht="36" customHeight="1" x14ac:dyDescent="0.25">
      <c r="A49" s="25">
        <v>41625</v>
      </c>
      <c r="B49" s="81" t="s">
        <v>35</v>
      </c>
      <c r="C49" s="25">
        <v>41821</v>
      </c>
      <c r="D49" s="25">
        <v>42004</v>
      </c>
      <c r="E49" s="83"/>
      <c r="F49" s="84"/>
      <c r="G49" s="87"/>
      <c r="H49" s="84"/>
      <c r="I49" s="38">
        <v>15.99</v>
      </c>
      <c r="J49" s="26">
        <v>14.61</v>
      </c>
      <c r="K49" s="40">
        <v>17.239999999999998</v>
      </c>
      <c r="M49" s="12" t="s">
        <v>168</v>
      </c>
    </row>
    <row r="50" spans="1:14" x14ac:dyDescent="0.25">
      <c r="A50" s="25">
        <v>41606</v>
      </c>
      <c r="B50" s="81" t="s">
        <v>2</v>
      </c>
      <c r="C50" s="25">
        <v>41640</v>
      </c>
      <c r="D50" s="25">
        <v>41820</v>
      </c>
      <c r="E50" s="85" t="s">
        <v>41</v>
      </c>
      <c r="F50" s="84" t="s">
        <v>6</v>
      </c>
      <c r="G50" s="85" t="s">
        <v>347</v>
      </c>
      <c r="H50" s="84" t="s">
        <v>3</v>
      </c>
      <c r="I50" s="38">
        <v>25.76</v>
      </c>
      <c r="J50" s="26">
        <v>15.22</v>
      </c>
      <c r="K50" s="40">
        <f>ROUND((J50*1.18),2)</f>
        <v>17.96</v>
      </c>
      <c r="M50" s="10" t="s">
        <v>165</v>
      </c>
    </row>
    <row r="51" spans="1:14" x14ac:dyDescent="0.25">
      <c r="A51" s="25">
        <v>41606</v>
      </c>
      <c r="B51" s="81" t="s">
        <v>2</v>
      </c>
      <c r="C51" s="25">
        <v>41821</v>
      </c>
      <c r="D51" s="25">
        <v>42004</v>
      </c>
      <c r="E51" s="87"/>
      <c r="F51" s="84"/>
      <c r="G51" s="87"/>
      <c r="H51" s="84"/>
      <c r="I51" s="38">
        <v>26.76</v>
      </c>
      <c r="J51" s="26">
        <v>15.86</v>
      </c>
      <c r="K51" s="40">
        <f>ROUND((J51*1.18),2)</f>
        <v>18.71</v>
      </c>
      <c r="M51" s="10" t="s">
        <v>165</v>
      </c>
    </row>
    <row r="52" spans="1:14" ht="0.6" customHeight="1" x14ac:dyDescent="0.25">
      <c r="A52" s="25">
        <v>41606</v>
      </c>
      <c r="B52" s="81" t="s">
        <v>2</v>
      </c>
      <c r="C52" s="25">
        <v>41821</v>
      </c>
      <c r="D52" s="25">
        <v>42004</v>
      </c>
      <c r="E52" s="33"/>
      <c r="F52" s="28"/>
      <c r="G52" s="34"/>
      <c r="H52" s="28"/>
      <c r="I52" s="38">
        <v>15.1</v>
      </c>
      <c r="J52" s="26"/>
      <c r="K52" s="40"/>
      <c r="M52" s="10"/>
    </row>
    <row r="53" spans="1:14" s="1" customFormat="1" ht="0.6" customHeight="1" x14ac:dyDescent="0.25">
      <c r="A53" s="25"/>
      <c r="B53" s="81"/>
      <c r="C53" s="25"/>
      <c r="D53" s="25"/>
      <c r="E53" s="34"/>
      <c r="F53" s="29"/>
      <c r="G53" s="36"/>
      <c r="H53" s="29"/>
      <c r="I53" s="38"/>
      <c r="J53" s="26"/>
      <c r="K53" s="40"/>
      <c r="M53" s="10"/>
    </row>
    <row r="54" spans="1:14" x14ac:dyDescent="0.25">
      <c r="A54" s="25">
        <v>41593</v>
      </c>
      <c r="B54" s="81" t="s">
        <v>11</v>
      </c>
      <c r="C54" s="25">
        <v>41640</v>
      </c>
      <c r="D54" s="25">
        <v>41820</v>
      </c>
      <c r="E54" s="83" t="s">
        <v>42</v>
      </c>
      <c r="F54" s="84" t="s">
        <v>8</v>
      </c>
      <c r="G54" s="85" t="s">
        <v>220</v>
      </c>
      <c r="H54" s="84" t="s">
        <v>3</v>
      </c>
      <c r="I54" s="38" t="s">
        <v>586</v>
      </c>
      <c r="J54" s="47"/>
      <c r="K54" s="48"/>
      <c r="M54" s="10"/>
    </row>
    <row r="55" spans="1:14" x14ac:dyDescent="0.25">
      <c r="A55" s="25">
        <v>41593</v>
      </c>
      <c r="B55" s="81" t="s">
        <v>11</v>
      </c>
      <c r="C55" s="25">
        <v>41821</v>
      </c>
      <c r="D55" s="25">
        <v>42004</v>
      </c>
      <c r="E55" s="83"/>
      <c r="F55" s="84"/>
      <c r="G55" s="87"/>
      <c r="H55" s="84"/>
      <c r="I55" s="38" t="s">
        <v>586</v>
      </c>
      <c r="J55" s="47"/>
      <c r="K55" s="48"/>
      <c r="M55" s="10"/>
    </row>
    <row r="56" spans="1:14" x14ac:dyDescent="0.25">
      <c r="A56" s="25">
        <v>41606</v>
      </c>
      <c r="B56" s="81" t="s">
        <v>2</v>
      </c>
      <c r="C56" s="25">
        <v>41640</v>
      </c>
      <c r="D56" s="25">
        <v>41820</v>
      </c>
      <c r="E56" s="83" t="s">
        <v>43</v>
      </c>
      <c r="F56" s="84" t="s">
        <v>13</v>
      </c>
      <c r="G56" s="85" t="s">
        <v>249</v>
      </c>
      <c r="H56" s="84" t="s">
        <v>3</v>
      </c>
      <c r="I56" s="38">
        <v>12.74</v>
      </c>
      <c r="J56" s="26">
        <v>11.51</v>
      </c>
      <c r="K56" s="40">
        <v>13.58</v>
      </c>
      <c r="M56" s="12" t="s">
        <v>168</v>
      </c>
    </row>
    <row r="57" spans="1:14" x14ac:dyDescent="0.25">
      <c r="A57" s="25">
        <v>41606</v>
      </c>
      <c r="B57" s="81" t="s">
        <v>2</v>
      </c>
      <c r="C57" s="25">
        <v>41821</v>
      </c>
      <c r="D57" s="25">
        <v>42004</v>
      </c>
      <c r="E57" s="83"/>
      <c r="F57" s="84"/>
      <c r="G57" s="87"/>
      <c r="H57" s="84"/>
      <c r="I57" s="38">
        <v>13.24</v>
      </c>
      <c r="J57" s="26">
        <v>11.99</v>
      </c>
      <c r="K57" s="40">
        <v>14.15</v>
      </c>
      <c r="M57" s="12" t="s">
        <v>168</v>
      </c>
    </row>
    <row r="58" spans="1:14" x14ac:dyDescent="0.25">
      <c r="A58" s="25">
        <v>41606</v>
      </c>
      <c r="B58" s="81" t="s">
        <v>2</v>
      </c>
      <c r="C58" s="25">
        <v>41640</v>
      </c>
      <c r="D58" s="25">
        <v>41820</v>
      </c>
      <c r="E58" s="83" t="s">
        <v>44</v>
      </c>
      <c r="F58" s="84" t="s">
        <v>1</v>
      </c>
      <c r="G58" s="85" t="s">
        <v>348</v>
      </c>
      <c r="H58" s="84" t="s">
        <v>3</v>
      </c>
      <c r="I58" s="38">
        <v>11.3</v>
      </c>
      <c r="J58" s="26">
        <v>11.3</v>
      </c>
      <c r="K58" s="40">
        <f>ROUND((J58*1.18),)</f>
        <v>13</v>
      </c>
      <c r="M58" s="10" t="s">
        <v>165</v>
      </c>
    </row>
    <row r="59" spans="1:14" x14ac:dyDescent="0.25">
      <c r="A59" s="25">
        <v>41606</v>
      </c>
      <c r="B59" s="81" t="s">
        <v>2</v>
      </c>
      <c r="C59" s="25">
        <v>41821</v>
      </c>
      <c r="D59" s="25">
        <v>42004</v>
      </c>
      <c r="E59" s="83"/>
      <c r="F59" s="84"/>
      <c r="G59" s="87"/>
      <c r="H59" s="84"/>
      <c r="I59" s="38">
        <v>11.74</v>
      </c>
      <c r="J59" s="26">
        <f>I59</f>
        <v>11.74</v>
      </c>
      <c r="K59" s="40">
        <f>ROUND((J59*1.18),)</f>
        <v>14</v>
      </c>
      <c r="M59" s="10" t="s">
        <v>165</v>
      </c>
    </row>
    <row r="60" spans="1:14" x14ac:dyDescent="0.25">
      <c r="A60" s="25">
        <v>41606</v>
      </c>
      <c r="B60" s="81" t="s">
        <v>2</v>
      </c>
      <c r="C60" s="25">
        <v>41640</v>
      </c>
      <c r="D60" s="25">
        <v>41820</v>
      </c>
      <c r="E60" s="83" t="s">
        <v>45</v>
      </c>
      <c r="F60" s="84" t="s">
        <v>22</v>
      </c>
      <c r="G60" s="85" t="s">
        <v>277</v>
      </c>
      <c r="H60" s="84" t="s">
        <v>3</v>
      </c>
      <c r="I60" s="38">
        <v>17.920000000000002</v>
      </c>
      <c r="J60" s="26">
        <v>14.27</v>
      </c>
      <c r="K60" s="40">
        <v>16.84</v>
      </c>
      <c r="M60" s="10"/>
    </row>
    <row r="61" spans="1:14" x14ac:dyDescent="0.25">
      <c r="A61" s="25">
        <v>41606</v>
      </c>
      <c r="B61" s="81" t="s">
        <v>2</v>
      </c>
      <c r="C61" s="25">
        <v>41821</v>
      </c>
      <c r="D61" s="25">
        <v>42004</v>
      </c>
      <c r="E61" s="83"/>
      <c r="F61" s="84"/>
      <c r="G61" s="87"/>
      <c r="H61" s="84"/>
      <c r="I61" s="38">
        <v>18.61</v>
      </c>
      <c r="J61" s="26">
        <v>14.87</v>
      </c>
      <c r="K61" s="40">
        <v>17.55</v>
      </c>
      <c r="M61" s="10"/>
    </row>
    <row r="62" spans="1:14" x14ac:dyDescent="0.25">
      <c r="A62" s="25">
        <v>41599</v>
      </c>
      <c r="B62" s="81" t="s">
        <v>32</v>
      </c>
      <c r="C62" s="25">
        <v>41640</v>
      </c>
      <c r="D62" s="25">
        <v>41820</v>
      </c>
      <c r="E62" s="83" t="s">
        <v>46</v>
      </c>
      <c r="F62" s="84" t="s">
        <v>26</v>
      </c>
      <c r="G62" s="85" t="s">
        <v>278</v>
      </c>
      <c r="H62" s="84" t="s">
        <v>3</v>
      </c>
      <c r="I62" s="38">
        <v>16.75</v>
      </c>
      <c r="J62" s="26">
        <v>16.75</v>
      </c>
      <c r="K62" s="40">
        <v>19.77</v>
      </c>
      <c r="M62" s="10"/>
    </row>
    <row r="63" spans="1:14" x14ac:dyDescent="0.25">
      <c r="A63" s="25">
        <v>41599</v>
      </c>
      <c r="B63" s="81" t="s">
        <v>32</v>
      </c>
      <c r="C63" s="25">
        <v>41821</v>
      </c>
      <c r="D63" s="25">
        <v>42004</v>
      </c>
      <c r="E63" s="83"/>
      <c r="F63" s="84"/>
      <c r="G63" s="87"/>
      <c r="H63" s="84"/>
      <c r="I63" s="38">
        <v>16.75</v>
      </c>
      <c r="J63" s="26">
        <v>16.75</v>
      </c>
      <c r="K63" s="40">
        <v>19.77</v>
      </c>
      <c r="M63" s="10"/>
    </row>
    <row r="64" spans="1:14" ht="15.75" x14ac:dyDescent="0.25">
      <c r="A64" s="25">
        <v>41599</v>
      </c>
      <c r="B64" s="81" t="s">
        <v>32</v>
      </c>
      <c r="C64" s="25">
        <v>41640</v>
      </c>
      <c r="D64" s="25">
        <v>41820</v>
      </c>
      <c r="E64" s="83" t="s">
        <v>349</v>
      </c>
      <c r="F64" s="84" t="s">
        <v>1</v>
      </c>
      <c r="G64" s="85" t="s">
        <v>350</v>
      </c>
      <c r="H64" s="84" t="s">
        <v>3</v>
      </c>
      <c r="I64" s="38">
        <v>22.67</v>
      </c>
      <c r="J64" s="26">
        <v>22.09</v>
      </c>
      <c r="K64" s="40">
        <f>ROUND((J64*1.18),2)</f>
        <v>26.07</v>
      </c>
      <c r="M64" s="10" t="s">
        <v>165</v>
      </c>
      <c r="N64" s="7"/>
    </row>
    <row r="65" spans="1:13" x14ac:dyDescent="0.25">
      <c r="A65" s="25">
        <v>41599</v>
      </c>
      <c r="B65" s="81" t="s">
        <v>32</v>
      </c>
      <c r="C65" s="25">
        <v>41821</v>
      </c>
      <c r="D65" s="25">
        <v>42004</v>
      </c>
      <c r="E65" s="83"/>
      <c r="F65" s="84"/>
      <c r="G65" s="87"/>
      <c r="H65" s="84"/>
      <c r="I65" s="38">
        <v>23.56</v>
      </c>
      <c r="J65" s="26">
        <v>23.02</v>
      </c>
      <c r="K65" s="40">
        <f>ROUND((J65*1.18),2)</f>
        <v>27.16</v>
      </c>
      <c r="M65" s="10" t="s">
        <v>165</v>
      </c>
    </row>
    <row r="66" spans="1:13" x14ac:dyDescent="0.25">
      <c r="A66" s="25">
        <v>41614</v>
      </c>
      <c r="B66" s="81" t="s">
        <v>47</v>
      </c>
      <c r="C66" s="25">
        <v>41640</v>
      </c>
      <c r="D66" s="25">
        <v>41820</v>
      </c>
      <c r="E66" s="83" t="s">
        <v>279</v>
      </c>
      <c r="F66" s="84" t="s">
        <v>26</v>
      </c>
      <c r="G66" s="85" t="s">
        <v>280</v>
      </c>
      <c r="H66" s="84" t="s">
        <v>3</v>
      </c>
      <c r="I66" s="38">
        <v>26.81</v>
      </c>
      <c r="J66" s="26">
        <v>26.81</v>
      </c>
      <c r="K66" s="40"/>
      <c r="M66" s="10"/>
    </row>
    <row r="67" spans="1:13" x14ac:dyDescent="0.25">
      <c r="A67" s="25">
        <v>41614</v>
      </c>
      <c r="B67" s="81" t="s">
        <v>47</v>
      </c>
      <c r="C67" s="25">
        <v>41821</v>
      </c>
      <c r="D67" s="25">
        <v>42004</v>
      </c>
      <c r="E67" s="83"/>
      <c r="F67" s="84"/>
      <c r="G67" s="87"/>
      <c r="H67" s="84"/>
      <c r="I67" s="38">
        <v>26.81</v>
      </c>
      <c r="J67" s="26">
        <v>26.81</v>
      </c>
      <c r="K67" s="40"/>
      <c r="M67" s="10"/>
    </row>
    <row r="68" spans="1:13" ht="15" customHeight="1" x14ac:dyDescent="0.25">
      <c r="A68" s="25">
        <v>41621</v>
      </c>
      <c r="B68" s="81" t="s">
        <v>17</v>
      </c>
      <c r="C68" s="25">
        <v>41640</v>
      </c>
      <c r="D68" s="25">
        <v>41820</v>
      </c>
      <c r="E68" s="83" t="s">
        <v>48</v>
      </c>
      <c r="F68" s="84" t="s">
        <v>175</v>
      </c>
      <c r="G68" s="85" t="s">
        <v>189</v>
      </c>
      <c r="H68" s="84" t="s">
        <v>3</v>
      </c>
      <c r="I68" s="38">
        <v>60.82</v>
      </c>
      <c r="J68" s="26">
        <v>38.82</v>
      </c>
      <c r="K68" s="40">
        <v>45.81</v>
      </c>
      <c r="M68" s="12" t="s">
        <v>168</v>
      </c>
    </row>
    <row r="69" spans="1:13" x14ac:dyDescent="0.25">
      <c r="A69" s="25">
        <v>41621</v>
      </c>
      <c r="B69" s="81" t="s">
        <v>17</v>
      </c>
      <c r="C69" s="25">
        <v>41821</v>
      </c>
      <c r="D69" s="25">
        <v>42004</v>
      </c>
      <c r="E69" s="83"/>
      <c r="F69" s="84"/>
      <c r="G69" s="87"/>
      <c r="H69" s="84"/>
      <c r="I69" s="38">
        <v>61.12</v>
      </c>
      <c r="J69" s="26">
        <v>40.450000000000003</v>
      </c>
      <c r="K69" s="40">
        <v>47.73</v>
      </c>
      <c r="M69" s="12" t="s">
        <v>168</v>
      </c>
    </row>
    <row r="70" spans="1:13" x14ac:dyDescent="0.25">
      <c r="A70" s="25">
        <v>41625</v>
      </c>
      <c r="B70" s="81" t="s">
        <v>35</v>
      </c>
      <c r="C70" s="25">
        <v>41640</v>
      </c>
      <c r="D70" s="25">
        <v>41820</v>
      </c>
      <c r="E70" s="83" t="s">
        <v>49</v>
      </c>
      <c r="F70" s="84" t="s">
        <v>8</v>
      </c>
      <c r="G70" s="85" t="s">
        <v>251</v>
      </c>
      <c r="H70" s="84" t="s">
        <v>3</v>
      </c>
      <c r="I70" s="38">
        <v>50.57</v>
      </c>
      <c r="J70" s="26">
        <v>31.92</v>
      </c>
      <c r="K70" s="40">
        <v>37.67</v>
      </c>
      <c r="M70" s="12" t="s">
        <v>168</v>
      </c>
    </row>
    <row r="71" spans="1:13" x14ac:dyDescent="0.25">
      <c r="A71" s="25">
        <v>41625</v>
      </c>
      <c r="B71" s="81" t="s">
        <v>35</v>
      </c>
      <c r="C71" s="25">
        <v>41821</v>
      </c>
      <c r="D71" s="25">
        <v>42004</v>
      </c>
      <c r="E71" s="83"/>
      <c r="F71" s="84"/>
      <c r="G71" s="87"/>
      <c r="H71" s="84"/>
      <c r="I71" s="38">
        <v>52.54</v>
      </c>
      <c r="J71" s="26">
        <v>33.26</v>
      </c>
      <c r="K71" s="40">
        <v>39.25</v>
      </c>
      <c r="M71" s="12" t="s">
        <v>168</v>
      </c>
    </row>
    <row r="72" spans="1:13" s="1" customFormat="1" x14ac:dyDescent="0.25">
      <c r="A72" s="25">
        <v>41599</v>
      </c>
      <c r="B72" s="81" t="s">
        <v>32</v>
      </c>
      <c r="C72" s="25">
        <v>41640</v>
      </c>
      <c r="D72" s="25">
        <v>41820</v>
      </c>
      <c r="E72" s="85" t="s">
        <v>138</v>
      </c>
      <c r="F72" s="88" t="s">
        <v>26</v>
      </c>
      <c r="G72" s="85" t="s">
        <v>282</v>
      </c>
      <c r="H72" s="84" t="s">
        <v>3</v>
      </c>
      <c r="I72" s="38">
        <v>21.75</v>
      </c>
      <c r="J72" s="26">
        <v>9.2200000000000006</v>
      </c>
      <c r="K72" s="40">
        <v>10.88</v>
      </c>
      <c r="M72" s="12"/>
    </row>
    <row r="73" spans="1:13" s="1" customFormat="1" x14ac:dyDescent="0.25">
      <c r="A73" s="25">
        <v>41599</v>
      </c>
      <c r="B73" s="81" t="s">
        <v>32</v>
      </c>
      <c r="C73" s="25">
        <v>41821</v>
      </c>
      <c r="D73" s="25">
        <v>42004</v>
      </c>
      <c r="E73" s="86"/>
      <c r="F73" s="89"/>
      <c r="G73" s="87"/>
      <c r="H73" s="84"/>
      <c r="I73" s="38">
        <v>21.75</v>
      </c>
      <c r="J73" s="26">
        <v>9.61</v>
      </c>
      <c r="K73" s="40">
        <v>11.34</v>
      </c>
      <c r="M73" s="12"/>
    </row>
    <row r="74" spans="1:13" ht="22.5" customHeight="1" x14ac:dyDescent="0.25">
      <c r="A74" s="25">
        <v>41599</v>
      </c>
      <c r="B74" s="81" t="s">
        <v>32</v>
      </c>
      <c r="C74" s="25">
        <v>41640</v>
      </c>
      <c r="D74" s="25">
        <v>41820</v>
      </c>
      <c r="E74" s="86"/>
      <c r="F74" s="89"/>
      <c r="G74" s="85" t="s">
        <v>281</v>
      </c>
      <c r="H74" s="84" t="s">
        <v>3</v>
      </c>
      <c r="I74" s="38">
        <v>21.75</v>
      </c>
      <c r="J74" s="26">
        <v>17.98</v>
      </c>
      <c r="K74" s="40">
        <v>21.22</v>
      </c>
      <c r="M74" s="10"/>
    </row>
    <row r="75" spans="1:13" ht="22.5" customHeight="1" x14ac:dyDescent="0.25">
      <c r="A75" s="25">
        <v>41599</v>
      </c>
      <c r="B75" s="81" t="s">
        <v>32</v>
      </c>
      <c r="C75" s="25">
        <v>41821</v>
      </c>
      <c r="D75" s="25">
        <v>42004</v>
      </c>
      <c r="E75" s="87"/>
      <c r="F75" s="90"/>
      <c r="G75" s="87"/>
      <c r="H75" s="84"/>
      <c r="I75" s="38">
        <v>21.75</v>
      </c>
      <c r="J75" s="26">
        <v>18.739999999999998</v>
      </c>
      <c r="K75" s="40">
        <v>22.11</v>
      </c>
      <c r="M75" s="10"/>
    </row>
    <row r="76" spans="1:13" ht="15.75" customHeight="1" x14ac:dyDescent="0.25">
      <c r="A76" s="25">
        <v>41606</v>
      </c>
      <c r="B76" s="81" t="s">
        <v>2</v>
      </c>
      <c r="C76" s="25">
        <v>41640</v>
      </c>
      <c r="D76" s="25">
        <v>41820</v>
      </c>
      <c r="E76" s="85" t="s">
        <v>50</v>
      </c>
      <c r="F76" s="88" t="s">
        <v>22</v>
      </c>
      <c r="G76" s="85" t="s">
        <v>283</v>
      </c>
      <c r="H76" s="84" t="s">
        <v>14</v>
      </c>
      <c r="I76" s="38">
        <v>15.22</v>
      </c>
      <c r="J76" s="26">
        <v>15.22</v>
      </c>
      <c r="K76" s="40">
        <v>17.96</v>
      </c>
      <c r="M76" s="10"/>
    </row>
    <row r="77" spans="1:13" ht="15.75" customHeight="1" x14ac:dyDescent="0.25">
      <c r="A77" s="25">
        <v>41606</v>
      </c>
      <c r="B77" s="81" t="s">
        <v>2</v>
      </c>
      <c r="C77" s="25">
        <v>41821</v>
      </c>
      <c r="D77" s="25">
        <v>42004</v>
      </c>
      <c r="E77" s="86"/>
      <c r="F77" s="89"/>
      <c r="G77" s="86"/>
      <c r="H77" s="84"/>
      <c r="I77" s="38">
        <v>15.82</v>
      </c>
      <c r="J77" s="26">
        <v>15.82</v>
      </c>
      <c r="K77" s="40">
        <v>18.670000000000002</v>
      </c>
      <c r="M77" s="10"/>
    </row>
    <row r="78" spans="1:13" x14ac:dyDescent="0.25">
      <c r="A78" s="25">
        <v>41606</v>
      </c>
      <c r="B78" s="81" t="s">
        <v>2</v>
      </c>
      <c r="C78" s="25">
        <v>41640</v>
      </c>
      <c r="D78" s="25">
        <v>41820</v>
      </c>
      <c r="E78" s="86"/>
      <c r="F78" s="89"/>
      <c r="G78" s="86"/>
      <c r="H78" s="84" t="s">
        <v>3</v>
      </c>
      <c r="I78" s="38">
        <v>18.03</v>
      </c>
      <c r="J78" s="26">
        <v>18.03</v>
      </c>
      <c r="K78" s="40">
        <v>21.28</v>
      </c>
      <c r="M78" s="10"/>
    </row>
    <row r="79" spans="1:13" x14ac:dyDescent="0.25">
      <c r="A79" s="25">
        <v>41606</v>
      </c>
      <c r="B79" s="81" t="s">
        <v>2</v>
      </c>
      <c r="C79" s="25">
        <v>41821</v>
      </c>
      <c r="D79" s="25">
        <v>42004</v>
      </c>
      <c r="E79" s="87"/>
      <c r="F79" s="90"/>
      <c r="G79" s="87"/>
      <c r="H79" s="84"/>
      <c r="I79" s="38">
        <v>18.739999999999998</v>
      </c>
      <c r="J79" s="26">
        <v>18.739999999999998</v>
      </c>
      <c r="K79" s="40">
        <v>22.11</v>
      </c>
      <c r="M79" s="10"/>
    </row>
    <row r="80" spans="1:13" x14ac:dyDescent="0.25">
      <c r="A80" s="25">
        <v>41606</v>
      </c>
      <c r="B80" s="81" t="s">
        <v>2</v>
      </c>
      <c r="C80" s="25">
        <v>41640</v>
      </c>
      <c r="D80" s="25">
        <v>41820</v>
      </c>
      <c r="E80" s="83" t="s">
        <v>51</v>
      </c>
      <c r="F80" s="84" t="s">
        <v>1</v>
      </c>
      <c r="G80" s="85" t="s">
        <v>348</v>
      </c>
      <c r="H80" s="84" t="s">
        <v>3</v>
      </c>
      <c r="I80" s="38" t="s">
        <v>587</v>
      </c>
      <c r="J80" s="26"/>
      <c r="K80" s="40"/>
      <c r="M80" s="10" t="s">
        <v>165</v>
      </c>
    </row>
    <row r="81" spans="1:13" x14ac:dyDescent="0.25">
      <c r="A81" s="25">
        <v>41606</v>
      </c>
      <c r="B81" s="81" t="s">
        <v>2</v>
      </c>
      <c r="C81" s="25">
        <v>41821</v>
      </c>
      <c r="D81" s="25">
        <v>42004</v>
      </c>
      <c r="E81" s="83"/>
      <c r="F81" s="84"/>
      <c r="G81" s="87"/>
      <c r="H81" s="84"/>
      <c r="I81" s="38" t="s">
        <v>588</v>
      </c>
      <c r="J81" s="26"/>
      <c r="K81" s="40"/>
      <c r="M81" s="10" t="s">
        <v>165</v>
      </c>
    </row>
    <row r="82" spans="1:13" ht="17.25" customHeight="1" x14ac:dyDescent="0.25">
      <c r="A82" s="25">
        <v>41614</v>
      </c>
      <c r="B82" s="81" t="s">
        <v>47</v>
      </c>
      <c r="C82" s="25">
        <v>41640</v>
      </c>
      <c r="D82" s="25">
        <v>41820</v>
      </c>
      <c r="E82" s="83" t="s">
        <v>52</v>
      </c>
      <c r="F82" s="84" t="s">
        <v>9</v>
      </c>
      <c r="G82" s="85" t="s">
        <v>200</v>
      </c>
      <c r="H82" s="84" t="s">
        <v>3</v>
      </c>
      <c r="I82" s="38">
        <v>25.68</v>
      </c>
      <c r="J82" s="26">
        <v>25.68</v>
      </c>
      <c r="K82" s="40">
        <v>30.3</v>
      </c>
      <c r="M82" s="10"/>
    </row>
    <row r="83" spans="1:13" ht="16.5" customHeight="1" x14ac:dyDescent="0.25">
      <c r="A83" s="25">
        <v>41614</v>
      </c>
      <c r="B83" s="81" t="s">
        <v>47</v>
      </c>
      <c r="C83" s="25">
        <v>41821</v>
      </c>
      <c r="D83" s="25">
        <v>42004</v>
      </c>
      <c r="E83" s="83"/>
      <c r="F83" s="84"/>
      <c r="G83" s="87"/>
      <c r="H83" s="84"/>
      <c r="I83" s="38">
        <v>25.68</v>
      </c>
      <c r="J83" s="26">
        <v>25.68</v>
      </c>
      <c r="K83" s="40">
        <v>30.3</v>
      </c>
      <c r="M83" s="10"/>
    </row>
    <row r="84" spans="1:13" ht="17.25" customHeight="1" x14ac:dyDescent="0.25">
      <c r="A84" s="25">
        <v>41621</v>
      </c>
      <c r="B84" s="81" t="s">
        <v>17</v>
      </c>
      <c r="C84" s="25">
        <v>41640</v>
      </c>
      <c r="D84" s="25">
        <v>41820</v>
      </c>
      <c r="E84" s="83" t="s">
        <v>53</v>
      </c>
      <c r="F84" s="84" t="s">
        <v>26</v>
      </c>
      <c r="G84" s="85" t="s">
        <v>230</v>
      </c>
      <c r="H84" s="84" t="str">
        <f>H82</f>
        <v>питьевая вода</v>
      </c>
      <c r="I84" s="38">
        <v>12.77</v>
      </c>
      <c r="J84" s="26">
        <v>12.77</v>
      </c>
      <c r="K84" s="40">
        <v>15.07</v>
      </c>
      <c r="M84" s="10"/>
    </row>
    <row r="85" spans="1:13" ht="16.5" customHeight="1" x14ac:dyDescent="0.25">
      <c r="A85" s="25">
        <v>41621</v>
      </c>
      <c r="B85" s="81" t="s">
        <v>17</v>
      </c>
      <c r="C85" s="25">
        <v>41821</v>
      </c>
      <c r="D85" s="25">
        <v>42004</v>
      </c>
      <c r="E85" s="83"/>
      <c r="F85" s="84"/>
      <c r="G85" s="87"/>
      <c r="H85" s="84"/>
      <c r="I85" s="38">
        <v>12.77</v>
      </c>
      <c r="J85" s="26">
        <v>12.77</v>
      </c>
      <c r="K85" s="40">
        <v>15.07</v>
      </c>
      <c r="M85" s="10"/>
    </row>
    <row r="86" spans="1:13" x14ac:dyDescent="0.25">
      <c r="A86" s="25">
        <v>41625</v>
      </c>
      <c r="B86" s="81" t="s">
        <v>35</v>
      </c>
      <c r="C86" s="25">
        <v>41640</v>
      </c>
      <c r="D86" s="25">
        <v>41820</v>
      </c>
      <c r="E86" s="83" t="s">
        <v>54</v>
      </c>
      <c r="F86" s="84" t="s">
        <v>8</v>
      </c>
      <c r="G86" s="85" t="s">
        <v>252</v>
      </c>
      <c r="H86" s="84" t="s">
        <v>3</v>
      </c>
      <c r="I86" s="38">
        <v>42.93</v>
      </c>
      <c r="J86" s="26">
        <v>28.46</v>
      </c>
      <c r="K86" s="40">
        <v>33.58</v>
      </c>
      <c r="M86" s="12" t="s">
        <v>168</v>
      </c>
    </row>
    <row r="87" spans="1:13" x14ac:dyDescent="0.25">
      <c r="A87" s="25">
        <v>41625</v>
      </c>
      <c r="B87" s="81" t="s">
        <v>35</v>
      </c>
      <c r="C87" s="25">
        <v>41821</v>
      </c>
      <c r="D87" s="25">
        <v>42004</v>
      </c>
      <c r="E87" s="83"/>
      <c r="F87" s="84"/>
      <c r="G87" s="87"/>
      <c r="H87" s="84"/>
      <c r="I87" s="38">
        <v>44.6</v>
      </c>
      <c r="J87" s="26">
        <v>29.66</v>
      </c>
      <c r="K87" s="40">
        <v>35</v>
      </c>
      <c r="M87" s="12" t="s">
        <v>168</v>
      </c>
    </row>
    <row r="88" spans="1:13" ht="20.25" customHeight="1" x14ac:dyDescent="0.25">
      <c r="A88" s="25">
        <v>41606</v>
      </c>
      <c r="B88" s="81" t="s">
        <v>2</v>
      </c>
      <c r="C88" s="25">
        <v>41640</v>
      </c>
      <c r="D88" s="25">
        <v>41820</v>
      </c>
      <c r="E88" s="83" t="s">
        <v>55</v>
      </c>
      <c r="F88" s="84" t="s">
        <v>9</v>
      </c>
      <c r="G88" s="85" t="s">
        <v>284</v>
      </c>
      <c r="H88" s="84" t="s">
        <v>3</v>
      </c>
      <c r="I88" s="38">
        <v>70.790000000000006</v>
      </c>
      <c r="J88" s="26">
        <v>20.82</v>
      </c>
      <c r="K88" s="40">
        <v>24.57</v>
      </c>
      <c r="M88" s="10"/>
    </row>
    <row r="89" spans="1:13" ht="21" customHeight="1" x14ac:dyDescent="0.25">
      <c r="A89" s="25">
        <v>41606</v>
      </c>
      <c r="B89" s="81" t="s">
        <v>2</v>
      </c>
      <c r="C89" s="25">
        <v>41821</v>
      </c>
      <c r="D89" s="25">
        <v>42004</v>
      </c>
      <c r="E89" s="83"/>
      <c r="F89" s="84"/>
      <c r="G89" s="87"/>
      <c r="H89" s="84"/>
      <c r="I89" s="38">
        <v>73.59</v>
      </c>
      <c r="J89" s="26">
        <v>21.69</v>
      </c>
      <c r="K89" s="40">
        <v>25.59</v>
      </c>
      <c r="M89" s="10"/>
    </row>
    <row r="90" spans="1:13" x14ac:dyDescent="0.25">
      <c r="A90" s="25">
        <v>41628</v>
      </c>
      <c r="B90" s="81" t="s">
        <v>18</v>
      </c>
      <c r="C90" s="25">
        <v>41640</v>
      </c>
      <c r="D90" s="25">
        <v>41820</v>
      </c>
      <c r="E90" s="83" t="s">
        <v>56</v>
      </c>
      <c r="F90" s="84" t="s">
        <v>26</v>
      </c>
      <c r="G90" s="85" t="s">
        <v>285</v>
      </c>
      <c r="H90" s="84" t="s">
        <v>3</v>
      </c>
      <c r="I90" s="38">
        <v>28.89</v>
      </c>
      <c r="J90" s="26">
        <v>21.22</v>
      </c>
      <c r="K90" s="40">
        <v>25.04</v>
      </c>
      <c r="M90" s="10"/>
    </row>
    <row r="91" spans="1:13" x14ac:dyDescent="0.25">
      <c r="A91" s="25">
        <v>41628</v>
      </c>
      <c r="B91" s="81" t="s">
        <v>18</v>
      </c>
      <c r="C91" s="25">
        <v>41821</v>
      </c>
      <c r="D91" s="25">
        <v>42004</v>
      </c>
      <c r="E91" s="83"/>
      <c r="F91" s="84"/>
      <c r="G91" s="87"/>
      <c r="H91" s="84"/>
      <c r="I91" s="38">
        <v>34.840000000000003</v>
      </c>
      <c r="J91" s="26">
        <v>22.11</v>
      </c>
      <c r="K91" s="40">
        <v>26.09</v>
      </c>
      <c r="M91" s="10"/>
    </row>
    <row r="92" spans="1:13" x14ac:dyDescent="0.25">
      <c r="A92" s="25">
        <v>41599</v>
      </c>
      <c r="B92" s="81" t="s">
        <v>32</v>
      </c>
      <c r="C92" s="25">
        <v>41640</v>
      </c>
      <c r="D92" s="25">
        <v>41820</v>
      </c>
      <c r="E92" s="83" t="s">
        <v>57</v>
      </c>
      <c r="F92" s="84" t="s">
        <v>5</v>
      </c>
      <c r="G92" s="83" t="s">
        <v>188</v>
      </c>
      <c r="H92" s="84" t="s">
        <v>3</v>
      </c>
      <c r="I92" s="38" t="s">
        <v>414</v>
      </c>
      <c r="J92" s="26"/>
      <c r="K92" s="40"/>
      <c r="M92" s="10"/>
    </row>
    <row r="93" spans="1:13" x14ac:dyDescent="0.25">
      <c r="A93" s="25">
        <v>41599</v>
      </c>
      <c r="B93" s="81" t="s">
        <v>32</v>
      </c>
      <c r="C93" s="25">
        <v>41821</v>
      </c>
      <c r="D93" s="25">
        <v>42004</v>
      </c>
      <c r="E93" s="83"/>
      <c r="F93" s="84"/>
      <c r="G93" s="83"/>
      <c r="H93" s="84"/>
      <c r="I93" s="38" t="s">
        <v>415</v>
      </c>
      <c r="J93" s="26"/>
      <c r="K93" s="40"/>
      <c r="M93" s="10"/>
    </row>
    <row r="94" spans="1:13" ht="14.25" customHeight="1" x14ac:dyDescent="0.25">
      <c r="A94" s="25">
        <v>41628</v>
      </c>
      <c r="B94" s="81" t="s">
        <v>18</v>
      </c>
      <c r="C94" s="25">
        <v>41640</v>
      </c>
      <c r="D94" s="25">
        <v>41820</v>
      </c>
      <c r="E94" s="85" t="s">
        <v>58</v>
      </c>
      <c r="F94" s="88" t="s">
        <v>15</v>
      </c>
      <c r="G94" s="85" t="s">
        <v>238</v>
      </c>
      <c r="H94" s="84" t="s">
        <v>3</v>
      </c>
      <c r="I94" s="38">
        <v>24.5</v>
      </c>
      <c r="J94" s="26">
        <v>21.9</v>
      </c>
      <c r="K94" s="40">
        <v>25.84</v>
      </c>
      <c r="M94" s="10"/>
    </row>
    <row r="95" spans="1:13" ht="12.75" customHeight="1" x14ac:dyDescent="0.25">
      <c r="A95" s="25">
        <v>41628</v>
      </c>
      <c r="B95" s="81" t="s">
        <v>18</v>
      </c>
      <c r="C95" s="25">
        <v>41821</v>
      </c>
      <c r="D95" s="25">
        <v>42004</v>
      </c>
      <c r="E95" s="86"/>
      <c r="F95" s="89"/>
      <c r="G95" s="86"/>
      <c r="H95" s="84"/>
      <c r="I95" s="38">
        <v>24.5</v>
      </c>
      <c r="J95" s="26">
        <v>22.82</v>
      </c>
      <c r="K95" s="40">
        <v>26.93</v>
      </c>
      <c r="M95" s="10"/>
    </row>
    <row r="96" spans="1:13" ht="15" customHeight="1" x14ac:dyDescent="0.25">
      <c r="A96" s="25">
        <v>41628</v>
      </c>
      <c r="B96" s="81" t="s">
        <v>18</v>
      </c>
      <c r="C96" s="25">
        <v>41640</v>
      </c>
      <c r="D96" s="25">
        <v>41820</v>
      </c>
      <c r="E96" s="86"/>
      <c r="F96" s="89"/>
      <c r="G96" s="86"/>
      <c r="H96" s="84" t="s">
        <v>14</v>
      </c>
      <c r="I96" s="38" t="s">
        <v>416</v>
      </c>
      <c r="J96" s="26"/>
      <c r="K96" s="40"/>
      <c r="M96" s="10"/>
    </row>
    <row r="97" spans="1:13" x14ac:dyDescent="0.25">
      <c r="A97" s="25">
        <v>41628</v>
      </c>
      <c r="B97" s="81" t="s">
        <v>18</v>
      </c>
      <c r="C97" s="25">
        <v>41821</v>
      </c>
      <c r="D97" s="25">
        <v>42004</v>
      </c>
      <c r="E97" s="87"/>
      <c r="F97" s="90"/>
      <c r="G97" s="87"/>
      <c r="H97" s="84"/>
      <c r="I97" s="38" t="s">
        <v>416</v>
      </c>
      <c r="J97" s="26"/>
      <c r="K97" s="40"/>
      <c r="M97" s="10"/>
    </row>
    <row r="98" spans="1:13" s="1" customFormat="1" x14ac:dyDescent="0.25">
      <c r="A98" s="25">
        <v>41628</v>
      </c>
      <c r="B98" s="81" t="s">
        <v>18</v>
      </c>
      <c r="C98" s="25">
        <v>41640</v>
      </c>
      <c r="D98" s="25">
        <v>41820</v>
      </c>
      <c r="E98" s="85" t="s">
        <v>59</v>
      </c>
      <c r="F98" s="88" t="s">
        <v>8</v>
      </c>
      <c r="G98" s="83" t="s">
        <v>210</v>
      </c>
      <c r="H98" s="84" t="s">
        <v>3</v>
      </c>
      <c r="I98" s="38">
        <v>20.27</v>
      </c>
      <c r="J98" s="26">
        <v>20.27</v>
      </c>
      <c r="K98" s="40">
        <v>23.92</v>
      </c>
      <c r="M98" s="10"/>
    </row>
    <row r="99" spans="1:13" s="1" customFormat="1" x14ac:dyDescent="0.25">
      <c r="A99" s="25">
        <v>41628</v>
      </c>
      <c r="B99" s="81" t="s">
        <v>18</v>
      </c>
      <c r="C99" s="25">
        <v>41821</v>
      </c>
      <c r="D99" s="25">
        <v>42004</v>
      </c>
      <c r="E99" s="86"/>
      <c r="F99" s="89"/>
      <c r="G99" s="83"/>
      <c r="H99" s="84"/>
      <c r="I99" s="38">
        <v>21.06</v>
      </c>
      <c r="J99" s="26">
        <v>21.06</v>
      </c>
      <c r="K99" s="40">
        <v>24.85</v>
      </c>
      <c r="M99" s="10"/>
    </row>
    <row r="100" spans="1:13" s="1" customFormat="1" ht="15" customHeight="1" x14ac:dyDescent="0.25">
      <c r="A100" s="25">
        <v>41628</v>
      </c>
      <c r="B100" s="81" t="s">
        <v>18</v>
      </c>
      <c r="C100" s="25">
        <v>41640</v>
      </c>
      <c r="D100" s="25">
        <v>41820</v>
      </c>
      <c r="E100" s="86"/>
      <c r="F100" s="89"/>
      <c r="G100" s="83" t="s">
        <v>210</v>
      </c>
      <c r="H100" s="84" t="s">
        <v>14</v>
      </c>
      <c r="I100" s="38" t="s">
        <v>417</v>
      </c>
      <c r="J100" s="26"/>
      <c r="K100" s="40"/>
      <c r="M100" s="10"/>
    </row>
    <row r="101" spans="1:13" s="1" customFormat="1" x14ac:dyDescent="0.25">
      <c r="A101" s="25">
        <v>41628</v>
      </c>
      <c r="B101" s="81" t="s">
        <v>18</v>
      </c>
      <c r="C101" s="25">
        <v>41821</v>
      </c>
      <c r="D101" s="25">
        <v>42004</v>
      </c>
      <c r="E101" s="86"/>
      <c r="F101" s="89"/>
      <c r="G101" s="83"/>
      <c r="H101" s="84"/>
      <c r="I101" s="38" t="s">
        <v>418</v>
      </c>
      <c r="J101" s="26"/>
      <c r="K101" s="40"/>
      <c r="M101" s="10"/>
    </row>
    <row r="102" spans="1:13" s="1" customFormat="1" x14ac:dyDescent="0.25">
      <c r="A102" s="25">
        <v>41628</v>
      </c>
      <c r="B102" s="81" t="s">
        <v>18</v>
      </c>
      <c r="C102" s="25">
        <v>41640</v>
      </c>
      <c r="D102" s="25">
        <v>41820</v>
      </c>
      <c r="E102" s="86"/>
      <c r="F102" s="89"/>
      <c r="G102" s="83" t="s">
        <v>209</v>
      </c>
      <c r="H102" s="84" t="s">
        <v>3</v>
      </c>
      <c r="I102" s="38">
        <v>21.91</v>
      </c>
      <c r="J102" s="26">
        <v>21.91</v>
      </c>
      <c r="K102" s="40">
        <v>25.85</v>
      </c>
      <c r="M102" s="10"/>
    </row>
    <row r="103" spans="1:13" s="1" customFormat="1" x14ac:dyDescent="0.25">
      <c r="A103" s="25">
        <v>41628</v>
      </c>
      <c r="B103" s="81" t="s">
        <v>18</v>
      </c>
      <c r="C103" s="25">
        <v>41821</v>
      </c>
      <c r="D103" s="25">
        <v>42004</v>
      </c>
      <c r="E103" s="86"/>
      <c r="F103" s="89"/>
      <c r="G103" s="83"/>
      <c r="H103" s="84"/>
      <c r="I103" s="38">
        <v>22.76</v>
      </c>
      <c r="J103" s="26">
        <v>22.76</v>
      </c>
      <c r="K103" s="40">
        <v>26.86</v>
      </c>
      <c r="M103" s="10"/>
    </row>
    <row r="104" spans="1:13" s="1" customFormat="1" x14ac:dyDescent="0.25">
      <c r="A104" s="25">
        <v>41628</v>
      </c>
      <c r="B104" s="81" t="s">
        <v>18</v>
      </c>
      <c r="C104" s="25">
        <v>41640</v>
      </c>
      <c r="D104" s="25">
        <v>41820</v>
      </c>
      <c r="E104" s="86"/>
      <c r="F104" s="89"/>
      <c r="G104" s="83" t="s">
        <v>209</v>
      </c>
      <c r="H104" s="84" t="s">
        <v>14</v>
      </c>
      <c r="I104" s="38" t="s">
        <v>404</v>
      </c>
      <c r="J104" s="26"/>
      <c r="K104" s="40"/>
      <c r="M104" s="10"/>
    </row>
    <row r="105" spans="1:13" s="1" customFormat="1" x14ac:dyDescent="0.25">
      <c r="A105" s="25">
        <v>41628</v>
      </c>
      <c r="B105" s="81" t="s">
        <v>18</v>
      </c>
      <c r="C105" s="25">
        <v>41821</v>
      </c>
      <c r="D105" s="25">
        <v>42004</v>
      </c>
      <c r="E105" s="86"/>
      <c r="F105" s="89"/>
      <c r="G105" s="83"/>
      <c r="H105" s="84"/>
      <c r="I105" s="38" t="s">
        <v>419</v>
      </c>
      <c r="J105" s="26"/>
      <c r="K105" s="40"/>
      <c r="M105" s="10"/>
    </row>
    <row r="106" spans="1:13" s="1" customFormat="1" ht="33.75" customHeight="1" x14ac:dyDescent="0.25">
      <c r="A106" s="25">
        <v>41628</v>
      </c>
      <c r="B106" s="81" t="s">
        <v>18</v>
      </c>
      <c r="C106" s="25">
        <v>41640</v>
      </c>
      <c r="D106" s="25">
        <v>41820</v>
      </c>
      <c r="E106" s="86"/>
      <c r="F106" s="89"/>
      <c r="G106" s="83" t="s">
        <v>211</v>
      </c>
      <c r="H106" s="84" t="s">
        <v>14</v>
      </c>
      <c r="I106" s="38" t="s">
        <v>417</v>
      </c>
      <c r="J106" s="26"/>
      <c r="K106" s="40"/>
      <c r="M106" s="10"/>
    </row>
    <row r="107" spans="1:13" s="1" customFormat="1" ht="43.5" customHeight="1" x14ac:dyDescent="0.25">
      <c r="A107" s="25">
        <v>41628</v>
      </c>
      <c r="B107" s="81" t="s">
        <v>18</v>
      </c>
      <c r="C107" s="25">
        <v>41821</v>
      </c>
      <c r="D107" s="25">
        <v>42004</v>
      </c>
      <c r="E107" s="86"/>
      <c r="F107" s="89"/>
      <c r="G107" s="83"/>
      <c r="H107" s="84"/>
      <c r="I107" s="38" t="s">
        <v>418</v>
      </c>
      <c r="J107" s="26"/>
      <c r="K107" s="40"/>
      <c r="M107" s="10"/>
    </row>
    <row r="108" spans="1:13" ht="36" customHeight="1" x14ac:dyDescent="0.25">
      <c r="A108" s="25">
        <v>41628</v>
      </c>
      <c r="B108" s="81" t="s">
        <v>18</v>
      </c>
      <c r="C108" s="25">
        <v>41640</v>
      </c>
      <c r="D108" s="25">
        <v>41820</v>
      </c>
      <c r="E108" s="86"/>
      <c r="F108" s="89"/>
      <c r="G108" s="83" t="s">
        <v>211</v>
      </c>
      <c r="H108" s="84" t="s">
        <v>3</v>
      </c>
      <c r="I108" s="38">
        <v>21.64</v>
      </c>
      <c r="J108" s="26">
        <v>21.64</v>
      </c>
      <c r="K108" s="40">
        <v>25.54</v>
      </c>
      <c r="M108" s="10"/>
    </row>
    <row r="109" spans="1:13" ht="50.25" customHeight="1" x14ac:dyDescent="0.25">
      <c r="A109" s="25">
        <v>41628</v>
      </c>
      <c r="B109" s="81" t="s">
        <v>18</v>
      </c>
      <c r="C109" s="25">
        <v>41821</v>
      </c>
      <c r="D109" s="25">
        <v>42004</v>
      </c>
      <c r="E109" s="87"/>
      <c r="F109" s="90"/>
      <c r="G109" s="83"/>
      <c r="H109" s="84"/>
      <c r="I109" s="38">
        <v>22.48</v>
      </c>
      <c r="J109" s="26">
        <v>22.48</v>
      </c>
      <c r="K109" s="40">
        <v>26.53</v>
      </c>
      <c r="M109" s="10"/>
    </row>
    <row r="110" spans="1:13" s="1" customFormat="1" ht="31.5" customHeight="1" x14ac:dyDescent="0.25">
      <c r="A110" s="25">
        <v>41628</v>
      </c>
      <c r="B110" s="81" t="s">
        <v>18</v>
      </c>
      <c r="C110" s="25">
        <v>41640</v>
      </c>
      <c r="D110" s="25">
        <v>41820</v>
      </c>
      <c r="E110" s="85" t="s">
        <v>60</v>
      </c>
      <c r="F110" s="88" t="s">
        <v>22</v>
      </c>
      <c r="G110" s="85" t="s">
        <v>290</v>
      </c>
      <c r="H110" s="88" t="s">
        <v>3</v>
      </c>
      <c r="I110" s="38">
        <v>28.07</v>
      </c>
      <c r="J110" s="26">
        <v>27.57</v>
      </c>
      <c r="K110" s="40">
        <v>32.53</v>
      </c>
      <c r="M110" s="10"/>
    </row>
    <row r="111" spans="1:13" s="1" customFormat="1" ht="33" customHeight="1" x14ac:dyDescent="0.25">
      <c r="A111" s="25">
        <v>41628</v>
      </c>
      <c r="B111" s="81" t="s">
        <v>18</v>
      </c>
      <c r="C111" s="25">
        <v>41821</v>
      </c>
      <c r="D111" s="25">
        <v>42004</v>
      </c>
      <c r="E111" s="86"/>
      <c r="F111" s="89"/>
      <c r="G111" s="87"/>
      <c r="H111" s="90"/>
      <c r="I111" s="38">
        <v>29.18</v>
      </c>
      <c r="J111" s="26">
        <v>28.73</v>
      </c>
      <c r="K111" s="40">
        <v>33.9</v>
      </c>
      <c r="M111" s="10"/>
    </row>
    <row r="112" spans="1:13" s="1" customFormat="1" ht="26.25" customHeight="1" x14ac:dyDescent="0.25">
      <c r="A112" s="25">
        <v>41628</v>
      </c>
      <c r="B112" s="81" t="s">
        <v>18</v>
      </c>
      <c r="C112" s="25">
        <v>41640</v>
      </c>
      <c r="D112" s="25">
        <v>41820</v>
      </c>
      <c r="E112" s="86"/>
      <c r="F112" s="89"/>
      <c r="G112" s="85" t="s">
        <v>289</v>
      </c>
      <c r="H112" s="88" t="s">
        <v>14</v>
      </c>
      <c r="I112" s="38">
        <v>15.77</v>
      </c>
      <c r="J112" s="26">
        <v>15.61</v>
      </c>
      <c r="K112" s="40">
        <v>18.420000000000002</v>
      </c>
      <c r="M112" s="10"/>
    </row>
    <row r="113" spans="1:13" s="1" customFormat="1" ht="24" customHeight="1" x14ac:dyDescent="0.25">
      <c r="A113" s="25">
        <v>41628</v>
      </c>
      <c r="B113" s="81" t="s">
        <v>18</v>
      </c>
      <c r="C113" s="25">
        <v>41821</v>
      </c>
      <c r="D113" s="25">
        <v>42004</v>
      </c>
      <c r="E113" s="86"/>
      <c r="F113" s="89"/>
      <c r="G113" s="87"/>
      <c r="H113" s="90"/>
      <c r="I113" s="38">
        <v>16.399999999999999</v>
      </c>
      <c r="J113" s="26">
        <v>16.27</v>
      </c>
      <c r="K113" s="40">
        <v>19.2</v>
      </c>
      <c r="M113" s="10"/>
    </row>
    <row r="114" spans="1:13" s="1" customFormat="1" ht="18" customHeight="1" x14ac:dyDescent="0.25">
      <c r="A114" s="25">
        <v>41628</v>
      </c>
      <c r="B114" s="81" t="s">
        <v>18</v>
      </c>
      <c r="C114" s="25">
        <v>41640</v>
      </c>
      <c r="D114" s="25">
        <v>41820</v>
      </c>
      <c r="E114" s="86"/>
      <c r="F114" s="89"/>
      <c r="G114" s="85" t="s">
        <v>288</v>
      </c>
      <c r="H114" s="88" t="s">
        <v>3</v>
      </c>
      <c r="I114" s="38">
        <v>28.07</v>
      </c>
      <c r="J114" s="26">
        <v>28.07</v>
      </c>
      <c r="K114" s="40">
        <v>33.119999999999997</v>
      </c>
      <c r="M114" s="10"/>
    </row>
    <row r="115" spans="1:13" s="1" customFormat="1" ht="18" customHeight="1" x14ac:dyDescent="0.25">
      <c r="A115" s="25">
        <v>41628</v>
      </c>
      <c r="B115" s="81" t="s">
        <v>18</v>
      </c>
      <c r="C115" s="25">
        <v>41821</v>
      </c>
      <c r="D115" s="25">
        <v>42004</v>
      </c>
      <c r="E115" s="86"/>
      <c r="F115" s="89"/>
      <c r="G115" s="87"/>
      <c r="H115" s="90"/>
      <c r="I115" s="38">
        <v>29.18</v>
      </c>
      <c r="J115" s="26">
        <v>29.18</v>
      </c>
      <c r="K115" s="40">
        <v>34.43</v>
      </c>
      <c r="M115" s="10"/>
    </row>
    <row r="116" spans="1:13" s="1" customFormat="1" ht="17.25" customHeight="1" x14ac:dyDescent="0.25">
      <c r="A116" s="25">
        <v>41628</v>
      </c>
      <c r="B116" s="81" t="s">
        <v>18</v>
      </c>
      <c r="C116" s="25">
        <v>41640</v>
      </c>
      <c r="D116" s="25">
        <v>41820</v>
      </c>
      <c r="E116" s="86"/>
      <c r="F116" s="89"/>
      <c r="G116" s="85" t="s">
        <v>287</v>
      </c>
      <c r="H116" s="88" t="s">
        <v>14</v>
      </c>
      <c r="I116" s="38">
        <v>15.77</v>
      </c>
      <c r="J116" s="26">
        <v>15.77</v>
      </c>
      <c r="K116" s="40">
        <v>18.61</v>
      </c>
      <c r="M116" s="10"/>
    </row>
    <row r="117" spans="1:13" s="1" customFormat="1" ht="20.25" customHeight="1" x14ac:dyDescent="0.25">
      <c r="A117" s="25">
        <v>41628</v>
      </c>
      <c r="B117" s="81" t="s">
        <v>18</v>
      </c>
      <c r="C117" s="25">
        <v>41821</v>
      </c>
      <c r="D117" s="25">
        <v>42004</v>
      </c>
      <c r="E117" s="86"/>
      <c r="F117" s="89"/>
      <c r="G117" s="87"/>
      <c r="H117" s="90"/>
      <c r="I117" s="38">
        <v>16.399999999999999</v>
      </c>
      <c r="J117" s="26">
        <v>16.399999999999999</v>
      </c>
      <c r="K117" s="40">
        <v>19.350000000000001</v>
      </c>
      <c r="M117" s="10"/>
    </row>
    <row r="118" spans="1:13" s="1" customFormat="1" ht="17.25" customHeight="1" x14ac:dyDescent="0.25">
      <c r="A118" s="25">
        <v>41628</v>
      </c>
      <c r="B118" s="81" t="s">
        <v>18</v>
      </c>
      <c r="C118" s="25">
        <v>41640</v>
      </c>
      <c r="D118" s="25">
        <v>41820</v>
      </c>
      <c r="E118" s="86"/>
      <c r="F118" s="89"/>
      <c r="G118" s="85" t="s">
        <v>286</v>
      </c>
      <c r="H118" s="88" t="s">
        <v>3</v>
      </c>
      <c r="I118" s="38">
        <v>28.07</v>
      </c>
      <c r="J118" s="26">
        <v>26.33</v>
      </c>
      <c r="K118" s="40">
        <v>31.07</v>
      </c>
      <c r="M118" s="10"/>
    </row>
    <row r="119" spans="1:13" s="1" customFormat="1" ht="21" customHeight="1" x14ac:dyDescent="0.25">
      <c r="A119" s="25">
        <v>41628</v>
      </c>
      <c r="B119" s="81" t="s">
        <v>18</v>
      </c>
      <c r="C119" s="25">
        <v>41821</v>
      </c>
      <c r="D119" s="25">
        <v>42004</v>
      </c>
      <c r="E119" s="87"/>
      <c r="F119" s="90"/>
      <c r="G119" s="87"/>
      <c r="H119" s="90"/>
      <c r="I119" s="38">
        <v>29.18</v>
      </c>
      <c r="J119" s="26">
        <v>27.44</v>
      </c>
      <c r="K119" s="40">
        <v>32.380000000000003</v>
      </c>
      <c r="M119" s="10"/>
    </row>
    <row r="120" spans="1:13" ht="21" customHeight="1" x14ac:dyDescent="0.25">
      <c r="A120" s="25">
        <v>41628</v>
      </c>
      <c r="B120" s="81" t="s">
        <v>18</v>
      </c>
      <c r="C120" s="25">
        <v>41640</v>
      </c>
      <c r="D120" s="25">
        <v>41820</v>
      </c>
      <c r="E120" s="85" t="s">
        <v>61</v>
      </c>
      <c r="F120" s="88" t="s">
        <v>8</v>
      </c>
      <c r="G120" s="85" t="s">
        <v>253</v>
      </c>
      <c r="H120" s="84" t="s">
        <v>14</v>
      </c>
      <c r="I120" s="38" t="s">
        <v>420</v>
      </c>
      <c r="J120" s="26"/>
      <c r="K120" s="40"/>
      <c r="M120" s="12" t="s">
        <v>168</v>
      </c>
    </row>
    <row r="121" spans="1:13" ht="17.25" customHeight="1" x14ac:dyDescent="0.25">
      <c r="A121" s="25">
        <v>41628</v>
      </c>
      <c r="B121" s="81" t="s">
        <v>18</v>
      </c>
      <c r="C121" s="25">
        <v>41821</v>
      </c>
      <c r="D121" s="25">
        <v>42004</v>
      </c>
      <c r="E121" s="86"/>
      <c r="F121" s="89"/>
      <c r="G121" s="86"/>
      <c r="H121" s="84"/>
      <c r="I121" s="38" t="s">
        <v>421</v>
      </c>
      <c r="J121" s="26"/>
      <c r="K121" s="40"/>
      <c r="M121" s="12" t="s">
        <v>168</v>
      </c>
    </row>
    <row r="122" spans="1:13" ht="15" customHeight="1" x14ac:dyDescent="0.25">
      <c r="A122" s="25">
        <v>41628</v>
      </c>
      <c r="B122" s="81" t="s">
        <v>18</v>
      </c>
      <c r="C122" s="25">
        <v>41640</v>
      </c>
      <c r="D122" s="25">
        <v>41820</v>
      </c>
      <c r="E122" s="86"/>
      <c r="F122" s="89"/>
      <c r="G122" s="86"/>
      <c r="H122" s="84" t="s">
        <v>3</v>
      </c>
      <c r="I122" s="38">
        <v>34.86</v>
      </c>
      <c r="J122" s="26">
        <v>34.86</v>
      </c>
      <c r="K122" s="40">
        <v>41.13</v>
      </c>
      <c r="M122" s="12" t="s">
        <v>168</v>
      </c>
    </row>
    <row r="123" spans="1:13" x14ac:dyDescent="0.25">
      <c r="A123" s="25">
        <v>41628</v>
      </c>
      <c r="B123" s="81" t="s">
        <v>18</v>
      </c>
      <c r="C123" s="25">
        <v>41821</v>
      </c>
      <c r="D123" s="25">
        <v>42004</v>
      </c>
      <c r="E123" s="87"/>
      <c r="F123" s="90"/>
      <c r="G123" s="87"/>
      <c r="H123" s="84"/>
      <c r="I123" s="38">
        <v>34.86</v>
      </c>
      <c r="J123" s="26">
        <v>34.86</v>
      </c>
      <c r="K123" s="40">
        <v>41.13</v>
      </c>
      <c r="M123" s="12" t="s">
        <v>168</v>
      </c>
    </row>
    <row r="124" spans="1:13" x14ac:dyDescent="0.25">
      <c r="A124" s="25">
        <v>41628</v>
      </c>
      <c r="B124" s="81" t="s">
        <v>18</v>
      </c>
      <c r="C124" s="25">
        <v>41640</v>
      </c>
      <c r="D124" s="25">
        <v>41820</v>
      </c>
      <c r="E124" s="83" t="s">
        <v>62</v>
      </c>
      <c r="F124" s="84" t="s">
        <v>5</v>
      </c>
      <c r="G124" s="83" t="s">
        <v>194</v>
      </c>
      <c r="H124" s="84" t="s">
        <v>3</v>
      </c>
      <c r="I124" s="38">
        <v>19.82</v>
      </c>
      <c r="J124" s="26">
        <v>19.82</v>
      </c>
      <c r="K124" s="40">
        <v>23.39</v>
      </c>
      <c r="M124" s="10"/>
    </row>
    <row r="125" spans="1:13" x14ac:dyDescent="0.25">
      <c r="A125" s="25">
        <v>41628</v>
      </c>
      <c r="B125" s="81" t="s">
        <v>18</v>
      </c>
      <c r="C125" s="25">
        <v>41821</v>
      </c>
      <c r="D125" s="25">
        <v>42004</v>
      </c>
      <c r="E125" s="83"/>
      <c r="F125" s="84"/>
      <c r="G125" s="83"/>
      <c r="H125" s="84"/>
      <c r="I125" s="38">
        <v>20.59</v>
      </c>
      <c r="J125" s="26">
        <v>20.59</v>
      </c>
      <c r="K125" s="40">
        <v>24.3</v>
      </c>
      <c r="M125" s="10"/>
    </row>
    <row r="126" spans="1:13" x14ac:dyDescent="0.25">
      <c r="A126" s="25">
        <v>41593</v>
      </c>
      <c r="B126" s="81" t="s">
        <v>11</v>
      </c>
      <c r="C126" s="25">
        <v>41640</v>
      </c>
      <c r="D126" s="25">
        <v>41820</v>
      </c>
      <c r="E126" s="83" t="s">
        <v>63</v>
      </c>
      <c r="F126" s="84" t="s">
        <v>5</v>
      </c>
      <c r="G126" s="83" t="s">
        <v>199</v>
      </c>
      <c r="H126" s="84" t="s">
        <v>3</v>
      </c>
      <c r="I126" s="38" t="s">
        <v>422</v>
      </c>
      <c r="J126" s="26"/>
      <c r="K126" s="40"/>
      <c r="M126" s="10"/>
    </row>
    <row r="127" spans="1:13" x14ac:dyDescent="0.25">
      <c r="A127" s="25">
        <v>41593</v>
      </c>
      <c r="B127" s="81" t="s">
        <v>11</v>
      </c>
      <c r="C127" s="25">
        <v>41821</v>
      </c>
      <c r="D127" s="25">
        <v>42004</v>
      </c>
      <c r="E127" s="83"/>
      <c r="F127" s="84"/>
      <c r="G127" s="83"/>
      <c r="H127" s="84"/>
      <c r="I127" s="38" t="s">
        <v>423</v>
      </c>
      <c r="J127" s="26"/>
      <c r="K127" s="40"/>
      <c r="M127" s="10"/>
    </row>
    <row r="128" spans="1:13" s="1" customFormat="1" ht="31.9" customHeight="1" x14ac:dyDescent="0.25">
      <c r="A128" s="25">
        <v>41809</v>
      </c>
      <c r="B128" s="81" t="s">
        <v>147</v>
      </c>
      <c r="C128" s="25" t="s">
        <v>160</v>
      </c>
      <c r="D128" s="25">
        <v>41820</v>
      </c>
      <c r="E128" s="83" t="s">
        <v>223</v>
      </c>
      <c r="F128" s="84" t="s">
        <v>8</v>
      </c>
      <c r="G128" s="85" t="s">
        <v>222</v>
      </c>
      <c r="H128" s="84" t="s">
        <v>3</v>
      </c>
      <c r="I128" s="38">
        <v>59.29</v>
      </c>
      <c r="J128" s="26">
        <v>32.409999999999997</v>
      </c>
      <c r="K128" s="40"/>
      <c r="M128" s="10"/>
    </row>
    <row r="129" spans="1:13" s="1" customFormat="1" ht="22.9" customHeight="1" x14ac:dyDescent="0.25">
      <c r="A129" s="25">
        <v>41809</v>
      </c>
      <c r="B129" s="81" t="s">
        <v>147</v>
      </c>
      <c r="C129" s="25">
        <v>41821</v>
      </c>
      <c r="D129" s="25">
        <v>42004</v>
      </c>
      <c r="E129" s="83"/>
      <c r="F129" s="84"/>
      <c r="G129" s="87"/>
      <c r="H129" s="84"/>
      <c r="I129" s="38">
        <v>59.29</v>
      </c>
      <c r="J129" s="26">
        <v>33.770000000000003</v>
      </c>
      <c r="K129" s="40"/>
      <c r="M129" s="10"/>
    </row>
    <row r="130" spans="1:13" x14ac:dyDescent="0.25">
      <c r="A130" s="25">
        <v>41628</v>
      </c>
      <c r="B130" s="81" t="s">
        <v>18</v>
      </c>
      <c r="C130" s="25">
        <v>41640</v>
      </c>
      <c r="D130" s="25">
        <v>41820</v>
      </c>
      <c r="E130" s="83" t="s">
        <v>64</v>
      </c>
      <c r="F130" s="84" t="s">
        <v>65</v>
      </c>
      <c r="G130" s="85" t="s">
        <v>372</v>
      </c>
      <c r="H130" s="84" t="s">
        <v>3</v>
      </c>
      <c r="I130" s="38">
        <v>24.7</v>
      </c>
      <c r="J130" s="26">
        <v>24.7</v>
      </c>
      <c r="K130" s="40">
        <v>29.15</v>
      </c>
      <c r="M130" s="10"/>
    </row>
    <row r="131" spans="1:13" x14ac:dyDescent="0.25">
      <c r="A131" s="25">
        <v>41628</v>
      </c>
      <c r="B131" s="81" t="s">
        <v>18</v>
      </c>
      <c r="C131" s="25">
        <v>41821</v>
      </c>
      <c r="D131" s="25">
        <v>42004</v>
      </c>
      <c r="E131" s="83"/>
      <c r="F131" s="84"/>
      <c r="G131" s="87"/>
      <c r="H131" s="84"/>
      <c r="I131" s="38">
        <v>25.66</v>
      </c>
      <c r="J131" s="26">
        <v>25.66</v>
      </c>
      <c r="K131" s="40">
        <v>30.27</v>
      </c>
      <c r="M131" s="10"/>
    </row>
    <row r="132" spans="1:13" x14ac:dyDescent="0.25">
      <c r="A132" s="25">
        <v>41621</v>
      </c>
      <c r="B132" s="81" t="s">
        <v>17</v>
      </c>
      <c r="C132" s="25">
        <v>41640</v>
      </c>
      <c r="D132" s="25">
        <v>41820</v>
      </c>
      <c r="E132" s="83" t="s">
        <v>66</v>
      </c>
      <c r="F132" s="84" t="s">
        <v>1</v>
      </c>
      <c r="G132" s="85" t="s">
        <v>330</v>
      </c>
      <c r="H132" s="84" t="s">
        <v>3</v>
      </c>
      <c r="I132" s="38">
        <v>20.09</v>
      </c>
      <c r="J132" s="26">
        <v>19.2</v>
      </c>
      <c r="K132" s="40">
        <f>ROUND((J132*1.18),2)</f>
        <v>22.66</v>
      </c>
      <c r="M132" s="10" t="s">
        <v>165</v>
      </c>
    </row>
    <row r="133" spans="1:13" x14ac:dyDescent="0.25">
      <c r="A133" s="25">
        <v>41621</v>
      </c>
      <c r="B133" s="81" t="s">
        <v>17</v>
      </c>
      <c r="C133" s="25">
        <v>41821</v>
      </c>
      <c r="D133" s="25">
        <v>42004</v>
      </c>
      <c r="E133" s="83"/>
      <c r="F133" s="84"/>
      <c r="G133" s="87"/>
      <c r="H133" s="84"/>
      <c r="I133" s="38">
        <v>20.88</v>
      </c>
      <c r="J133" s="26">
        <v>20.010000000000002</v>
      </c>
      <c r="K133" s="40">
        <f>ROUND((J133*1.18),2)</f>
        <v>23.61</v>
      </c>
      <c r="M133" s="10" t="s">
        <v>165</v>
      </c>
    </row>
    <row r="134" spans="1:13" x14ac:dyDescent="0.25">
      <c r="A134" s="25">
        <v>41625</v>
      </c>
      <c r="B134" s="81" t="s">
        <v>35</v>
      </c>
      <c r="C134" s="25">
        <v>41640</v>
      </c>
      <c r="D134" s="25">
        <v>41820</v>
      </c>
      <c r="E134" s="83" t="s">
        <v>67</v>
      </c>
      <c r="F134" s="84" t="s">
        <v>65</v>
      </c>
      <c r="G134" s="85" t="s">
        <v>224</v>
      </c>
      <c r="H134" s="84" t="s">
        <v>3</v>
      </c>
      <c r="I134" s="38" t="s">
        <v>424</v>
      </c>
      <c r="J134" s="26"/>
      <c r="K134" s="40"/>
      <c r="M134" s="10"/>
    </row>
    <row r="135" spans="1:13" x14ac:dyDescent="0.25">
      <c r="A135" s="25">
        <v>41625</v>
      </c>
      <c r="B135" s="81" t="s">
        <v>35</v>
      </c>
      <c r="C135" s="25">
        <v>41821</v>
      </c>
      <c r="D135" s="25">
        <v>42004</v>
      </c>
      <c r="E135" s="83"/>
      <c r="F135" s="84"/>
      <c r="G135" s="87"/>
      <c r="H135" s="84"/>
      <c r="I135" s="38" t="s">
        <v>425</v>
      </c>
      <c r="J135" s="26"/>
      <c r="K135" s="40"/>
      <c r="M135" s="10"/>
    </row>
    <row r="136" spans="1:13" ht="22.5" customHeight="1" x14ac:dyDescent="0.25">
      <c r="A136" s="25">
        <v>41628</v>
      </c>
      <c r="B136" s="81" t="s">
        <v>18</v>
      </c>
      <c r="C136" s="25">
        <v>41640</v>
      </c>
      <c r="D136" s="25">
        <v>41820</v>
      </c>
      <c r="E136" s="83" t="s">
        <v>68</v>
      </c>
      <c r="F136" s="84" t="s">
        <v>582</v>
      </c>
      <c r="G136" s="85" t="s">
        <v>581</v>
      </c>
      <c r="H136" s="84" t="s">
        <v>3</v>
      </c>
      <c r="I136" s="38">
        <v>18.88</v>
      </c>
      <c r="J136" s="26">
        <v>16.920000000000002</v>
      </c>
      <c r="K136" s="40">
        <f>ROUND((J136*1.18),2)</f>
        <v>19.97</v>
      </c>
      <c r="M136" s="10"/>
    </row>
    <row r="137" spans="1:13" ht="22.5" customHeight="1" x14ac:dyDescent="0.25">
      <c r="A137" s="25">
        <v>41628</v>
      </c>
      <c r="B137" s="81" t="s">
        <v>18</v>
      </c>
      <c r="C137" s="25">
        <v>41821</v>
      </c>
      <c r="D137" s="25">
        <v>42004</v>
      </c>
      <c r="E137" s="83"/>
      <c r="F137" s="84"/>
      <c r="G137" s="87"/>
      <c r="H137" s="84"/>
      <c r="I137" s="38">
        <v>19.62</v>
      </c>
      <c r="J137" s="26">
        <v>17.63</v>
      </c>
      <c r="K137" s="40">
        <f>ROUND((J137*1.18),2)</f>
        <v>20.8</v>
      </c>
      <c r="M137" s="10"/>
    </row>
    <row r="138" spans="1:13" ht="22.5" customHeight="1" x14ac:dyDescent="0.25">
      <c r="A138" s="25">
        <v>41593</v>
      </c>
      <c r="B138" s="81" t="s">
        <v>11</v>
      </c>
      <c r="C138" s="25">
        <v>41640</v>
      </c>
      <c r="D138" s="25">
        <v>41820</v>
      </c>
      <c r="E138" s="83" t="s">
        <v>70</v>
      </c>
      <c r="F138" s="84" t="s">
        <v>22</v>
      </c>
      <c r="G138" s="85" t="s">
        <v>296</v>
      </c>
      <c r="H138" s="84" t="s">
        <v>14</v>
      </c>
      <c r="I138" s="38" t="s">
        <v>426</v>
      </c>
      <c r="J138" s="26"/>
      <c r="K138" s="40"/>
      <c r="M138" s="10"/>
    </row>
    <row r="139" spans="1:13" ht="22.5" customHeight="1" x14ac:dyDescent="0.25">
      <c r="A139" s="25">
        <v>41593</v>
      </c>
      <c r="B139" s="81" t="s">
        <v>11</v>
      </c>
      <c r="C139" s="25">
        <v>41821</v>
      </c>
      <c r="D139" s="25">
        <v>42004</v>
      </c>
      <c r="E139" s="83"/>
      <c r="F139" s="84"/>
      <c r="G139" s="87"/>
      <c r="H139" s="84"/>
      <c r="I139" s="38" t="s">
        <v>427</v>
      </c>
      <c r="J139" s="26"/>
      <c r="K139" s="40"/>
      <c r="M139" s="10"/>
    </row>
    <row r="140" spans="1:13" x14ac:dyDescent="0.25">
      <c r="A140" s="25">
        <v>41614</v>
      </c>
      <c r="B140" s="81" t="s">
        <v>47</v>
      </c>
      <c r="C140" s="25">
        <v>41640</v>
      </c>
      <c r="D140" s="25">
        <v>41820</v>
      </c>
      <c r="E140" s="83" t="s">
        <v>71</v>
      </c>
      <c r="F140" s="84" t="s">
        <v>9</v>
      </c>
      <c r="G140" s="83" t="s">
        <v>200</v>
      </c>
      <c r="H140" s="84" t="s">
        <v>3</v>
      </c>
      <c r="I140" s="38" t="s">
        <v>428</v>
      </c>
      <c r="J140" s="26"/>
      <c r="K140" s="40"/>
      <c r="M140" s="10"/>
    </row>
    <row r="141" spans="1:13" x14ac:dyDescent="0.25">
      <c r="A141" s="25">
        <v>41614</v>
      </c>
      <c r="B141" s="81" t="s">
        <v>47</v>
      </c>
      <c r="C141" s="25">
        <v>41821</v>
      </c>
      <c r="D141" s="25">
        <v>42004</v>
      </c>
      <c r="E141" s="83"/>
      <c r="F141" s="84"/>
      <c r="G141" s="83"/>
      <c r="H141" s="84"/>
      <c r="I141" s="38" t="s">
        <v>429</v>
      </c>
      <c r="J141" s="26"/>
      <c r="K141" s="40"/>
      <c r="M141" s="10"/>
    </row>
    <row r="142" spans="1:13" ht="15" customHeight="1" x14ac:dyDescent="0.25">
      <c r="A142" s="25">
        <v>41628</v>
      </c>
      <c r="B142" s="81" t="s">
        <v>18</v>
      </c>
      <c r="C142" s="25">
        <v>41640</v>
      </c>
      <c r="D142" s="25">
        <v>41820</v>
      </c>
      <c r="E142" s="85" t="s">
        <v>145</v>
      </c>
      <c r="F142" s="88" t="s">
        <v>26</v>
      </c>
      <c r="G142" s="85" t="s">
        <v>232</v>
      </c>
      <c r="H142" s="84" t="s">
        <v>14</v>
      </c>
      <c r="I142" s="38" t="s">
        <v>430</v>
      </c>
      <c r="J142" s="26"/>
      <c r="K142" s="40"/>
      <c r="M142" s="10"/>
    </row>
    <row r="143" spans="1:13" x14ac:dyDescent="0.25">
      <c r="A143" s="25">
        <v>41628</v>
      </c>
      <c r="B143" s="81" t="s">
        <v>18</v>
      </c>
      <c r="C143" s="25">
        <v>41821</v>
      </c>
      <c r="D143" s="25">
        <v>42004</v>
      </c>
      <c r="E143" s="86"/>
      <c r="F143" s="89"/>
      <c r="G143" s="86"/>
      <c r="H143" s="84"/>
      <c r="I143" s="38" t="s">
        <v>431</v>
      </c>
      <c r="J143" s="26"/>
      <c r="K143" s="40"/>
      <c r="M143" s="10"/>
    </row>
    <row r="144" spans="1:13" s="1" customFormat="1" ht="15" customHeight="1" x14ac:dyDescent="0.25">
      <c r="A144" s="25">
        <v>41628</v>
      </c>
      <c r="B144" s="81" t="s">
        <v>18</v>
      </c>
      <c r="C144" s="25">
        <v>41640</v>
      </c>
      <c r="D144" s="25">
        <v>41820</v>
      </c>
      <c r="E144" s="86"/>
      <c r="F144" s="89"/>
      <c r="G144" s="86"/>
      <c r="H144" s="84" t="s">
        <v>3</v>
      </c>
      <c r="I144" s="38" t="s">
        <v>432</v>
      </c>
      <c r="J144" s="26"/>
      <c r="K144" s="40"/>
      <c r="M144" s="10"/>
    </row>
    <row r="145" spans="1:13" s="1" customFormat="1" x14ac:dyDescent="0.25">
      <c r="A145" s="25">
        <v>41628</v>
      </c>
      <c r="B145" s="81" t="s">
        <v>18</v>
      </c>
      <c r="C145" s="25">
        <v>41821</v>
      </c>
      <c r="D145" s="25">
        <v>42004</v>
      </c>
      <c r="E145" s="87"/>
      <c r="F145" s="90"/>
      <c r="G145" s="87"/>
      <c r="H145" s="84"/>
      <c r="I145" s="38" t="s">
        <v>433</v>
      </c>
      <c r="J145" s="26"/>
      <c r="K145" s="40"/>
      <c r="M145" s="10"/>
    </row>
    <row r="146" spans="1:13" s="1" customFormat="1" x14ac:dyDescent="0.25">
      <c r="A146" s="25">
        <v>41628</v>
      </c>
      <c r="B146" s="81" t="s">
        <v>18</v>
      </c>
      <c r="C146" s="25">
        <v>41640</v>
      </c>
      <c r="D146" s="25">
        <v>41820</v>
      </c>
      <c r="E146" s="86" t="s">
        <v>72</v>
      </c>
      <c r="F146" s="93" t="s">
        <v>24</v>
      </c>
      <c r="G146" s="94"/>
      <c r="H146" s="84" t="s">
        <v>499</v>
      </c>
      <c r="I146" s="38" t="s">
        <v>589</v>
      </c>
      <c r="J146" s="26"/>
      <c r="K146" s="40"/>
      <c r="M146" s="10"/>
    </row>
    <row r="147" spans="1:13" s="1" customFormat="1" x14ac:dyDescent="0.25">
      <c r="A147" s="25">
        <v>41628</v>
      </c>
      <c r="B147" s="81" t="s">
        <v>18</v>
      </c>
      <c r="C147" s="25">
        <v>41821</v>
      </c>
      <c r="D147" s="25">
        <v>42004</v>
      </c>
      <c r="E147" s="86"/>
      <c r="F147" s="95"/>
      <c r="G147" s="96"/>
      <c r="H147" s="84"/>
      <c r="I147" s="38" t="s">
        <v>590</v>
      </c>
      <c r="J147" s="26"/>
      <c r="K147" s="40"/>
      <c r="M147" s="10"/>
    </row>
    <row r="148" spans="1:13" s="1" customFormat="1" x14ac:dyDescent="0.25">
      <c r="A148" s="25">
        <v>41628</v>
      </c>
      <c r="B148" s="81" t="s">
        <v>18</v>
      </c>
      <c r="C148" s="25">
        <v>41640</v>
      </c>
      <c r="D148" s="25">
        <v>41820</v>
      </c>
      <c r="E148" s="86"/>
      <c r="F148" s="93" t="s">
        <v>65</v>
      </c>
      <c r="G148" s="94"/>
      <c r="H148" s="84" t="s">
        <v>499</v>
      </c>
      <c r="I148" s="38" t="s">
        <v>589</v>
      </c>
      <c r="J148" s="26"/>
      <c r="K148" s="40"/>
      <c r="M148" s="10"/>
    </row>
    <row r="149" spans="1:13" s="1" customFormat="1" x14ac:dyDescent="0.25">
      <c r="A149" s="25">
        <v>41628</v>
      </c>
      <c r="B149" s="81" t="s">
        <v>18</v>
      </c>
      <c r="C149" s="25">
        <v>41821</v>
      </c>
      <c r="D149" s="25">
        <v>42004</v>
      </c>
      <c r="E149" s="86"/>
      <c r="F149" s="95"/>
      <c r="G149" s="96"/>
      <c r="H149" s="84"/>
      <c r="I149" s="38" t="s">
        <v>590</v>
      </c>
      <c r="J149" s="26"/>
      <c r="K149" s="40"/>
      <c r="M149" s="10"/>
    </row>
    <row r="150" spans="1:13" s="1" customFormat="1" x14ac:dyDescent="0.25">
      <c r="A150" s="25">
        <v>41628</v>
      </c>
      <c r="B150" s="81" t="s">
        <v>18</v>
      </c>
      <c r="C150" s="25">
        <v>41640</v>
      </c>
      <c r="D150" s="25">
        <v>41820</v>
      </c>
      <c r="E150" s="86"/>
      <c r="F150" s="93" t="s">
        <v>26</v>
      </c>
      <c r="G150" s="94"/>
      <c r="H150" s="84" t="s">
        <v>499</v>
      </c>
      <c r="I150" s="38" t="s">
        <v>589</v>
      </c>
      <c r="J150" s="26"/>
      <c r="K150" s="40"/>
      <c r="M150" s="10"/>
    </row>
    <row r="151" spans="1:13" s="1" customFormat="1" x14ac:dyDescent="0.25">
      <c r="A151" s="25">
        <v>41628</v>
      </c>
      <c r="B151" s="81" t="s">
        <v>18</v>
      </c>
      <c r="C151" s="25">
        <v>41821</v>
      </c>
      <c r="D151" s="25">
        <v>42004</v>
      </c>
      <c r="E151" s="86"/>
      <c r="F151" s="95"/>
      <c r="G151" s="96"/>
      <c r="H151" s="84"/>
      <c r="I151" s="38" t="s">
        <v>590</v>
      </c>
      <c r="J151" s="26"/>
      <c r="K151" s="40"/>
      <c r="M151" s="10"/>
    </row>
    <row r="152" spans="1:13" s="1" customFormat="1" x14ac:dyDescent="0.25">
      <c r="A152" s="25">
        <v>41628</v>
      </c>
      <c r="B152" s="81" t="s">
        <v>18</v>
      </c>
      <c r="C152" s="25">
        <v>41640</v>
      </c>
      <c r="D152" s="25">
        <v>41820</v>
      </c>
      <c r="E152" s="86"/>
      <c r="F152" s="93" t="s">
        <v>15</v>
      </c>
      <c r="G152" s="94"/>
      <c r="H152" s="84" t="s">
        <v>499</v>
      </c>
      <c r="I152" s="38" t="s">
        <v>589</v>
      </c>
      <c r="J152" s="26"/>
      <c r="K152" s="40"/>
      <c r="M152" s="10"/>
    </row>
    <row r="153" spans="1:13" s="1" customFormat="1" x14ac:dyDescent="0.25">
      <c r="A153" s="25">
        <v>41628</v>
      </c>
      <c r="B153" s="81" t="s">
        <v>18</v>
      </c>
      <c r="C153" s="25">
        <v>41821</v>
      </c>
      <c r="D153" s="25">
        <v>42004</v>
      </c>
      <c r="E153" s="86"/>
      <c r="F153" s="95"/>
      <c r="G153" s="96"/>
      <c r="H153" s="84"/>
      <c r="I153" s="38" t="s">
        <v>590</v>
      </c>
      <c r="J153" s="26"/>
      <c r="K153" s="40"/>
      <c r="M153" s="10"/>
    </row>
    <row r="154" spans="1:13" s="1" customFormat="1" x14ac:dyDescent="0.25">
      <c r="A154" s="25">
        <v>41628</v>
      </c>
      <c r="B154" s="81" t="s">
        <v>18</v>
      </c>
      <c r="C154" s="25">
        <v>41640</v>
      </c>
      <c r="D154" s="25">
        <v>41820</v>
      </c>
      <c r="E154" s="86"/>
      <c r="F154" s="93" t="s">
        <v>7</v>
      </c>
      <c r="G154" s="94"/>
      <c r="H154" s="84" t="s">
        <v>499</v>
      </c>
      <c r="I154" s="38" t="s">
        <v>589</v>
      </c>
      <c r="J154" s="26"/>
      <c r="K154" s="40"/>
      <c r="M154" s="10"/>
    </row>
    <row r="155" spans="1:13" s="1" customFormat="1" x14ac:dyDescent="0.25">
      <c r="A155" s="25">
        <v>41628</v>
      </c>
      <c r="B155" s="81" t="s">
        <v>18</v>
      </c>
      <c r="C155" s="25">
        <v>41821</v>
      </c>
      <c r="D155" s="25">
        <v>42004</v>
      </c>
      <c r="E155" s="86"/>
      <c r="F155" s="95"/>
      <c r="G155" s="96"/>
      <c r="H155" s="84"/>
      <c r="I155" s="38" t="s">
        <v>590</v>
      </c>
      <c r="J155" s="26"/>
      <c r="K155" s="40"/>
      <c r="M155" s="10"/>
    </row>
    <row r="156" spans="1:13" s="1" customFormat="1" x14ac:dyDescent="0.25">
      <c r="A156" s="25">
        <v>41628</v>
      </c>
      <c r="B156" s="81" t="s">
        <v>18</v>
      </c>
      <c r="C156" s="25">
        <v>41640</v>
      </c>
      <c r="D156" s="25">
        <v>41820</v>
      </c>
      <c r="E156" s="86"/>
      <c r="F156" s="93" t="s">
        <v>40</v>
      </c>
      <c r="G156" s="94"/>
      <c r="H156" s="84" t="s">
        <v>499</v>
      </c>
      <c r="I156" s="38" t="s">
        <v>589</v>
      </c>
      <c r="J156" s="26"/>
      <c r="K156" s="40"/>
      <c r="M156" s="10"/>
    </row>
    <row r="157" spans="1:13" s="1" customFormat="1" x14ac:dyDescent="0.25">
      <c r="A157" s="25">
        <v>41628</v>
      </c>
      <c r="B157" s="81" t="s">
        <v>18</v>
      </c>
      <c r="C157" s="25">
        <v>41821</v>
      </c>
      <c r="D157" s="25">
        <v>42004</v>
      </c>
      <c r="E157" s="86"/>
      <c r="F157" s="95"/>
      <c r="G157" s="96"/>
      <c r="H157" s="84"/>
      <c r="I157" s="38" t="s">
        <v>590</v>
      </c>
      <c r="J157" s="26"/>
      <c r="K157" s="40"/>
      <c r="M157" s="10"/>
    </row>
    <row r="158" spans="1:13" s="1" customFormat="1" x14ac:dyDescent="0.25">
      <c r="A158" s="25">
        <v>41628</v>
      </c>
      <c r="B158" s="81" t="s">
        <v>18</v>
      </c>
      <c r="C158" s="25">
        <v>41640</v>
      </c>
      <c r="D158" s="25">
        <v>41820</v>
      </c>
      <c r="E158" s="86"/>
      <c r="F158" s="93" t="s">
        <v>8</v>
      </c>
      <c r="G158" s="94"/>
      <c r="H158" s="84" t="s">
        <v>499</v>
      </c>
      <c r="I158" s="38" t="s">
        <v>589</v>
      </c>
      <c r="J158" s="26"/>
      <c r="K158" s="40"/>
      <c r="M158" s="10"/>
    </row>
    <row r="159" spans="1:13" s="1" customFormat="1" x14ac:dyDescent="0.25">
      <c r="A159" s="25">
        <v>41628</v>
      </c>
      <c r="B159" s="81" t="s">
        <v>18</v>
      </c>
      <c r="C159" s="25">
        <v>41821</v>
      </c>
      <c r="D159" s="25">
        <v>42004</v>
      </c>
      <c r="E159" s="86"/>
      <c r="F159" s="95"/>
      <c r="G159" s="96"/>
      <c r="H159" s="84"/>
      <c r="I159" s="38" t="s">
        <v>590</v>
      </c>
      <c r="J159" s="26"/>
      <c r="K159" s="40"/>
      <c r="M159" s="10"/>
    </row>
    <row r="160" spans="1:13" s="1" customFormat="1" x14ac:dyDescent="0.25">
      <c r="A160" s="25">
        <v>41628</v>
      </c>
      <c r="B160" s="81" t="s">
        <v>18</v>
      </c>
      <c r="C160" s="25">
        <v>41640</v>
      </c>
      <c r="D160" s="25">
        <v>41820</v>
      </c>
      <c r="E160" s="86"/>
      <c r="F160" s="93" t="s">
        <v>5</v>
      </c>
      <c r="G160" s="94"/>
      <c r="H160" s="84" t="s">
        <v>499</v>
      </c>
      <c r="I160" s="38" t="s">
        <v>589</v>
      </c>
      <c r="J160" s="26"/>
      <c r="K160" s="40"/>
      <c r="M160" s="10"/>
    </row>
    <row r="161" spans="1:13" s="1" customFormat="1" x14ac:dyDescent="0.25">
      <c r="A161" s="25">
        <v>41628</v>
      </c>
      <c r="B161" s="81" t="s">
        <v>18</v>
      </c>
      <c r="C161" s="25">
        <v>41821</v>
      </c>
      <c r="D161" s="25">
        <v>42004</v>
      </c>
      <c r="E161" s="86"/>
      <c r="F161" s="95"/>
      <c r="G161" s="96"/>
      <c r="H161" s="84"/>
      <c r="I161" s="38" t="s">
        <v>590</v>
      </c>
      <c r="J161" s="26"/>
      <c r="K161" s="40"/>
      <c r="M161" s="10"/>
    </row>
    <row r="162" spans="1:13" s="1" customFormat="1" x14ac:dyDescent="0.25">
      <c r="A162" s="25">
        <v>41628</v>
      </c>
      <c r="B162" s="81" t="s">
        <v>18</v>
      </c>
      <c r="C162" s="25">
        <v>41640</v>
      </c>
      <c r="D162" s="25">
        <v>41820</v>
      </c>
      <c r="E162" s="86"/>
      <c r="F162" s="93" t="s">
        <v>500</v>
      </c>
      <c r="G162" s="94"/>
      <c r="H162" s="84" t="s">
        <v>499</v>
      </c>
      <c r="I162" s="38" t="s">
        <v>589</v>
      </c>
      <c r="J162" s="26"/>
      <c r="K162" s="38"/>
      <c r="M162" s="10"/>
    </row>
    <row r="163" spans="1:13" s="1" customFormat="1" x14ac:dyDescent="0.25">
      <c r="A163" s="25">
        <v>41628</v>
      </c>
      <c r="B163" s="81" t="s">
        <v>18</v>
      </c>
      <c r="C163" s="25">
        <v>41821</v>
      </c>
      <c r="D163" s="25">
        <v>42004</v>
      </c>
      <c r="E163" s="86"/>
      <c r="F163" s="95"/>
      <c r="G163" s="96"/>
      <c r="H163" s="84"/>
      <c r="I163" s="38" t="s">
        <v>590</v>
      </c>
      <c r="J163" s="26"/>
      <c r="K163" s="38"/>
      <c r="M163" s="10"/>
    </row>
    <row r="164" spans="1:13" s="1" customFormat="1" x14ac:dyDescent="0.25">
      <c r="A164" s="25">
        <v>41628</v>
      </c>
      <c r="B164" s="81" t="s">
        <v>18</v>
      </c>
      <c r="C164" s="25">
        <v>41640</v>
      </c>
      <c r="D164" s="25">
        <v>41820</v>
      </c>
      <c r="E164" s="86"/>
      <c r="F164" s="93" t="s">
        <v>9</v>
      </c>
      <c r="G164" s="94"/>
      <c r="H164" s="84" t="s">
        <v>499</v>
      </c>
      <c r="I164" s="38" t="s">
        <v>589</v>
      </c>
      <c r="J164" s="26"/>
      <c r="K164" s="40"/>
      <c r="M164" s="10"/>
    </row>
    <row r="165" spans="1:13" s="1" customFormat="1" x14ac:dyDescent="0.25">
      <c r="A165" s="25">
        <v>41628</v>
      </c>
      <c r="B165" s="81" t="s">
        <v>18</v>
      </c>
      <c r="C165" s="25">
        <v>41821</v>
      </c>
      <c r="D165" s="25">
        <v>42004</v>
      </c>
      <c r="E165" s="86"/>
      <c r="F165" s="95"/>
      <c r="G165" s="96"/>
      <c r="H165" s="84"/>
      <c r="I165" s="38" t="s">
        <v>590</v>
      </c>
      <c r="J165" s="26"/>
      <c r="K165" s="40"/>
      <c r="M165" s="10"/>
    </row>
    <row r="166" spans="1:13" s="1" customFormat="1" x14ac:dyDescent="0.25">
      <c r="A166" s="25">
        <v>41628</v>
      </c>
      <c r="B166" s="81" t="s">
        <v>18</v>
      </c>
      <c r="C166" s="25">
        <v>41640</v>
      </c>
      <c r="D166" s="25">
        <v>41820</v>
      </c>
      <c r="E166" s="86"/>
      <c r="F166" s="93" t="s">
        <v>69</v>
      </c>
      <c r="G166" s="94"/>
      <c r="H166" s="84" t="s">
        <v>499</v>
      </c>
      <c r="I166" s="38" t="s">
        <v>589</v>
      </c>
      <c r="J166" s="26"/>
      <c r="K166" s="40"/>
      <c r="M166" s="10"/>
    </row>
    <row r="167" spans="1:13" s="1" customFormat="1" x14ac:dyDescent="0.25">
      <c r="A167" s="25">
        <v>41628</v>
      </c>
      <c r="B167" s="81" t="s">
        <v>18</v>
      </c>
      <c r="C167" s="25">
        <v>41821</v>
      </c>
      <c r="D167" s="25">
        <v>42004</v>
      </c>
      <c r="E167" s="86"/>
      <c r="F167" s="95"/>
      <c r="G167" s="96"/>
      <c r="H167" s="84"/>
      <c r="I167" s="38" t="s">
        <v>590</v>
      </c>
      <c r="J167" s="26"/>
      <c r="K167" s="40"/>
      <c r="M167" s="10"/>
    </row>
    <row r="168" spans="1:13" s="1" customFormat="1" x14ac:dyDescent="0.25">
      <c r="A168" s="25">
        <v>41628</v>
      </c>
      <c r="B168" s="81" t="s">
        <v>18</v>
      </c>
      <c r="C168" s="25">
        <v>41640</v>
      </c>
      <c r="D168" s="25">
        <v>41820</v>
      </c>
      <c r="E168" s="86"/>
      <c r="F168" s="93" t="s">
        <v>1</v>
      </c>
      <c r="G168" s="94"/>
      <c r="H168" s="84" t="s">
        <v>499</v>
      </c>
      <c r="I168" s="38" t="s">
        <v>589</v>
      </c>
      <c r="J168" s="26"/>
      <c r="K168" s="40"/>
      <c r="M168" s="10"/>
    </row>
    <row r="169" spans="1:13" s="1" customFormat="1" x14ac:dyDescent="0.25">
      <c r="A169" s="25">
        <v>41628</v>
      </c>
      <c r="B169" s="81" t="s">
        <v>18</v>
      </c>
      <c r="C169" s="25">
        <v>41821</v>
      </c>
      <c r="D169" s="25">
        <v>42004</v>
      </c>
      <c r="E169" s="87"/>
      <c r="F169" s="95"/>
      <c r="G169" s="96"/>
      <c r="H169" s="84"/>
      <c r="I169" s="38" t="s">
        <v>590</v>
      </c>
      <c r="J169" s="26"/>
      <c r="K169" s="40"/>
      <c r="M169" s="10"/>
    </row>
    <row r="170" spans="1:13" ht="15" customHeight="1" x14ac:dyDescent="0.25">
      <c r="A170" s="25">
        <v>41628</v>
      </c>
      <c r="B170" s="81" t="s">
        <v>18</v>
      </c>
      <c r="C170" s="25">
        <v>41640</v>
      </c>
      <c r="D170" s="25">
        <v>41820</v>
      </c>
      <c r="E170" s="85" t="s">
        <v>72</v>
      </c>
      <c r="F170" s="93" t="s">
        <v>22</v>
      </c>
      <c r="G170" s="94"/>
      <c r="H170" s="84" t="s">
        <v>3</v>
      </c>
      <c r="I170" s="38" t="s">
        <v>591</v>
      </c>
      <c r="J170" s="26"/>
      <c r="K170" s="40"/>
      <c r="M170" s="10" t="s">
        <v>165</v>
      </c>
    </row>
    <row r="171" spans="1:13" x14ac:dyDescent="0.25">
      <c r="A171" s="25">
        <v>41628</v>
      </c>
      <c r="B171" s="81" t="s">
        <v>18</v>
      </c>
      <c r="C171" s="25">
        <v>41821</v>
      </c>
      <c r="D171" s="25">
        <v>42004</v>
      </c>
      <c r="E171" s="86"/>
      <c r="F171" s="95"/>
      <c r="G171" s="96"/>
      <c r="H171" s="84"/>
      <c r="I171" s="38" t="s">
        <v>592</v>
      </c>
      <c r="J171" s="26"/>
      <c r="K171" s="40"/>
      <c r="M171" s="10" t="s">
        <v>165</v>
      </c>
    </row>
    <row r="172" spans="1:13" s="1" customFormat="1" x14ac:dyDescent="0.25">
      <c r="A172" s="25">
        <v>41628</v>
      </c>
      <c r="B172" s="81" t="s">
        <v>18</v>
      </c>
      <c r="C172" s="25">
        <v>41640</v>
      </c>
      <c r="D172" s="25">
        <v>41820</v>
      </c>
      <c r="E172" s="86"/>
      <c r="F172" s="93" t="s">
        <v>6</v>
      </c>
      <c r="G172" s="94"/>
      <c r="H172" s="84" t="s">
        <v>3</v>
      </c>
      <c r="I172" s="38" t="s">
        <v>591</v>
      </c>
      <c r="J172" s="26"/>
      <c r="K172" s="40"/>
      <c r="M172" s="10" t="s">
        <v>165</v>
      </c>
    </row>
    <row r="173" spans="1:13" s="1" customFormat="1" x14ac:dyDescent="0.25">
      <c r="A173" s="25">
        <v>41628</v>
      </c>
      <c r="B173" s="81" t="s">
        <v>18</v>
      </c>
      <c r="C173" s="25">
        <v>41821</v>
      </c>
      <c r="D173" s="25">
        <v>42004</v>
      </c>
      <c r="E173" s="86"/>
      <c r="F173" s="95"/>
      <c r="G173" s="96"/>
      <c r="H173" s="84"/>
      <c r="I173" s="38" t="s">
        <v>592</v>
      </c>
      <c r="J173" s="26"/>
      <c r="K173" s="40"/>
      <c r="M173" s="10" t="s">
        <v>165</v>
      </c>
    </row>
    <row r="174" spans="1:13" s="1" customFormat="1" x14ac:dyDescent="0.25">
      <c r="A174" s="25">
        <v>41628</v>
      </c>
      <c r="B174" s="81" t="s">
        <v>18</v>
      </c>
      <c r="C174" s="25">
        <v>41640</v>
      </c>
      <c r="D174" s="25">
        <v>41820</v>
      </c>
      <c r="E174" s="86"/>
      <c r="F174" s="93" t="s">
        <v>13</v>
      </c>
      <c r="G174" s="94"/>
      <c r="H174" s="84" t="s">
        <v>3</v>
      </c>
      <c r="I174" s="38" t="s">
        <v>591</v>
      </c>
      <c r="J174" s="26"/>
      <c r="K174" s="40"/>
      <c r="M174" s="10" t="s">
        <v>165</v>
      </c>
    </row>
    <row r="175" spans="1:13" s="1" customFormat="1" x14ac:dyDescent="0.25">
      <c r="A175" s="25">
        <v>41628</v>
      </c>
      <c r="B175" s="81" t="s">
        <v>18</v>
      </c>
      <c r="C175" s="25">
        <v>41821</v>
      </c>
      <c r="D175" s="25">
        <v>42004</v>
      </c>
      <c r="E175" s="86"/>
      <c r="F175" s="95"/>
      <c r="G175" s="96"/>
      <c r="H175" s="84"/>
      <c r="I175" s="38" t="s">
        <v>592</v>
      </c>
      <c r="J175" s="26"/>
      <c r="K175" s="40"/>
      <c r="M175" s="10" t="s">
        <v>165</v>
      </c>
    </row>
    <row r="176" spans="1:13" x14ac:dyDescent="0.25">
      <c r="A176" s="25">
        <v>41628</v>
      </c>
      <c r="B176" s="81" t="s">
        <v>18</v>
      </c>
      <c r="C176" s="25">
        <v>41640</v>
      </c>
      <c r="D176" s="25">
        <v>41820</v>
      </c>
      <c r="E176" s="86"/>
      <c r="F176" s="93" t="s">
        <v>24</v>
      </c>
      <c r="G176" s="94"/>
      <c r="H176" s="84" t="s">
        <v>3</v>
      </c>
      <c r="I176" s="38" t="s">
        <v>593</v>
      </c>
      <c r="J176" s="26"/>
      <c r="K176" s="40"/>
      <c r="M176" s="10" t="s">
        <v>165</v>
      </c>
    </row>
    <row r="177" spans="1:13" x14ac:dyDescent="0.25">
      <c r="A177" s="25">
        <v>41628</v>
      </c>
      <c r="B177" s="81" t="s">
        <v>18</v>
      </c>
      <c r="C177" s="25">
        <v>41821</v>
      </c>
      <c r="D177" s="25">
        <v>42004</v>
      </c>
      <c r="E177" s="86"/>
      <c r="F177" s="95"/>
      <c r="G177" s="96"/>
      <c r="H177" s="84"/>
      <c r="I177" s="38" t="s">
        <v>593</v>
      </c>
      <c r="J177" s="26"/>
      <c r="K177" s="40"/>
      <c r="M177" s="10" t="s">
        <v>165</v>
      </c>
    </row>
    <row r="178" spans="1:13" x14ac:dyDescent="0.25">
      <c r="A178" s="25">
        <v>41628</v>
      </c>
      <c r="B178" s="81" t="s">
        <v>18</v>
      </c>
      <c r="C178" s="25">
        <v>41640</v>
      </c>
      <c r="D178" s="25">
        <v>41820</v>
      </c>
      <c r="E178" s="86"/>
      <c r="F178" s="93" t="s">
        <v>65</v>
      </c>
      <c r="G178" s="94"/>
      <c r="H178" s="84" t="s">
        <v>3</v>
      </c>
      <c r="I178" s="38" t="s">
        <v>593</v>
      </c>
      <c r="J178" s="26"/>
      <c r="K178" s="40"/>
      <c r="M178" s="10" t="s">
        <v>165</v>
      </c>
    </row>
    <row r="179" spans="1:13" x14ac:dyDescent="0.25">
      <c r="A179" s="25">
        <v>41628</v>
      </c>
      <c r="B179" s="81" t="s">
        <v>18</v>
      </c>
      <c r="C179" s="25">
        <v>41821</v>
      </c>
      <c r="D179" s="25">
        <v>42004</v>
      </c>
      <c r="E179" s="86"/>
      <c r="F179" s="95"/>
      <c r="G179" s="96"/>
      <c r="H179" s="84"/>
      <c r="I179" s="38" t="s">
        <v>593</v>
      </c>
      <c r="J179" s="26"/>
      <c r="K179" s="40"/>
      <c r="M179" s="10" t="s">
        <v>165</v>
      </c>
    </row>
    <row r="180" spans="1:13" x14ac:dyDescent="0.25">
      <c r="A180" s="25">
        <v>41628</v>
      </c>
      <c r="B180" s="81" t="s">
        <v>18</v>
      </c>
      <c r="C180" s="25">
        <v>41640</v>
      </c>
      <c r="D180" s="25">
        <v>41820</v>
      </c>
      <c r="E180" s="86"/>
      <c r="F180" s="93" t="s">
        <v>26</v>
      </c>
      <c r="G180" s="94"/>
      <c r="H180" s="84" t="s">
        <v>3</v>
      </c>
      <c r="I180" s="38" t="s">
        <v>593</v>
      </c>
      <c r="J180" s="26"/>
      <c r="K180" s="40"/>
      <c r="M180" s="10" t="s">
        <v>165</v>
      </c>
    </row>
    <row r="181" spans="1:13" x14ac:dyDescent="0.25">
      <c r="A181" s="25">
        <v>41628</v>
      </c>
      <c r="B181" s="81" t="s">
        <v>18</v>
      </c>
      <c r="C181" s="25">
        <v>41821</v>
      </c>
      <c r="D181" s="25">
        <v>42004</v>
      </c>
      <c r="E181" s="86"/>
      <c r="F181" s="95"/>
      <c r="G181" s="96"/>
      <c r="H181" s="84"/>
      <c r="I181" s="38" t="s">
        <v>593</v>
      </c>
      <c r="J181" s="26"/>
      <c r="K181" s="40"/>
      <c r="M181" s="10" t="s">
        <v>165</v>
      </c>
    </row>
    <row r="182" spans="1:13" x14ac:dyDescent="0.25">
      <c r="A182" s="25">
        <v>41628</v>
      </c>
      <c r="B182" s="81" t="s">
        <v>18</v>
      </c>
      <c r="C182" s="25">
        <v>41640</v>
      </c>
      <c r="D182" s="25">
        <v>41820</v>
      </c>
      <c r="E182" s="86"/>
      <c r="F182" s="93" t="s">
        <v>15</v>
      </c>
      <c r="G182" s="94"/>
      <c r="H182" s="84" t="s">
        <v>3</v>
      </c>
      <c r="I182" s="38" t="s">
        <v>593</v>
      </c>
      <c r="J182" s="26"/>
      <c r="K182" s="40"/>
      <c r="M182" s="10" t="s">
        <v>165</v>
      </c>
    </row>
    <row r="183" spans="1:13" x14ac:dyDescent="0.25">
      <c r="A183" s="25">
        <v>41628</v>
      </c>
      <c r="B183" s="81" t="s">
        <v>18</v>
      </c>
      <c r="C183" s="25">
        <v>41821</v>
      </c>
      <c r="D183" s="25">
        <v>42004</v>
      </c>
      <c r="E183" s="86"/>
      <c r="F183" s="95"/>
      <c r="G183" s="96"/>
      <c r="H183" s="84"/>
      <c r="I183" s="38" t="s">
        <v>593</v>
      </c>
      <c r="J183" s="26"/>
      <c r="K183" s="40"/>
      <c r="M183" s="10" t="s">
        <v>165</v>
      </c>
    </row>
    <row r="184" spans="1:13" x14ac:dyDescent="0.25">
      <c r="A184" s="25">
        <v>41628</v>
      </c>
      <c r="B184" s="81" t="s">
        <v>18</v>
      </c>
      <c r="C184" s="25">
        <v>41640</v>
      </c>
      <c r="D184" s="25">
        <v>41820</v>
      </c>
      <c r="E184" s="86"/>
      <c r="F184" s="93" t="s">
        <v>7</v>
      </c>
      <c r="G184" s="94"/>
      <c r="H184" s="84" t="s">
        <v>3</v>
      </c>
      <c r="I184" s="38" t="s">
        <v>593</v>
      </c>
      <c r="J184" s="26"/>
      <c r="K184" s="40"/>
      <c r="M184" s="10" t="s">
        <v>165</v>
      </c>
    </row>
    <row r="185" spans="1:13" x14ac:dyDescent="0.25">
      <c r="A185" s="25">
        <v>41628</v>
      </c>
      <c r="B185" s="81" t="s">
        <v>18</v>
      </c>
      <c r="C185" s="25">
        <v>41821</v>
      </c>
      <c r="D185" s="25">
        <v>42004</v>
      </c>
      <c r="E185" s="86"/>
      <c r="F185" s="95"/>
      <c r="G185" s="96"/>
      <c r="H185" s="84"/>
      <c r="I185" s="38" t="s">
        <v>593</v>
      </c>
      <c r="J185" s="26"/>
      <c r="K185" s="40"/>
      <c r="M185" s="10" t="s">
        <v>165</v>
      </c>
    </row>
    <row r="186" spans="1:13" x14ac:dyDescent="0.25">
      <c r="A186" s="25">
        <v>41628</v>
      </c>
      <c r="B186" s="81" t="s">
        <v>18</v>
      </c>
      <c r="C186" s="25">
        <v>41640</v>
      </c>
      <c r="D186" s="25">
        <v>41820</v>
      </c>
      <c r="E186" s="86"/>
      <c r="F186" s="93" t="s">
        <v>40</v>
      </c>
      <c r="G186" s="94"/>
      <c r="H186" s="84" t="s">
        <v>3</v>
      </c>
      <c r="I186" s="38" t="s">
        <v>593</v>
      </c>
      <c r="J186" s="26"/>
      <c r="K186" s="40"/>
      <c r="M186" s="10" t="s">
        <v>165</v>
      </c>
    </row>
    <row r="187" spans="1:13" x14ac:dyDescent="0.25">
      <c r="A187" s="25">
        <v>41628</v>
      </c>
      <c r="B187" s="81" t="s">
        <v>18</v>
      </c>
      <c r="C187" s="25">
        <v>41821</v>
      </c>
      <c r="D187" s="25">
        <v>42004</v>
      </c>
      <c r="E187" s="86"/>
      <c r="F187" s="95"/>
      <c r="G187" s="96"/>
      <c r="H187" s="84"/>
      <c r="I187" s="38" t="s">
        <v>593</v>
      </c>
      <c r="J187" s="26"/>
      <c r="K187" s="40"/>
      <c r="M187" s="10" t="s">
        <v>165</v>
      </c>
    </row>
    <row r="188" spans="1:13" x14ac:dyDescent="0.25">
      <c r="A188" s="25">
        <v>41628</v>
      </c>
      <c r="B188" s="81" t="s">
        <v>18</v>
      </c>
      <c r="C188" s="25">
        <v>41640</v>
      </c>
      <c r="D188" s="25">
        <v>41820</v>
      </c>
      <c r="E188" s="86"/>
      <c r="F188" s="93" t="s">
        <v>8</v>
      </c>
      <c r="G188" s="94"/>
      <c r="H188" s="84" t="s">
        <v>3</v>
      </c>
      <c r="I188" s="38" t="s">
        <v>593</v>
      </c>
      <c r="J188" s="26"/>
      <c r="K188" s="40"/>
      <c r="M188" s="10" t="s">
        <v>165</v>
      </c>
    </row>
    <row r="189" spans="1:13" x14ac:dyDescent="0.25">
      <c r="A189" s="25">
        <v>41628</v>
      </c>
      <c r="B189" s="81" t="s">
        <v>18</v>
      </c>
      <c r="C189" s="25">
        <v>41821</v>
      </c>
      <c r="D189" s="25">
        <v>42004</v>
      </c>
      <c r="E189" s="86"/>
      <c r="F189" s="95"/>
      <c r="G189" s="96"/>
      <c r="H189" s="84"/>
      <c r="I189" s="38" t="s">
        <v>593</v>
      </c>
      <c r="J189" s="26"/>
      <c r="K189" s="40"/>
      <c r="M189" s="10" t="s">
        <v>165</v>
      </c>
    </row>
    <row r="190" spans="1:13" x14ac:dyDescent="0.25">
      <c r="A190" s="25">
        <v>41628</v>
      </c>
      <c r="B190" s="81" t="s">
        <v>18</v>
      </c>
      <c r="C190" s="25">
        <v>41640</v>
      </c>
      <c r="D190" s="25">
        <v>41820</v>
      </c>
      <c r="E190" s="86"/>
      <c r="F190" s="93" t="s">
        <v>5</v>
      </c>
      <c r="G190" s="94"/>
      <c r="H190" s="84" t="s">
        <v>3</v>
      </c>
      <c r="I190" s="38" t="s">
        <v>593</v>
      </c>
      <c r="J190" s="26"/>
      <c r="K190" s="40"/>
      <c r="M190" s="10" t="s">
        <v>165</v>
      </c>
    </row>
    <row r="191" spans="1:13" x14ac:dyDescent="0.25">
      <c r="A191" s="25">
        <v>41628</v>
      </c>
      <c r="B191" s="81" t="s">
        <v>18</v>
      </c>
      <c r="C191" s="25">
        <v>41821</v>
      </c>
      <c r="D191" s="25">
        <v>42004</v>
      </c>
      <c r="E191" s="86"/>
      <c r="F191" s="95"/>
      <c r="G191" s="96"/>
      <c r="H191" s="84"/>
      <c r="I191" s="38" t="s">
        <v>593</v>
      </c>
      <c r="J191" s="26"/>
      <c r="K191" s="40"/>
      <c r="M191" s="10" t="s">
        <v>165</v>
      </c>
    </row>
    <row r="192" spans="1:13" x14ac:dyDescent="0.25">
      <c r="A192" s="25">
        <v>41628</v>
      </c>
      <c r="B192" s="81" t="s">
        <v>18</v>
      </c>
      <c r="C192" s="25">
        <v>41640</v>
      </c>
      <c r="D192" s="25">
        <v>41820</v>
      </c>
      <c r="E192" s="86"/>
      <c r="F192" s="93" t="s">
        <v>4</v>
      </c>
      <c r="G192" s="94"/>
      <c r="H192" s="84" t="s">
        <v>3</v>
      </c>
      <c r="I192" s="38">
        <v>32.42</v>
      </c>
      <c r="J192" s="26">
        <v>25.72</v>
      </c>
      <c r="K192" s="38">
        <f>ROUND((J192*1.18),2)</f>
        <v>30.35</v>
      </c>
      <c r="M192" s="10" t="s">
        <v>165</v>
      </c>
    </row>
    <row r="193" spans="1:13" x14ac:dyDescent="0.25">
      <c r="A193" s="25">
        <v>41628</v>
      </c>
      <c r="B193" s="81" t="s">
        <v>18</v>
      </c>
      <c r="C193" s="25">
        <v>41821</v>
      </c>
      <c r="D193" s="25">
        <v>42004</v>
      </c>
      <c r="E193" s="86"/>
      <c r="F193" s="95"/>
      <c r="G193" s="96"/>
      <c r="H193" s="84"/>
      <c r="I193" s="38">
        <v>33.68</v>
      </c>
      <c r="J193" s="26">
        <v>26.8</v>
      </c>
      <c r="K193" s="38">
        <f>ROUND((J193*1.18),2)</f>
        <v>31.62</v>
      </c>
      <c r="M193" s="10" t="s">
        <v>165</v>
      </c>
    </row>
    <row r="194" spans="1:13" s="1" customFormat="1" x14ac:dyDescent="0.25">
      <c r="A194" s="25">
        <v>41628</v>
      </c>
      <c r="B194" s="81" t="s">
        <v>18</v>
      </c>
      <c r="C194" s="25">
        <v>41640</v>
      </c>
      <c r="D194" s="25">
        <v>41820</v>
      </c>
      <c r="E194" s="86"/>
      <c r="F194" s="93" t="s">
        <v>73</v>
      </c>
      <c r="G194" s="94"/>
      <c r="H194" s="84" t="s">
        <v>3</v>
      </c>
      <c r="I194" s="38" t="s">
        <v>593</v>
      </c>
      <c r="J194" s="26"/>
      <c r="K194" s="40"/>
      <c r="M194" s="10"/>
    </row>
    <row r="195" spans="1:13" s="1" customFormat="1" x14ac:dyDescent="0.25">
      <c r="A195" s="25">
        <v>41628</v>
      </c>
      <c r="B195" s="81" t="s">
        <v>18</v>
      </c>
      <c r="C195" s="25">
        <v>41821</v>
      </c>
      <c r="D195" s="25">
        <v>42004</v>
      </c>
      <c r="E195" s="86"/>
      <c r="F195" s="95"/>
      <c r="G195" s="96"/>
      <c r="H195" s="84"/>
      <c r="I195" s="38" t="s">
        <v>593</v>
      </c>
      <c r="J195" s="26"/>
      <c r="K195" s="40"/>
      <c r="M195" s="10"/>
    </row>
    <row r="196" spans="1:13" s="1" customFormat="1" x14ac:dyDescent="0.25">
      <c r="A196" s="25">
        <v>41628</v>
      </c>
      <c r="B196" s="81" t="s">
        <v>18</v>
      </c>
      <c r="C196" s="25">
        <v>41640</v>
      </c>
      <c r="D196" s="25">
        <v>41820</v>
      </c>
      <c r="E196" s="86"/>
      <c r="F196" s="93" t="s">
        <v>69</v>
      </c>
      <c r="G196" s="94"/>
      <c r="H196" s="84" t="s">
        <v>3</v>
      </c>
      <c r="I196" s="38" t="s">
        <v>593</v>
      </c>
      <c r="J196" s="26"/>
      <c r="K196" s="40"/>
      <c r="M196" s="10"/>
    </row>
    <row r="197" spans="1:13" s="1" customFormat="1" x14ac:dyDescent="0.25">
      <c r="A197" s="25">
        <v>41628</v>
      </c>
      <c r="B197" s="81" t="s">
        <v>18</v>
      </c>
      <c r="C197" s="25">
        <v>41821</v>
      </c>
      <c r="D197" s="25">
        <v>42004</v>
      </c>
      <c r="E197" s="86"/>
      <c r="F197" s="95"/>
      <c r="G197" s="96"/>
      <c r="H197" s="84"/>
      <c r="I197" s="38" t="s">
        <v>593</v>
      </c>
      <c r="J197" s="26"/>
      <c r="K197" s="40"/>
      <c r="M197" s="10"/>
    </row>
    <row r="198" spans="1:13" x14ac:dyDescent="0.25">
      <c r="A198" s="25">
        <v>41628</v>
      </c>
      <c r="B198" s="81" t="s">
        <v>18</v>
      </c>
      <c r="C198" s="25">
        <v>41640</v>
      </c>
      <c r="D198" s="25">
        <v>41820</v>
      </c>
      <c r="E198" s="86"/>
      <c r="F198" s="93" t="s">
        <v>9</v>
      </c>
      <c r="G198" s="94"/>
      <c r="H198" s="84" t="s">
        <v>3</v>
      </c>
      <c r="I198" s="38" t="s">
        <v>593</v>
      </c>
      <c r="J198" s="26"/>
      <c r="K198" s="40"/>
      <c r="M198" s="10" t="s">
        <v>165</v>
      </c>
    </row>
    <row r="199" spans="1:13" x14ac:dyDescent="0.25">
      <c r="A199" s="25">
        <v>41628</v>
      </c>
      <c r="B199" s="81" t="s">
        <v>18</v>
      </c>
      <c r="C199" s="25">
        <v>41821</v>
      </c>
      <c r="D199" s="25">
        <v>42004</v>
      </c>
      <c r="E199" s="86"/>
      <c r="F199" s="95"/>
      <c r="G199" s="96"/>
      <c r="H199" s="84"/>
      <c r="I199" s="38" t="s">
        <v>593</v>
      </c>
      <c r="J199" s="26"/>
      <c r="K199" s="40"/>
      <c r="M199" s="10" t="s">
        <v>165</v>
      </c>
    </row>
    <row r="200" spans="1:13" x14ac:dyDescent="0.25">
      <c r="A200" s="25">
        <v>41628</v>
      </c>
      <c r="B200" s="81" t="s">
        <v>18</v>
      </c>
      <c r="C200" s="25">
        <v>41640</v>
      </c>
      <c r="D200" s="25">
        <v>41820</v>
      </c>
      <c r="E200" s="86"/>
      <c r="F200" s="93" t="s">
        <v>1</v>
      </c>
      <c r="G200" s="94"/>
      <c r="H200" s="84" t="s">
        <v>3</v>
      </c>
      <c r="I200" s="38" t="s">
        <v>593</v>
      </c>
      <c r="J200" s="26"/>
      <c r="K200" s="40"/>
      <c r="M200" s="10" t="s">
        <v>165</v>
      </c>
    </row>
    <row r="201" spans="1:13" x14ac:dyDescent="0.25">
      <c r="A201" s="25">
        <v>41628</v>
      </c>
      <c r="B201" s="81" t="s">
        <v>18</v>
      </c>
      <c r="C201" s="25">
        <v>41821</v>
      </c>
      <c r="D201" s="25">
        <v>42004</v>
      </c>
      <c r="E201" s="87"/>
      <c r="F201" s="95"/>
      <c r="G201" s="96"/>
      <c r="H201" s="84"/>
      <c r="I201" s="38" t="s">
        <v>593</v>
      </c>
      <c r="J201" s="26"/>
      <c r="K201" s="40"/>
      <c r="M201" s="10" t="s">
        <v>165</v>
      </c>
    </row>
    <row r="202" spans="1:13" x14ac:dyDescent="0.25">
      <c r="A202" s="25">
        <v>41606</v>
      </c>
      <c r="B202" s="81" t="s">
        <v>2</v>
      </c>
      <c r="C202" s="25">
        <v>41640</v>
      </c>
      <c r="D202" s="25">
        <v>41820</v>
      </c>
      <c r="E202" s="83" t="s">
        <v>74</v>
      </c>
      <c r="F202" s="84" t="s">
        <v>6</v>
      </c>
      <c r="G202" s="83" t="s">
        <v>190</v>
      </c>
      <c r="H202" s="84" t="s">
        <v>3</v>
      </c>
      <c r="I202" s="38">
        <v>10.23</v>
      </c>
      <c r="J202" s="26">
        <v>10.23</v>
      </c>
      <c r="K202" s="40">
        <v>12.07</v>
      </c>
      <c r="M202" s="10"/>
    </row>
    <row r="203" spans="1:13" x14ac:dyDescent="0.25">
      <c r="A203" s="25">
        <v>41606</v>
      </c>
      <c r="B203" s="81" t="s">
        <v>2</v>
      </c>
      <c r="C203" s="25">
        <v>41821</v>
      </c>
      <c r="D203" s="25">
        <v>42004</v>
      </c>
      <c r="E203" s="83"/>
      <c r="F203" s="84"/>
      <c r="G203" s="83"/>
      <c r="H203" s="84"/>
      <c r="I203" s="38">
        <v>10.63</v>
      </c>
      <c r="J203" s="26">
        <v>10.63</v>
      </c>
      <c r="K203" s="40">
        <v>12.54</v>
      </c>
      <c r="M203" s="10"/>
    </row>
    <row r="204" spans="1:13" x14ac:dyDescent="0.25">
      <c r="A204" s="25">
        <v>41606</v>
      </c>
      <c r="B204" s="81" t="s">
        <v>2</v>
      </c>
      <c r="C204" s="25">
        <v>41640</v>
      </c>
      <c r="D204" s="25">
        <v>41820</v>
      </c>
      <c r="E204" s="83" t="s">
        <v>75</v>
      </c>
      <c r="F204" s="84" t="s">
        <v>5</v>
      </c>
      <c r="G204" s="83" t="s">
        <v>188</v>
      </c>
      <c r="H204" s="84" t="s">
        <v>3</v>
      </c>
      <c r="I204" s="38" t="s">
        <v>434</v>
      </c>
      <c r="J204" s="26"/>
      <c r="K204" s="40"/>
      <c r="M204" s="10"/>
    </row>
    <row r="205" spans="1:13" x14ac:dyDescent="0.25">
      <c r="A205" s="25">
        <v>41606</v>
      </c>
      <c r="B205" s="81" t="s">
        <v>2</v>
      </c>
      <c r="C205" s="25">
        <v>41821</v>
      </c>
      <c r="D205" s="25">
        <v>42004</v>
      </c>
      <c r="E205" s="83"/>
      <c r="F205" s="84"/>
      <c r="G205" s="83"/>
      <c r="H205" s="84"/>
      <c r="I205" s="38" t="s">
        <v>435</v>
      </c>
      <c r="J205" s="26"/>
      <c r="K205" s="40"/>
      <c r="M205" s="10"/>
    </row>
    <row r="206" spans="1:13" x14ac:dyDescent="0.25">
      <c r="A206" s="25">
        <v>41606</v>
      </c>
      <c r="B206" s="81" t="s">
        <v>2</v>
      </c>
      <c r="C206" s="25">
        <v>41640</v>
      </c>
      <c r="D206" s="25">
        <v>41820</v>
      </c>
      <c r="E206" s="83" t="s">
        <v>76</v>
      </c>
      <c r="F206" s="84" t="s">
        <v>1</v>
      </c>
      <c r="G206" s="85" t="s">
        <v>350</v>
      </c>
      <c r="H206" s="84" t="s">
        <v>3</v>
      </c>
      <c r="I206" s="38" t="s">
        <v>594</v>
      </c>
      <c r="J206" s="26"/>
      <c r="K206" s="40"/>
      <c r="M206" s="10" t="s">
        <v>165</v>
      </c>
    </row>
    <row r="207" spans="1:13" x14ac:dyDescent="0.25">
      <c r="A207" s="25">
        <v>41606</v>
      </c>
      <c r="B207" s="81" t="s">
        <v>2</v>
      </c>
      <c r="C207" s="25">
        <v>41821</v>
      </c>
      <c r="D207" s="25">
        <v>42004</v>
      </c>
      <c r="E207" s="83"/>
      <c r="F207" s="84"/>
      <c r="G207" s="87"/>
      <c r="H207" s="84"/>
      <c r="I207" s="38" t="s">
        <v>595</v>
      </c>
      <c r="J207" s="26"/>
      <c r="K207" s="40"/>
      <c r="M207" s="10" t="s">
        <v>165</v>
      </c>
    </row>
    <row r="208" spans="1:13" x14ac:dyDescent="0.25">
      <c r="A208" s="25">
        <v>41599</v>
      </c>
      <c r="B208" s="81" t="s">
        <v>32</v>
      </c>
      <c r="C208" s="25">
        <v>41640</v>
      </c>
      <c r="D208" s="25">
        <v>41820</v>
      </c>
      <c r="E208" s="83" t="s">
        <v>77</v>
      </c>
      <c r="F208" s="84" t="s">
        <v>22</v>
      </c>
      <c r="G208" s="85" t="s">
        <v>283</v>
      </c>
      <c r="H208" s="84" t="s">
        <v>3</v>
      </c>
      <c r="I208" s="38" t="s">
        <v>436</v>
      </c>
      <c r="J208" s="49"/>
      <c r="K208" s="40"/>
      <c r="M208" s="10"/>
    </row>
    <row r="209" spans="1:13" x14ac:dyDescent="0.25">
      <c r="A209" s="25">
        <v>41599</v>
      </c>
      <c r="B209" s="81" t="s">
        <v>32</v>
      </c>
      <c r="C209" s="25">
        <v>41821</v>
      </c>
      <c r="D209" s="25">
        <v>42004</v>
      </c>
      <c r="E209" s="83"/>
      <c r="F209" s="84"/>
      <c r="G209" s="87"/>
      <c r="H209" s="84"/>
      <c r="I209" s="38" t="s">
        <v>437</v>
      </c>
      <c r="J209" s="49"/>
      <c r="K209" s="40"/>
      <c r="M209" s="10"/>
    </row>
    <row r="210" spans="1:13" ht="19.5" customHeight="1" x14ac:dyDescent="0.25">
      <c r="A210" s="25">
        <v>41614</v>
      </c>
      <c r="B210" s="81" t="s">
        <v>47</v>
      </c>
      <c r="C210" s="25">
        <v>41640</v>
      </c>
      <c r="D210" s="25">
        <v>41820</v>
      </c>
      <c r="E210" s="83" t="s">
        <v>78</v>
      </c>
      <c r="F210" s="84" t="s">
        <v>7</v>
      </c>
      <c r="G210" s="85" t="s">
        <v>298</v>
      </c>
      <c r="H210" s="84" t="s">
        <v>3</v>
      </c>
      <c r="I210" s="38">
        <v>22.49</v>
      </c>
      <c r="J210" s="26">
        <v>22.49</v>
      </c>
      <c r="K210" s="40">
        <v>26.54</v>
      </c>
      <c r="M210" s="10"/>
    </row>
    <row r="211" spans="1:13" x14ac:dyDescent="0.25">
      <c r="A211" s="25">
        <v>41614</v>
      </c>
      <c r="B211" s="81" t="s">
        <v>47</v>
      </c>
      <c r="C211" s="25">
        <v>41821</v>
      </c>
      <c r="D211" s="25">
        <v>42004</v>
      </c>
      <c r="E211" s="83"/>
      <c r="F211" s="84"/>
      <c r="G211" s="87"/>
      <c r="H211" s="84"/>
      <c r="I211" s="38">
        <v>23.44</v>
      </c>
      <c r="J211" s="26">
        <v>23.44</v>
      </c>
      <c r="K211" s="40">
        <v>27.66</v>
      </c>
      <c r="M211" s="10"/>
    </row>
    <row r="212" spans="1:13" x14ac:dyDescent="0.25">
      <c r="A212" s="25">
        <v>41628</v>
      </c>
      <c r="B212" s="81" t="s">
        <v>18</v>
      </c>
      <c r="C212" s="25">
        <v>41640</v>
      </c>
      <c r="D212" s="25">
        <v>41820</v>
      </c>
      <c r="E212" s="85" t="s">
        <v>164</v>
      </c>
      <c r="F212" s="88" t="s">
        <v>360</v>
      </c>
      <c r="G212" s="83" t="s">
        <v>356</v>
      </c>
      <c r="H212" s="84" t="s">
        <v>3</v>
      </c>
      <c r="I212" s="38">
        <v>30.84</v>
      </c>
      <c r="J212" s="26">
        <v>24.17</v>
      </c>
      <c r="K212" s="40">
        <f>ROUND((J212*1.18),2)</f>
        <v>28.52</v>
      </c>
      <c r="M212" s="10" t="s">
        <v>165</v>
      </c>
    </row>
    <row r="213" spans="1:13" x14ac:dyDescent="0.25">
      <c r="A213" s="25">
        <v>41628</v>
      </c>
      <c r="B213" s="81" t="s">
        <v>18</v>
      </c>
      <c r="C213" s="25">
        <v>41821</v>
      </c>
      <c r="D213" s="25">
        <v>42004</v>
      </c>
      <c r="E213" s="86"/>
      <c r="F213" s="89"/>
      <c r="G213" s="83"/>
      <c r="H213" s="84"/>
      <c r="I213" s="38">
        <v>31.9</v>
      </c>
      <c r="J213" s="26">
        <v>25.19</v>
      </c>
      <c r="K213" s="40">
        <f t="shared" ref="K213:K225" si="0">ROUND((J213*1.18),2)</f>
        <v>29.72</v>
      </c>
      <c r="M213" s="10" t="s">
        <v>165</v>
      </c>
    </row>
    <row r="214" spans="1:13" s="1" customFormat="1" x14ac:dyDescent="0.25">
      <c r="A214" s="25">
        <v>41628</v>
      </c>
      <c r="B214" s="81" t="s">
        <v>18</v>
      </c>
      <c r="C214" s="25">
        <v>41640</v>
      </c>
      <c r="D214" s="25">
        <v>41820</v>
      </c>
      <c r="E214" s="86"/>
      <c r="F214" s="89"/>
      <c r="G214" s="83" t="s">
        <v>357</v>
      </c>
      <c r="H214" s="84" t="s">
        <v>3</v>
      </c>
      <c r="I214" s="38">
        <v>30.84</v>
      </c>
      <c r="J214" s="26">
        <v>24.25</v>
      </c>
      <c r="K214" s="40">
        <f t="shared" si="0"/>
        <v>28.62</v>
      </c>
      <c r="M214" s="10" t="s">
        <v>165</v>
      </c>
    </row>
    <row r="215" spans="1:13" s="1" customFormat="1" x14ac:dyDescent="0.25">
      <c r="A215" s="25">
        <v>41628</v>
      </c>
      <c r="B215" s="81" t="s">
        <v>18</v>
      </c>
      <c r="C215" s="25">
        <v>41821</v>
      </c>
      <c r="D215" s="25">
        <v>42004</v>
      </c>
      <c r="E215" s="86"/>
      <c r="F215" s="89"/>
      <c r="G215" s="83"/>
      <c r="H215" s="84"/>
      <c r="I215" s="38">
        <v>31.9</v>
      </c>
      <c r="J215" s="26">
        <v>25.27</v>
      </c>
      <c r="K215" s="40">
        <f t="shared" si="0"/>
        <v>29.82</v>
      </c>
      <c r="M215" s="10" t="s">
        <v>165</v>
      </c>
    </row>
    <row r="216" spans="1:13" s="1" customFormat="1" x14ac:dyDescent="0.25">
      <c r="A216" s="25">
        <v>41628</v>
      </c>
      <c r="B216" s="81" t="s">
        <v>18</v>
      </c>
      <c r="C216" s="25">
        <v>41640</v>
      </c>
      <c r="D216" s="25">
        <v>41820</v>
      </c>
      <c r="E216" s="86"/>
      <c r="F216" s="89"/>
      <c r="G216" s="85" t="s">
        <v>358</v>
      </c>
      <c r="H216" s="84" t="s">
        <v>3</v>
      </c>
      <c r="I216" s="38">
        <v>30.84</v>
      </c>
      <c r="J216" s="26">
        <v>25.7</v>
      </c>
      <c r="K216" s="40">
        <f t="shared" si="0"/>
        <v>30.33</v>
      </c>
      <c r="M216" s="10" t="s">
        <v>165</v>
      </c>
    </row>
    <row r="217" spans="1:13" s="1" customFormat="1" x14ac:dyDescent="0.25">
      <c r="A217" s="25">
        <v>41628</v>
      </c>
      <c r="B217" s="81" t="s">
        <v>18</v>
      </c>
      <c r="C217" s="25">
        <v>41821</v>
      </c>
      <c r="D217" s="25">
        <v>42004</v>
      </c>
      <c r="E217" s="86"/>
      <c r="F217" s="89"/>
      <c r="G217" s="87"/>
      <c r="H217" s="84"/>
      <c r="I217" s="38">
        <v>31.9</v>
      </c>
      <c r="J217" s="26">
        <v>26.78</v>
      </c>
      <c r="K217" s="40">
        <f t="shared" si="0"/>
        <v>31.6</v>
      </c>
      <c r="M217" s="10" t="s">
        <v>165</v>
      </c>
    </row>
    <row r="218" spans="1:13" s="1" customFormat="1" x14ac:dyDescent="0.25">
      <c r="A218" s="25">
        <v>41628</v>
      </c>
      <c r="B218" s="81" t="s">
        <v>18</v>
      </c>
      <c r="C218" s="25">
        <v>41640</v>
      </c>
      <c r="D218" s="25">
        <v>41820</v>
      </c>
      <c r="E218" s="86"/>
      <c r="F218" s="89"/>
      <c r="G218" s="85" t="s">
        <v>359</v>
      </c>
      <c r="H218" s="84" t="s">
        <v>3</v>
      </c>
      <c r="I218" s="38">
        <v>30.84</v>
      </c>
      <c r="J218" s="26">
        <v>23.83</v>
      </c>
      <c r="K218" s="40">
        <f t="shared" si="0"/>
        <v>28.12</v>
      </c>
      <c r="M218" s="10" t="s">
        <v>165</v>
      </c>
    </row>
    <row r="219" spans="1:13" s="1" customFormat="1" x14ac:dyDescent="0.25">
      <c r="A219" s="25">
        <v>41628</v>
      </c>
      <c r="B219" s="81" t="s">
        <v>18</v>
      </c>
      <c r="C219" s="25">
        <v>41821</v>
      </c>
      <c r="D219" s="25">
        <v>42004</v>
      </c>
      <c r="E219" s="86"/>
      <c r="F219" s="89"/>
      <c r="G219" s="87"/>
      <c r="H219" s="84"/>
      <c r="I219" s="38">
        <v>31.9</v>
      </c>
      <c r="J219" s="26">
        <v>24.83</v>
      </c>
      <c r="K219" s="40">
        <f t="shared" si="0"/>
        <v>29.3</v>
      </c>
      <c r="M219" s="10" t="s">
        <v>165</v>
      </c>
    </row>
    <row r="220" spans="1:13" s="1" customFormat="1" x14ac:dyDescent="0.25">
      <c r="A220" s="25">
        <v>41628</v>
      </c>
      <c r="B220" s="81" t="s">
        <v>18</v>
      </c>
      <c r="C220" s="25">
        <v>41640</v>
      </c>
      <c r="D220" s="25">
        <v>41820</v>
      </c>
      <c r="E220" s="86"/>
      <c r="F220" s="89"/>
      <c r="G220" s="85" t="s">
        <v>362</v>
      </c>
      <c r="H220" s="84" t="s">
        <v>3</v>
      </c>
      <c r="I220" s="38">
        <v>30.84</v>
      </c>
      <c r="J220" s="26">
        <v>22.05</v>
      </c>
      <c r="K220" s="40">
        <f t="shared" si="0"/>
        <v>26.02</v>
      </c>
      <c r="M220" s="10" t="s">
        <v>165</v>
      </c>
    </row>
    <row r="221" spans="1:13" s="1" customFormat="1" x14ac:dyDescent="0.25">
      <c r="A221" s="25">
        <v>41628</v>
      </c>
      <c r="B221" s="81" t="s">
        <v>18</v>
      </c>
      <c r="C221" s="25">
        <v>41821</v>
      </c>
      <c r="D221" s="25">
        <v>42004</v>
      </c>
      <c r="E221" s="86"/>
      <c r="F221" s="89"/>
      <c r="G221" s="87"/>
      <c r="H221" s="84"/>
      <c r="I221" s="38">
        <v>31.9</v>
      </c>
      <c r="J221" s="26">
        <v>22.98</v>
      </c>
      <c r="K221" s="40">
        <f t="shared" si="0"/>
        <v>27.12</v>
      </c>
      <c r="M221" s="10" t="s">
        <v>165</v>
      </c>
    </row>
    <row r="222" spans="1:13" s="1" customFormat="1" x14ac:dyDescent="0.25">
      <c r="A222" s="25">
        <v>41628</v>
      </c>
      <c r="B222" s="81" t="s">
        <v>18</v>
      </c>
      <c r="C222" s="25">
        <v>41640</v>
      </c>
      <c r="D222" s="25">
        <v>41820</v>
      </c>
      <c r="E222" s="86"/>
      <c r="F222" s="89"/>
      <c r="G222" s="85" t="s">
        <v>363</v>
      </c>
      <c r="H222" s="84" t="s">
        <v>3</v>
      </c>
      <c r="I222" s="38">
        <v>30.84</v>
      </c>
      <c r="J222" s="26">
        <v>25.74</v>
      </c>
      <c r="K222" s="40">
        <f t="shared" si="0"/>
        <v>30.37</v>
      </c>
      <c r="M222" s="10" t="s">
        <v>165</v>
      </c>
    </row>
    <row r="223" spans="1:13" s="1" customFormat="1" x14ac:dyDescent="0.25">
      <c r="A223" s="25">
        <v>41628</v>
      </c>
      <c r="B223" s="81" t="s">
        <v>18</v>
      </c>
      <c r="C223" s="25">
        <v>41821</v>
      </c>
      <c r="D223" s="25">
        <v>42004</v>
      </c>
      <c r="E223" s="86"/>
      <c r="F223" s="89"/>
      <c r="G223" s="87"/>
      <c r="H223" s="84"/>
      <c r="I223" s="38">
        <v>31.9</v>
      </c>
      <c r="J223" s="26">
        <v>26.82</v>
      </c>
      <c r="K223" s="40">
        <f t="shared" si="0"/>
        <v>31.65</v>
      </c>
      <c r="M223" s="10" t="s">
        <v>165</v>
      </c>
    </row>
    <row r="224" spans="1:13" s="1" customFormat="1" x14ac:dyDescent="0.25">
      <c r="A224" s="25">
        <v>41628</v>
      </c>
      <c r="B224" s="81" t="s">
        <v>18</v>
      </c>
      <c r="C224" s="25">
        <v>41640</v>
      </c>
      <c r="D224" s="25">
        <v>41820</v>
      </c>
      <c r="E224" s="86"/>
      <c r="F224" s="89"/>
      <c r="G224" s="85" t="s">
        <v>364</v>
      </c>
      <c r="H224" s="84" t="s">
        <v>3</v>
      </c>
      <c r="I224" s="38">
        <v>30.84</v>
      </c>
      <c r="J224" s="26">
        <v>29.65</v>
      </c>
      <c r="K224" s="40">
        <f t="shared" si="0"/>
        <v>34.99</v>
      </c>
      <c r="M224" s="10" t="s">
        <v>165</v>
      </c>
    </row>
    <row r="225" spans="1:13" s="1" customFormat="1" x14ac:dyDescent="0.25">
      <c r="A225" s="25">
        <v>41628</v>
      </c>
      <c r="B225" s="81" t="s">
        <v>18</v>
      </c>
      <c r="C225" s="25">
        <v>41821</v>
      </c>
      <c r="D225" s="25">
        <v>42004</v>
      </c>
      <c r="E225" s="86"/>
      <c r="F225" s="89"/>
      <c r="G225" s="87"/>
      <c r="H225" s="84"/>
      <c r="I225" s="38">
        <v>31.9</v>
      </c>
      <c r="J225" s="26">
        <v>30.9</v>
      </c>
      <c r="K225" s="40">
        <f t="shared" si="0"/>
        <v>36.46</v>
      </c>
      <c r="M225" s="10" t="s">
        <v>165</v>
      </c>
    </row>
    <row r="226" spans="1:13" s="1" customFormat="1" ht="14.45" customHeight="1" x14ac:dyDescent="0.25">
      <c r="A226" s="25">
        <v>41628</v>
      </c>
      <c r="B226" s="81" t="s">
        <v>18</v>
      </c>
      <c r="C226" s="25">
        <v>41640</v>
      </c>
      <c r="D226" s="25">
        <v>41820</v>
      </c>
      <c r="E226" s="86"/>
      <c r="F226" s="89"/>
      <c r="G226" s="85" t="s">
        <v>361</v>
      </c>
      <c r="H226" s="84" t="s">
        <v>3</v>
      </c>
      <c r="I226" s="38">
        <v>13.08</v>
      </c>
      <c r="J226" s="26">
        <v>13.08</v>
      </c>
      <c r="K226" s="40">
        <f t="shared" ref="K226:K227" si="1">ROUND((J226*1.18),2)</f>
        <v>15.43</v>
      </c>
      <c r="M226" s="10" t="s">
        <v>165</v>
      </c>
    </row>
    <row r="227" spans="1:13" s="1" customFormat="1" x14ac:dyDescent="0.25">
      <c r="A227" s="25">
        <v>41628</v>
      </c>
      <c r="B227" s="81" t="s">
        <v>18</v>
      </c>
      <c r="C227" s="25">
        <v>41821</v>
      </c>
      <c r="D227" s="25">
        <v>42004</v>
      </c>
      <c r="E227" s="87"/>
      <c r="F227" s="90"/>
      <c r="G227" s="87"/>
      <c r="H227" s="84"/>
      <c r="I227" s="38">
        <v>31.9</v>
      </c>
      <c r="J227" s="26">
        <v>13.63</v>
      </c>
      <c r="K227" s="40">
        <f t="shared" si="1"/>
        <v>16.079999999999998</v>
      </c>
      <c r="M227" s="10" t="s">
        <v>165</v>
      </c>
    </row>
    <row r="228" spans="1:13" x14ac:dyDescent="0.25">
      <c r="A228" s="25">
        <v>41621</v>
      </c>
      <c r="B228" s="81" t="s">
        <v>17</v>
      </c>
      <c r="C228" s="25">
        <v>41640</v>
      </c>
      <c r="D228" s="25">
        <v>41820</v>
      </c>
      <c r="E228" s="83" t="s">
        <v>79</v>
      </c>
      <c r="F228" s="84" t="s">
        <v>1</v>
      </c>
      <c r="G228" s="85" t="s">
        <v>186</v>
      </c>
      <c r="H228" s="84" t="s">
        <v>3</v>
      </c>
      <c r="I228" s="38" t="s">
        <v>438</v>
      </c>
      <c r="J228" s="26"/>
      <c r="K228" s="40"/>
      <c r="M228" s="10"/>
    </row>
    <row r="229" spans="1:13" x14ac:dyDescent="0.25">
      <c r="A229" s="25">
        <v>41621</v>
      </c>
      <c r="B229" s="81" t="s">
        <v>17</v>
      </c>
      <c r="C229" s="25">
        <v>41821</v>
      </c>
      <c r="D229" s="25">
        <v>42004</v>
      </c>
      <c r="E229" s="83"/>
      <c r="F229" s="84"/>
      <c r="G229" s="87"/>
      <c r="H229" s="84"/>
      <c r="I229" s="38" t="s">
        <v>439</v>
      </c>
      <c r="J229" s="26"/>
      <c r="K229" s="40"/>
      <c r="M229" s="10"/>
    </row>
    <row r="230" spans="1:13" x14ac:dyDescent="0.25">
      <c r="A230" s="25">
        <v>41621</v>
      </c>
      <c r="B230" s="81" t="s">
        <v>17</v>
      </c>
      <c r="C230" s="25">
        <v>41640</v>
      </c>
      <c r="D230" s="25">
        <v>41820</v>
      </c>
      <c r="E230" s="83" t="s">
        <v>80</v>
      </c>
      <c r="F230" s="84" t="s">
        <v>5</v>
      </c>
      <c r="G230" s="83" t="s">
        <v>194</v>
      </c>
      <c r="H230" s="84" t="s">
        <v>3</v>
      </c>
      <c r="I230" s="38">
        <v>26.69</v>
      </c>
      <c r="J230" s="26">
        <v>26.69</v>
      </c>
      <c r="K230" s="40">
        <v>31.49</v>
      </c>
      <c r="M230" s="10"/>
    </row>
    <row r="231" spans="1:13" x14ac:dyDescent="0.25">
      <c r="A231" s="25">
        <v>41621</v>
      </c>
      <c r="B231" s="81" t="s">
        <v>17</v>
      </c>
      <c r="C231" s="25">
        <v>41821</v>
      </c>
      <c r="D231" s="25">
        <v>42004</v>
      </c>
      <c r="E231" s="83"/>
      <c r="F231" s="84"/>
      <c r="G231" s="83"/>
      <c r="H231" s="84"/>
      <c r="I231" s="38">
        <v>26.69</v>
      </c>
      <c r="J231" s="26">
        <v>26.69</v>
      </c>
      <c r="K231" s="40">
        <v>31.49</v>
      </c>
      <c r="M231" s="10"/>
    </row>
    <row r="232" spans="1:13" ht="19.5" customHeight="1" x14ac:dyDescent="0.25">
      <c r="A232" s="25">
        <v>41606</v>
      </c>
      <c r="B232" s="81" t="s">
        <v>2</v>
      </c>
      <c r="C232" s="25">
        <v>41640</v>
      </c>
      <c r="D232" s="25">
        <v>41820</v>
      </c>
      <c r="E232" s="83" t="s">
        <v>81</v>
      </c>
      <c r="F232" s="84" t="s">
        <v>7</v>
      </c>
      <c r="G232" s="85" t="s">
        <v>299</v>
      </c>
      <c r="H232" s="84" t="s">
        <v>3</v>
      </c>
      <c r="I232" s="38" t="s">
        <v>407</v>
      </c>
      <c r="J232" s="26"/>
      <c r="K232" s="40"/>
      <c r="M232" s="10"/>
    </row>
    <row r="233" spans="1:13" x14ac:dyDescent="0.25">
      <c r="A233" s="25">
        <v>41606</v>
      </c>
      <c r="B233" s="81" t="s">
        <v>2</v>
      </c>
      <c r="C233" s="25">
        <v>41821</v>
      </c>
      <c r="D233" s="25">
        <v>42004</v>
      </c>
      <c r="E233" s="83"/>
      <c r="F233" s="84"/>
      <c r="G233" s="87"/>
      <c r="H233" s="84"/>
      <c r="I233" s="38" t="s">
        <v>408</v>
      </c>
      <c r="J233" s="26"/>
      <c r="K233" s="40"/>
      <c r="M233" s="10"/>
    </row>
    <row r="234" spans="1:13" ht="16.5" customHeight="1" x14ac:dyDescent="0.25">
      <c r="A234" s="25">
        <v>41621</v>
      </c>
      <c r="B234" s="81" t="s">
        <v>17</v>
      </c>
      <c r="C234" s="25">
        <v>41640</v>
      </c>
      <c r="D234" s="25">
        <v>41820</v>
      </c>
      <c r="E234" s="83" t="s">
        <v>82</v>
      </c>
      <c r="F234" s="84" t="s">
        <v>8</v>
      </c>
      <c r="G234" s="85" t="s">
        <v>254</v>
      </c>
      <c r="H234" s="84" t="s">
        <v>3</v>
      </c>
      <c r="I234" s="38">
        <v>33.82</v>
      </c>
      <c r="J234" s="26">
        <v>33.82</v>
      </c>
      <c r="K234" s="40">
        <v>39.909999999999997</v>
      </c>
      <c r="M234" s="12" t="s">
        <v>168</v>
      </c>
    </row>
    <row r="235" spans="1:13" x14ac:dyDescent="0.25">
      <c r="A235" s="25">
        <v>41621</v>
      </c>
      <c r="B235" s="81" t="s">
        <v>17</v>
      </c>
      <c r="C235" s="25">
        <v>41821</v>
      </c>
      <c r="D235" s="25">
        <v>42004</v>
      </c>
      <c r="E235" s="83"/>
      <c r="F235" s="84"/>
      <c r="G235" s="87"/>
      <c r="H235" s="84"/>
      <c r="I235" s="38">
        <v>35.24</v>
      </c>
      <c r="J235" s="26">
        <v>35.24</v>
      </c>
      <c r="K235" s="40">
        <v>41.58</v>
      </c>
      <c r="M235" s="12" t="s">
        <v>168</v>
      </c>
    </row>
    <row r="236" spans="1:13" x14ac:dyDescent="0.25">
      <c r="A236" s="25">
        <v>41614</v>
      </c>
      <c r="B236" s="81" t="s">
        <v>47</v>
      </c>
      <c r="C236" s="25">
        <v>41640</v>
      </c>
      <c r="D236" s="25">
        <v>41820</v>
      </c>
      <c r="E236" s="83" t="s">
        <v>83</v>
      </c>
      <c r="F236" s="84" t="s">
        <v>9</v>
      </c>
      <c r="G236" s="83" t="s">
        <v>201</v>
      </c>
      <c r="H236" s="84" t="s">
        <v>3</v>
      </c>
      <c r="I236" s="38">
        <v>30.95</v>
      </c>
      <c r="J236" s="26">
        <v>30.95</v>
      </c>
      <c r="K236" s="40">
        <v>36.520000000000003</v>
      </c>
      <c r="M236" s="10"/>
    </row>
    <row r="237" spans="1:13" x14ac:dyDescent="0.25">
      <c r="A237" s="25">
        <v>41614</v>
      </c>
      <c r="B237" s="81" t="s">
        <v>47</v>
      </c>
      <c r="C237" s="25">
        <v>41821</v>
      </c>
      <c r="D237" s="25">
        <v>42004</v>
      </c>
      <c r="E237" s="83"/>
      <c r="F237" s="84"/>
      <c r="G237" s="83"/>
      <c r="H237" s="84"/>
      <c r="I237" s="38">
        <v>32.17</v>
      </c>
      <c r="J237" s="26">
        <v>32.17</v>
      </c>
      <c r="K237" s="40">
        <v>37.99</v>
      </c>
      <c r="M237" s="10"/>
    </row>
    <row r="238" spans="1:13" ht="33.75" x14ac:dyDescent="0.25">
      <c r="A238" s="25">
        <v>41820</v>
      </c>
      <c r="B238" s="81" t="s">
        <v>157</v>
      </c>
      <c r="C238" s="25" t="s">
        <v>159</v>
      </c>
      <c r="D238" s="25">
        <v>41820</v>
      </c>
      <c r="E238" s="83" t="s">
        <v>158</v>
      </c>
      <c r="F238" s="84" t="s">
        <v>24</v>
      </c>
      <c r="G238" s="85" t="s">
        <v>225</v>
      </c>
      <c r="H238" s="84" t="s">
        <v>3</v>
      </c>
      <c r="I238" s="38">
        <v>38.36</v>
      </c>
      <c r="J238" s="26">
        <v>23.43</v>
      </c>
      <c r="K238" s="40">
        <v>27.65</v>
      </c>
      <c r="M238" s="10"/>
    </row>
    <row r="239" spans="1:13" ht="19.149999999999999" customHeight="1" x14ac:dyDescent="0.25">
      <c r="A239" s="25">
        <v>41820</v>
      </c>
      <c r="B239" s="81" t="s">
        <v>157</v>
      </c>
      <c r="C239" s="25">
        <v>41821</v>
      </c>
      <c r="D239" s="25">
        <v>42004</v>
      </c>
      <c r="E239" s="83"/>
      <c r="F239" s="84"/>
      <c r="G239" s="87"/>
      <c r="H239" s="84"/>
      <c r="I239" s="38">
        <v>34.43</v>
      </c>
      <c r="J239" s="26">
        <v>24.41</v>
      </c>
      <c r="K239" s="40">
        <v>28.8</v>
      </c>
      <c r="M239" s="10"/>
    </row>
    <row r="240" spans="1:13" s="1" customFormat="1" ht="49.5" customHeight="1" x14ac:dyDescent="0.25">
      <c r="A240" s="25">
        <v>41782</v>
      </c>
      <c r="B240" s="81" t="s">
        <v>247</v>
      </c>
      <c r="C240" s="25" t="s">
        <v>159</v>
      </c>
      <c r="D240" s="25">
        <v>41820</v>
      </c>
      <c r="E240" s="85" t="s">
        <v>128</v>
      </c>
      <c r="F240" s="88" t="s">
        <v>248</v>
      </c>
      <c r="G240" s="85" t="s">
        <v>228</v>
      </c>
      <c r="H240" s="88" t="s">
        <v>3</v>
      </c>
      <c r="I240" s="38">
        <v>46.38</v>
      </c>
      <c r="J240" s="26">
        <v>46.38</v>
      </c>
      <c r="K240" s="40">
        <v>54.73</v>
      </c>
      <c r="M240" s="10"/>
    </row>
    <row r="241" spans="1:13" s="1" customFormat="1" ht="19.149999999999999" customHeight="1" x14ac:dyDescent="0.25">
      <c r="A241" s="25">
        <v>41782</v>
      </c>
      <c r="B241" s="81" t="s">
        <v>247</v>
      </c>
      <c r="C241" s="25">
        <v>41821</v>
      </c>
      <c r="D241" s="25">
        <v>42004</v>
      </c>
      <c r="E241" s="87"/>
      <c r="F241" s="90"/>
      <c r="G241" s="87"/>
      <c r="H241" s="90"/>
      <c r="I241" s="38">
        <v>46.38</v>
      </c>
      <c r="J241" s="26">
        <v>46.38</v>
      </c>
      <c r="K241" s="40">
        <v>54.73</v>
      </c>
      <c r="M241" s="10"/>
    </row>
    <row r="242" spans="1:13" x14ac:dyDescent="0.25">
      <c r="A242" s="25">
        <v>41606</v>
      </c>
      <c r="B242" s="81" t="s">
        <v>2</v>
      </c>
      <c r="C242" s="25">
        <v>41640</v>
      </c>
      <c r="D242" s="25">
        <v>41820</v>
      </c>
      <c r="E242" s="83" t="s">
        <v>84</v>
      </c>
      <c r="F242" s="84" t="s">
        <v>5</v>
      </c>
      <c r="G242" s="83" t="s">
        <v>191</v>
      </c>
      <c r="H242" s="84" t="s">
        <v>3</v>
      </c>
      <c r="I242" s="38" t="s">
        <v>440</v>
      </c>
      <c r="J242" s="26"/>
      <c r="K242" s="40"/>
      <c r="M242" s="10"/>
    </row>
    <row r="243" spans="1:13" x14ac:dyDescent="0.25">
      <c r="A243" s="25">
        <v>41606</v>
      </c>
      <c r="B243" s="81" t="s">
        <v>2</v>
      </c>
      <c r="C243" s="25">
        <v>41821</v>
      </c>
      <c r="D243" s="25">
        <v>42004</v>
      </c>
      <c r="E243" s="83"/>
      <c r="F243" s="84"/>
      <c r="G243" s="83"/>
      <c r="H243" s="84"/>
      <c r="I243" s="38" t="s">
        <v>441</v>
      </c>
      <c r="J243" s="26"/>
      <c r="K243" s="40"/>
      <c r="M243" s="10"/>
    </row>
    <row r="244" spans="1:13" x14ac:dyDescent="0.25">
      <c r="A244" s="25">
        <v>41599</v>
      </c>
      <c r="B244" s="81" t="s">
        <v>32</v>
      </c>
      <c r="C244" s="25">
        <v>41640</v>
      </c>
      <c r="D244" s="25">
        <v>41820</v>
      </c>
      <c r="E244" s="83" t="s">
        <v>86</v>
      </c>
      <c r="F244" s="84" t="s">
        <v>8</v>
      </c>
      <c r="G244" s="83" t="s">
        <v>202</v>
      </c>
      <c r="H244" s="84" t="s">
        <v>3</v>
      </c>
      <c r="I244" s="38" t="s">
        <v>442</v>
      </c>
      <c r="J244" s="26"/>
      <c r="K244" s="40"/>
      <c r="M244" s="10"/>
    </row>
    <row r="245" spans="1:13" x14ac:dyDescent="0.25">
      <c r="A245" s="25">
        <v>41599</v>
      </c>
      <c r="B245" s="81" t="s">
        <v>32</v>
      </c>
      <c r="C245" s="25">
        <v>41821</v>
      </c>
      <c r="D245" s="25">
        <v>42004</v>
      </c>
      <c r="E245" s="83"/>
      <c r="F245" s="84"/>
      <c r="G245" s="83"/>
      <c r="H245" s="84"/>
      <c r="I245" s="38" t="s">
        <v>443</v>
      </c>
      <c r="J245" s="26"/>
      <c r="K245" s="40"/>
      <c r="M245" s="10"/>
    </row>
    <row r="246" spans="1:13" ht="21" customHeight="1" x14ac:dyDescent="0.25">
      <c r="A246" s="25">
        <v>41621</v>
      </c>
      <c r="B246" s="81" t="s">
        <v>17</v>
      </c>
      <c r="C246" s="25">
        <v>41640</v>
      </c>
      <c r="D246" s="25">
        <v>41820</v>
      </c>
      <c r="E246" s="83" t="s">
        <v>301</v>
      </c>
      <c r="F246" s="84" t="s">
        <v>7</v>
      </c>
      <c r="G246" s="85" t="s">
        <v>300</v>
      </c>
      <c r="H246" s="84" t="s">
        <v>3</v>
      </c>
      <c r="I246" s="38">
        <v>31.65</v>
      </c>
      <c r="J246" s="26">
        <v>25.13</v>
      </c>
      <c r="K246" s="40"/>
      <c r="M246" s="10"/>
    </row>
    <row r="247" spans="1:13" x14ac:dyDescent="0.25">
      <c r="A247" s="25">
        <v>41621</v>
      </c>
      <c r="B247" s="81" t="s">
        <v>17</v>
      </c>
      <c r="C247" s="25">
        <v>41821</v>
      </c>
      <c r="D247" s="25">
        <v>42004</v>
      </c>
      <c r="E247" s="83"/>
      <c r="F247" s="84"/>
      <c r="G247" s="87"/>
      <c r="H247" s="84"/>
      <c r="I247" s="38">
        <v>31.65</v>
      </c>
      <c r="J247" s="26">
        <v>26.19</v>
      </c>
      <c r="K247" s="40"/>
      <c r="M247" s="10"/>
    </row>
    <row r="248" spans="1:13" s="1" customFormat="1" ht="15" customHeight="1" x14ac:dyDescent="0.25">
      <c r="A248" s="25">
        <v>41606</v>
      </c>
      <c r="B248" s="81" t="s">
        <v>2</v>
      </c>
      <c r="C248" s="25">
        <v>41640</v>
      </c>
      <c r="D248" s="25">
        <v>41820</v>
      </c>
      <c r="E248" s="85" t="s">
        <v>87</v>
      </c>
      <c r="F248" s="88" t="s">
        <v>13</v>
      </c>
      <c r="G248" s="85" t="s">
        <v>258</v>
      </c>
      <c r="H248" s="84" t="s">
        <v>3</v>
      </c>
      <c r="I248" s="38">
        <v>20.45</v>
      </c>
      <c r="J248" s="26">
        <v>20.45</v>
      </c>
      <c r="K248" s="40">
        <v>24.13</v>
      </c>
      <c r="M248" s="10"/>
    </row>
    <row r="249" spans="1:13" s="1" customFormat="1" x14ac:dyDescent="0.25">
      <c r="A249" s="25">
        <v>41606</v>
      </c>
      <c r="B249" s="81" t="s">
        <v>2</v>
      </c>
      <c r="C249" s="25">
        <v>41821</v>
      </c>
      <c r="D249" s="25">
        <v>42004</v>
      </c>
      <c r="E249" s="86"/>
      <c r="F249" s="89"/>
      <c r="G249" s="87"/>
      <c r="H249" s="84"/>
      <c r="I249" s="38">
        <v>21.25</v>
      </c>
      <c r="J249" s="26">
        <v>21.25</v>
      </c>
      <c r="K249" s="40">
        <v>25.08</v>
      </c>
      <c r="M249" s="10"/>
    </row>
    <row r="250" spans="1:13" ht="15" customHeight="1" x14ac:dyDescent="0.25">
      <c r="A250" s="25">
        <v>41606</v>
      </c>
      <c r="B250" s="81" t="s">
        <v>2</v>
      </c>
      <c r="C250" s="25">
        <v>41640</v>
      </c>
      <c r="D250" s="25">
        <v>41820</v>
      </c>
      <c r="E250" s="86"/>
      <c r="F250" s="89"/>
      <c r="G250" s="85" t="s">
        <v>257</v>
      </c>
      <c r="H250" s="84" t="s">
        <v>3</v>
      </c>
      <c r="I250" s="38">
        <v>20.45</v>
      </c>
      <c r="J250" s="26">
        <v>15.74</v>
      </c>
      <c r="K250" s="40">
        <v>18.57</v>
      </c>
      <c r="M250" s="12" t="s">
        <v>168</v>
      </c>
    </row>
    <row r="251" spans="1:13" x14ac:dyDescent="0.25">
      <c r="A251" s="25">
        <v>41606</v>
      </c>
      <c r="B251" s="81" t="s">
        <v>2</v>
      </c>
      <c r="C251" s="25">
        <v>41821</v>
      </c>
      <c r="D251" s="25">
        <v>42004</v>
      </c>
      <c r="E251" s="87"/>
      <c r="F251" s="90"/>
      <c r="G251" s="87"/>
      <c r="H251" s="84"/>
      <c r="I251" s="38">
        <v>21.25</v>
      </c>
      <c r="J251" s="26">
        <v>16.399999999999999</v>
      </c>
      <c r="K251" s="40">
        <v>19.350000000000001</v>
      </c>
      <c r="M251" s="12" t="s">
        <v>168</v>
      </c>
    </row>
    <row r="252" spans="1:13" ht="22.5" customHeight="1" x14ac:dyDescent="0.25">
      <c r="A252" s="25">
        <v>41606</v>
      </c>
      <c r="B252" s="81" t="s">
        <v>2</v>
      </c>
      <c r="C252" s="25">
        <v>41640</v>
      </c>
      <c r="D252" s="25">
        <v>41820</v>
      </c>
      <c r="E252" s="83" t="s">
        <v>303</v>
      </c>
      <c r="F252" s="84" t="s">
        <v>13</v>
      </c>
      <c r="G252" s="85" t="s">
        <v>302</v>
      </c>
      <c r="H252" s="84" t="s">
        <v>3</v>
      </c>
      <c r="I252" s="38">
        <v>24.13</v>
      </c>
      <c r="J252" s="26">
        <v>24.13</v>
      </c>
      <c r="K252" s="40"/>
      <c r="M252" s="10"/>
    </row>
    <row r="253" spans="1:13" ht="23.25" customHeight="1" x14ac:dyDescent="0.25">
      <c r="A253" s="25">
        <v>41606</v>
      </c>
      <c r="B253" s="81" t="s">
        <v>2</v>
      </c>
      <c r="C253" s="25">
        <v>41821</v>
      </c>
      <c r="D253" s="25">
        <v>42004</v>
      </c>
      <c r="E253" s="83"/>
      <c r="F253" s="84"/>
      <c r="G253" s="87"/>
      <c r="H253" s="84"/>
      <c r="I253" s="38">
        <v>25.07</v>
      </c>
      <c r="J253" s="26">
        <v>25.07</v>
      </c>
      <c r="K253" s="40"/>
      <c r="M253" s="10"/>
    </row>
    <row r="254" spans="1:13" ht="27" customHeight="1" x14ac:dyDescent="0.25">
      <c r="A254" s="25">
        <v>41621</v>
      </c>
      <c r="B254" s="81" t="s">
        <v>17</v>
      </c>
      <c r="C254" s="25">
        <v>41640</v>
      </c>
      <c r="D254" s="25">
        <v>41820</v>
      </c>
      <c r="E254" s="83" t="s">
        <v>233</v>
      </c>
      <c r="F254" s="84" t="s">
        <v>88</v>
      </c>
      <c r="G254" s="85" t="s">
        <v>234</v>
      </c>
      <c r="H254" s="84" t="s">
        <v>3</v>
      </c>
      <c r="I254" s="38">
        <v>30.6</v>
      </c>
      <c r="J254" s="26">
        <v>30.6</v>
      </c>
      <c r="K254" s="40"/>
      <c r="M254" s="10"/>
    </row>
    <row r="255" spans="1:13" ht="27.75" customHeight="1" x14ac:dyDescent="0.25">
      <c r="A255" s="25">
        <v>41621</v>
      </c>
      <c r="B255" s="81" t="s">
        <v>17</v>
      </c>
      <c r="C255" s="25">
        <v>41821</v>
      </c>
      <c r="D255" s="25">
        <v>42004</v>
      </c>
      <c r="E255" s="83"/>
      <c r="F255" s="84"/>
      <c r="G255" s="87"/>
      <c r="H255" s="84"/>
      <c r="I255" s="38">
        <v>31.89</v>
      </c>
      <c r="J255" s="26">
        <v>31.89</v>
      </c>
      <c r="K255" s="40"/>
      <c r="M255" s="10"/>
    </row>
    <row r="256" spans="1:13" ht="22.5" customHeight="1" x14ac:dyDescent="0.25">
      <c r="A256" s="25">
        <v>41628</v>
      </c>
      <c r="B256" s="81" t="s">
        <v>18</v>
      </c>
      <c r="C256" s="25">
        <v>41640</v>
      </c>
      <c r="D256" s="25">
        <v>41820</v>
      </c>
      <c r="E256" s="85" t="s">
        <v>305</v>
      </c>
      <c r="F256" s="88" t="s">
        <v>26</v>
      </c>
      <c r="G256" s="85" t="s">
        <v>304</v>
      </c>
      <c r="H256" s="84" t="s">
        <v>3</v>
      </c>
      <c r="I256" s="38">
        <v>28.48</v>
      </c>
      <c r="J256" s="26">
        <v>28.48</v>
      </c>
      <c r="K256" s="40"/>
      <c r="M256" s="10"/>
    </row>
    <row r="257" spans="1:14" ht="22.5" customHeight="1" x14ac:dyDescent="0.25">
      <c r="A257" s="25">
        <v>41628</v>
      </c>
      <c r="B257" s="81" t="s">
        <v>18</v>
      </c>
      <c r="C257" s="25">
        <v>41821</v>
      </c>
      <c r="D257" s="25">
        <v>42004</v>
      </c>
      <c r="E257" s="86"/>
      <c r="F257" s="89"/>
      <c r="G257" s="86"/>
      <c r="H257" s="84"/>
      <c r="I257" s="38">
        <v>29.59</v>
      </c>
      <c r="J257" s="26">
        <v>29.59</v>
      </c>
      <c r="K257" s="40"/>
      <c r="M257" s="10"/>
    </row>
    <row r="258" spans="1:14" ht="22.5" customHeight="1" x14ac:dyDescent="0.25">
      <c r="A258" s="25">
        <v>41628</v>
      </c>
      <c r="B258" s="81" t="s">
        <v>18</v>
      </c>
      <c r="C258" s="25">
        <v>41640</v>
      </c>
      <c r="D258" s="25">
        <v>41820</v>
      </c>
      <c r="E258" s="86"/>
      <c r="F258" s="89"/>
      <c r="G258" s="86"/>
      <c r="H258" s="84" t="s">
        <v>14</v>
      </c>
      <c r="I258" s="38" t="s">
        <v>444</v>
      </c>
      <c r="J258" s="26"/>
      <c r="K258" s="40"/>
      <c r="M258" s="10"/>
    </row>
    <row r="259" spans="1:14" ht="22.5" customHeight="1" x14ac:dyDescent="0.25">
      <c r="A259" s="25">
        <v>41628</v>
      </c>
      <c r="B259" s="81" t="s">
        <v>18</v>
      </c>
      <c r="C259" s="25">
        <v>41821</v>
      </c>
      <c r="D259" s="25">
        <v>42004</v>
      </c>
      <c r="E259" s="87"/>
      <c r="F259" s="90"/>
      <c r="G259" s="87"/>
      <c r="H259" s="84"/>
      <c r="I259" s="38" t="s">
        <v>444</v>
      </c>
      <c r="J259" s="26"/>
      <c r="K259" s="40"/>
      <c r="M259" s="10"/>
    </row>
    <row r="260" spans="1:14" ht="21" customHeight="1" x14ac:dyDescent="0.25">
      <c r="A260" s="25">
        <v>41625</v>
      </c>
      <c r="B260" s="81" t="s">
        <v>35</v>
      </c>
      <c r="C260" s="25">
        <v>41640</v>
      </c>
      <c r="D260" s="25">
        <v>41820</v>
      </c>
      <c r="E260" s="83" t="s">
        <v>311</v>
      </c>
      <c r="F260" s="84" t="s">
        <v>26</v>
      </c>
      <c r="G260" s="85" t="s">
        <v>310</v>
      </c>
      <c r="H260" s="84" t="s">
        <v>3</v>
      </c>
      <c r="I260" s="38">
        <v>38.71</v>
      </c>
      <c r="J260" s="26">
        <v>28.93</v>
      </c>
      <c r="K260" s="40"/>
      <c r="M260" s="10"/>
    </row>
    <row r="261" spans="1:14" x14ac:dyDescent="0.25">
      <c r="A261" s="25">
        <v>41625</v>
      </c>
      <c r="B261" s="81" t="s">
        <v>35</v>
      </c>
      <c r="C261" s="25">
        <v>41821</v>
      </c>
      <c r="D261" s="25">
        <v>42004</v>
      </c>
      <c r="E261" s="83"/>
      <c r="F261" s="84"/>
      <c r="G261" s="87"/>
      <c r="H261" s="84"/>
      <c r="I261" s="38">
        <v>39.65</v>
      </c>
      <c r="J261" s="26">
        <v>30.15</v>
      </c>
      <c r="K261" s="40"/>
      <c r="M261" s="10"/>
    </row>
    <row r="262" spans="1:14" s="1" customFormat="1" x14ac:dyDescent="0.25">
      <c r="A262" s="25">
        <v>41625</v>
      </c>
      <c r="B262" s="81" t="s">
        <v>35</v>
      </c>
      <c r="C262" s="25">
        <v>41640</v>
      </c>
      <c r="D262" s="25">
        <v>41820</v>
      </c>
      <c r="E262" s="85" t="s">
        <v>307</v>
      </c>
      <c r="F262" s="88" t="s">
        <v>26</v>
      </c>
      <c r="G262" s="85" t="s">
        <v>309</v>
      </c>
      <c r="H262" s="84" t="s">
        <v>14</v>
      </c>
      <c r="I262" s="38" t="s">
        <v>445</v>
      </c>
      <c r="J262" s="26"/>
      <c r="K262" s="40"/>
      <c r="M262" s="10"/>
    </row>
    <row r="263" spans="1:14" s="1" customFormat="1" x14ac:dyDescent="0.25">
      <c r="A263" s="25">
        <v>41625</v>
      </c>
      <c r="B263" s="81" t="s">
        <v>35</v>
      </c>
      <c r="C263" s="25">
        <v>41821</v>
      </c>
      <c r="D263" s="25">
        <v>42004</v>
      </c>
      <c r="E263" s="86"/>
      <c r="F263" s="89"/>
      <c r="G263" s="86"/>
      <c r="H263" s="84"/>
      <c r="I263" s="38" t="s">
        <v>446</v>
      </c>
      <c r="J263" s="26"/>
      <c r="K263" s="40"/>
      <c r="M263" s="10"/>
    </row>
    <row r="264" spans="1:14" s="1" customFormat="1" x14ac:dyDescent="0.25">
      <c r="A264" s="25">
        <v>41625</v>
      </c>
      <c r="B264" s="81" t="s">
        <v>35</v>
      </c>
      <c r="C264" s="25">
        <v>41640</v>
      </c>
      <c r="D264" s="25">
        <v>41820</v>
      </c>
      <c r="E264" s="86"/>
      <c r="F264" s="89"/>
      <c r="G264" s="86"/>
      <c r="H264" s="84" t="s">
        <v>3</v>
      </c>
      <c r="I264" s="38">
        <v>32.159999999999997</v>
      </c>
      <c r="J264" s="26">
        <v>28.93</v>
      </c>
      <c r="K264" s="40"/>
      <c r="M264" s="10"/>
    </row>
    <row r="265" spans="1:14" s="1" customFormat="1" x14ac:dyDescent="0.25">
      <c r="A265" s="25">
        <v>41625</v>
      </c>
      <c r="B265" s="81" t="s">
        <v>35</v>
      </c>
      <c r="C265" s="25">
        <v>41821</v>
      </c>
      <c r="D265" s="25">
        <v>42004</v>
      </c>
      <c r="E265" s="87"/>
      <c r="F265" s="90"/>
      <c r="G265" s="87"/>
      <c r="H265" s="84"/>
      <c r="I265" s="38">
        <v>45.36</v>
      </c>
      <c r="J265" s="26">
        <v>30.15</v>
      </c>
      <c r="K265" s="40"/>
      <c r="M265" s="10"/>
    </row>
    <row r="266" spans="1:14" ht="15" customHeight="1" x14ac:dyDescent="0.25">
      <c r="A266" s="25">
        <v>41625</v>
      </c>
      <c r="B266" s="81" t="s">
        <v>35</v>
      </c>
      <c r="C266" s="25">
        <v>41640</v>
      </c>
      <c r="D266" s="25">
        <v>41820</v>
      </c>
      <c r="E266" s="85" t="s">
        <v>308</v>
      </c>
      <c r="F266" s="88" t="s">
        <v>26</v>
      </c>
      <c r="G266" s="85" t="s">
        <v>312</v>
      </c>
      <c r="H266" s="84" t="s">
        <v>3</v>
      </c>
      <c r="I266" s="38">
        <v>26.89</v>
      </c>
      <c r="J266" s="26">
        <v>26.89</v>
      </c>
      <c r="K266" s="40"/>
      <c r="M266" s="10"/>
    </row>
    <row r="267" spans="1:14" x14ac:dyDescent="0.25">
      <c r="A267" s="25">
        <v>41625</v>
      </c>
      <c r="B267" s="81" t="s">
        <v>35</v>
      </c>
      <c r="C267" s="25">
        <v>41821</v>
      </c>
      <c r="D267" s="25">
        <v>42004</v>
      </c>
      <c r="E267" s="86"/>
      <c r="F267" s="90"/>
      <c r="G267" s="87"/>
      <c r="H267" s="84"/>
      <c r="I267" s="38">
        <v>27.94</v>
      </c>
      <c r="J267" s="26">
        <v>27.94</v>
      </c>
      <c r="K267" s="40"/>
      <c r="M267" s="10"/>
    </row>
    <row r="268" spans="1:14" s="1" customFormat="1" x14ac:dyDescent="0.25">
      <c r="A268" s="25">
        <v>41628</v>
      </c>
      <c r="B268" s="81" t="s">
        <v>18</v>
      </c>
      <c r="C268" s="25">
        <v>41640</v>
      </c>
      <c r="D268" s="25">
        <v>41820</v>
      </c>
      <c r="E268" s="85" t="s">
        <v>306</v>
      </c>
      <c r="F268" s="88" t="s">
        <v>26</v>
      </c>
      <c r="G268" s="85" t="s">
        <v>285</v>
      </c>
      <c r="H268" s="84" t="s">
        <v>3</v>
      </c>
      <c r="I268" s="38" t="s">
        <v>447</v>
      </c>
      <c r="J268" s="26"/>
      <c r="K268" s="40"/>
      <c r="M268" s="10"/>
    </row>
    <row r="269" spans="1:14" s="1" customFormat="1" x14ac:dyDescent="0.25">
      <c r="A269" s="25">
        <v>41628</v>
      </c>
      <c r="B269" s="81" t="s">
        <v>18</v>
      </c>
      <c r="C269" s="25">
        <v>41821</v>
      </c>
      <c r="D269" s="25">
        <v>42004</v>
      </c>
      <c r="E269" s="86"/>
      <c r="F269" s="89"/>
      <c r="G269" s="87"/>
      <c r="H269" s="84"/>
      <c r="I269" s="38" t="s">
        <v>448</v>
      </c>
      <c r="J269" s="26"/>
      <c r="K269" s="40"/>
      <c r="M269" s="10"/>
    </row>
    <row r="270" spans="1:14" ht="15" customHeight="1" x14ac:dyDescent="0.25">
      <c r="A270" s="25">
        <v>41628</v>
      </c>
      <c r="B270" s="81" t="s">
        <v>18</v>
      </c>
      <c r="C270" s="25">
        <v>41640</v>
      </c>
      <c r="D270" s="25">
        <v>41820</v>
      </c>
      <c r="E270" s="86"/>
      <c r="F270" s="89"/>
      <c r="G270" s="85" t="s">
        <v>232</v>
      </c>
      <c r="H270" s="84" t="s">
        <v>3</v>
      </c>
      <c r="I270" s="38">
        <v>21.43</v>
      </c>
      <c r="J270" s="26">
        <v>20.399999999999999</v>
      </c>
      <c r="K270" s="40"/>
      <c r="M270" s="10"/>
    </row>
    <row r="271" spans="1:14" x14ac:dyDescent="0.25">
      <c r="A271" s="25">
        <v>41628</v>
      </c>
      <c r="B271" s="81" t="s">
        <v>18</v>
      </c>
      <c r="C271" s="25">
        <v>41821</v>
      </c>
      <c r="D271" s="25">
        <v>42004</v>
      </c>
      <c r="E271" s="87"/>
      <c r="F271" s="90"/>
      <c r="G271" s="87"/>
      <c r="H271" s="84"/>
      <c r="I271" s="38">
        <v>22.26</v>
      </c>
      <c r="J271" s="26">
        <v>21.26</v>
      </c>
      <c r="K271" s="40"/>
      <c r="M271" s="10"/>
    </row>
    <row r="272" spans="1:14" x14ac:dyDescent="0.25">
      <c r="A272" s="25">
        <v>41625</v>
      </c>
      <c r="B272" s="81" t="s">
        <v>35</v>
      </c>
      <c r="C272" s="25">
        <v>41640</v>
      </c>
      <c r="D272" s="25">
        <v>41820</v>
      </c>
      <c r="E272" s="83" t="s">
        <v>259</v>
      </c>
      <c r="F272" s="84" t="s">
        <v>4</v>
      </c>
      <c r="G272" s="83" t="s">
        <v>260</v>
      </c>
      <c r="H272" s="84" t="s">
        <v>3</v>
      </c>
      <c r="I272" s="38">
        <v>24.16</v>
      </c>
      <c r="J272" s="26">
        <v>24.16</v>
      </c>
      <c r="K272" s="40"/>
      <c r="M272" s="12" t="s">
        <v>168</v>
      </c>
      <c r="N272" t="s">
        <v>180</v>
      </c>
    </row>
    <row r="273" spans="1:14" x14ac:dyDescent="0.25">
      <c r="A273" s="25">
        <v>41625</v>
      </c>
      <c r="B273" s="81" t="s">
        <v>35</v>
      </c>
      <c r="C273" s="25">
        <v>41821</v>
      </c>
      <c r="D273" s="25">
        <v>42004</v>
      </c>
      <c r="E273" s="83"/>
      <c r="F273" s="84"/>
      <c r="G273" s="83"/>
      <c r="H273" s="84"/>
      <c r="I273" s="38">
        <v>25.1</v>
      </c>
      <c r="J273" s="26">
        <v>25.1</v>
      </c>
      <c r="K273" s="40"/>
      <c r="M273" s="12" t="s">
        <v>168</v>
      </c>
      <c r="N273" s="1" t="s">
        <v>180</v>
      </c>
    </row>
    <row r="274" spans="1:14" ht="15" customHeight="1" x14ac:dyDescent="0.25">
      <c r="A274" s="25">
        <v>41614</v>
      </c>
      <c r="B274" s="81" t="s">
        <v>47</v>
      </c>
      <c r="C274" s="25">
        <v>41640</v>
      </c>
      <c r="D274" s="25">
        <v>41820</v>
      </c>
      <c r="E274" s="83" t="s">
        <v>89</v>
      </c>
      <c r="F274" s="84" t="s">
        <v>5</v>
      </c>
      <c r="G274" s="83" t="s">
        <v>203</v>
      </c>
      <c r="H274" s="84" t="s">
        <v>3</v>
      </c>
      <c r="I274" s="38" t="s">
        <v>449</v>
      </c>
      <c r="J274" s="26"/>
      <c r="K274" s="40"/>
      <c r="M274" s="10"/>
    </row>
    <row r="275" spans="1:14" x14ac:dyDescent="0.25">
      <c r="A275" s="25">
        <v>41614</v>
      </c>
      <c r="B275" s="81" t="s">
        <v>47</v>
      </c>
      <c r="C275" s="25">
        <v>41821</v>
      </c>
      <c r="D275" s="25">
        <v>42004</v>
      </c>
      <c r="E275" s="83"/>
      <c r="F275" s="84"/>
      <c r="G275" s="83"/>
      <c r="H275" s="84"/>
      <c r="I275" s="38" t="s">
        <v>450</v>
      </c>
      <c r="J275" s="26"/>
      <c r="K275" s="40"/>
      <c r="M275" s="10"/>
    </row>
    <row r="276" spans="1:14" x14ac:dyDescent="0.25">
      <c r="A276" s="25">
        <v>41628</v>
      </c>
      <c r="B276" s="81" t="s">
        <v>90</v>
      </c>
      <c r="C276" s="25">
        <v>41640</v>
      </c>
      <c r="D276" s="25">
        <v>41820</v>
      </c>
      <c r="E276" s="83" t="s">
        <v>91</v>
      </c>
      <c r="F276" s="84" t="s">
        <v>5</v>
      </c>
      <c r="G276" s="85" t="s">
        <v>191</v>
      </c>
      <c r="H276" s="84" t="s">
        <v>3</v>
      </c>
      <c r="I276" s="38" t="s">
        <v>596</v>
      </c>
      <c r="J276" s="26"/>
      <c r="K276" s="40"/>
      <c r="M276" s="10"/>
    </row>
    <row r="277" spans="1:14" x14ac:dyDescent="0.25">
      <c r="A277" s="25">
        <v>41628</v>
      </c>
      <c r="B277" s="81" t="s">
        <v>90</v>
      </c>
      <c r="C277" s="25">
        <v>41821</v>
      </c>
      <c r="D277" s="25">
        <v>42004</v>
      </c>
      <c r="E277" s="83"/>
      <c r="F277" s="84"/>
      <c r="G277" s="87"/>
      <c r="H277" s="84"/>
      <c r="I277" s="38" t="s">
        <v>596</v>
      </c>
      <c r="J277" s="26"/>
      <c r="K277" s="40"/>
      <c r="M277" s="10"/>
    </row>
    <row r="278" spans="1:14" x14ac:dyDescent="0.25">
      <c r="A278" s="25">
        <v>41606</v>
      </c>
      <c r="B278" s="81" t="s">
        <v>2</v>
      </c>
      <c r="C278" s="25">
        <v>41640</v>
      </c>
      <c r="D278" s="25">
        <v>41820</v>
      </c>
      <c r="E278" s="83" t="s">
        <v>92</v>
      </c>
      <c r="F278" s="84" t="s">
        <v>85</v>
      </c>
      <c r="G278" s="85" t="s">
        <v>313</v>
      </c>
      <c r="H278" s="84" t="s">
        <v>3</v>
      </c>
      <c r="I278" s="38" t="s">
        <v>451</v>
      </c>
      <c r="J278" s="49"/>
      <c r="K278" s="40"/>
      <c r="M278" s="10"/>
    </row>
    <row r="279" spans="1:14" x14ac:dyDescent="0.25">
      <c r="A279" s="25">
        <v>41606</v>
      </c>
      <c r="B279" s="81" t="s">
        <v>2</v>
      </c>
      <c r="C279" s="25">
        <v>41821</v>
      </c>
      <c r="D279" s="25">
        <v>42004</v>
      </c>
      <c r="E279" s="83"/>
      <c r="F279" s="84"/>
      <c r="G279" s="87"/>
      <c r="H279" s="84"/>
      <c r="I279" s="38" t="s">
        <v>452</v>
      </c>
      <c r="J279" s="49"/>
      <c r="K279" s="40"/>
      <c r="M279" s="10"/>
    </row>
    <row r="280" spans="1:14" x14ac:dyDescent="0.25">
      <c r="A280" s="25">
        <v>41593</v>
      </c>
      <c r="B280" s="81" t="s">
        <v>11</v>
      </c>
      <c r="C280" s="25">
        <v>41640</v>
      </c>
      <c r="D280" s="25">
        <v>41820</v>
      </c>
      <c r="E280" s="83" t="s">
        <v>93</v>
      </c>
      <c r="F280" s="84" t="s">
        <v>8</v>
      </c>
      <c r="G280" s="85" t="s">
        <v>315</v>
      </c>
      <c r="H280" s="84" t="s">
        <v>3</v>
      </c>
      <c r="I280" s="38">
        <v>28.84</v>
      </c>
      <c r="J280" s="26">
        <v>25.78</v>
      </c>
      <c r="K280" s="40">
        <v>30.42</v>
      </c>
      <c r="M280" s="10"/>
    </row>
    <row r="281" spans="1:14" x14ac:dyDescent="0.25">
      <c r="A281" s="25">
        <v>41593</v>
      </c>
      <c r="B281" s="81" t="s">
        <v>11</v>
      </c>
      <c r="C281" s="25">
        <v>41821</v>
      </c>
      <c r="D281" s="25">
        <v>42004</v>
      </c>
      <c r="E281" s="83"/>
      <c r="F281" s="84"/>
      <c r="G281" s="87"/>
      <c r="H281" s="84"/>
      <c r="I281" s="38">
        <v>29.96</v>
      </c>
      <c r="J281" s="26">
        <v>26.86</v>
      </c>
      <c r="K281" s="40">
        <v>31.7</v>
      </c>
      <c r="M281" s="10"/>
    </row>
    <row r="282" spans="1:14" x14ac:dyDescent="0.25">
      <c r="A282" s="25">
        <v>41625</v>
      </c>
      <c r="B282" s="81" t="s">
        <v>35</v>
      </c>
      <c r="C282" s="25">
        <v>41640</v>
      </c>
      <c r="D282" s="25">
        <v>41820</v>
      </c>
      <c r="E282" s="83" t="s">
        <v>261</v>
      </c>
      <c r="F282" s="84" t="s">
        <v>13</v>
      </c>
      <c r="G282" s="85" t="s">
        <v>262</v>
      </c>
      <c r="H282" s="84" t="s">
        <v>3</v>
      </c>
      <c r="I282" s="38">
        <v>15.21</v>
      </c>
      <c r="J282" s="26">
        <v>15.21</v>
      </c>
      <c r="K282" s="40"/>
      <c r="M282" s="12" t="s">
        <v>168</v>
      </c>
      <c r="N282" t="s">
        <v>173</v>
      </c>
    </row>
    <row r="283" spans="1:14" x14ac:dyDescent="0.25">
      <c r="A283" s="25">
        <v>41625</v>
      </c>
      <c r="B283" s="81" t="s">
        <v>35</v>
      </c>
      <c r="C283" s="25">
        <v>41821</v>
      </c>
      <c r="D283" s="25">
        <v>42004</v>
      </c>
      <c r="E283" s="83"/>
      <c r="F283" s="84"/>
      <c r="G283" s="87"/>
      <c r="H283" s="84"/>
      <c r="I283" s="38">
        <v>15.21</v>
      </c>
      <c r="J283" s="26">
        <v>15.21</v>
      </c>
      <c r="K283" s="40"/>
      <c r="M283" s="12" t="s">
        <v>168</v>
      </c>
      <c r="N283" s="1" t="s">
        <v>173</v>
      </c>
    </row>
    <row r="284" spans="1:14" ht="16.5" customHeight="1" x14ac:dyDescent="0.25">
      <c r="A284" s="25">
        <v>41621</v>
      </c>
      <c r="B284" s="81" t="s">
        <v>17</v>
      </c>
      <c r="C284" s="25">
        <v>41640</v>
      </c>
      <c r="D284" s="25">
        <v>41820</v>
      </c>
      <c r="E284" s="85" t="s">
        <v>94</v>
      </c>
      <c r="F284" s="88" t="s">
        <v>40</v>
      </c>
      <c r="G284" s="85" t="s">
        <v>263</v>
      </c>
      <c r="H284" s="84" t="s">
        <v>3</v>
      </c>
      <c r="I284" s="38" t="s">
        <v>453</v>
      </c>
      <c r="J284" s="26"/>
      <c r="K284" s="40"/>
      <c r="M284" s="12" t="s">
        <v>168</v>
      </c>
    </row>
    <row r="285" spans="1:14" ht="19.5" customHeight="1" x14ac:dyDescent="0.25">
      <c r="A285" s="25">
        <v>41621</v>
      </c>
      <c r="B285" s="81" t="s">
        <v>17</v>
      </c>
      <c r="C285" s="25">
        <v>41821</v>
      </c>
      <c r="D285" s="25">
        <v>42004</v>
      </c>
      <c r="E285" s="86"/>
      <c r="F285" s="89"/>
      <c r="G285" s="87"/>
      <c r="H285" s="84"/>
      <c r="I285" s="38" t="s">
        <v>454</v>
      </c>
      <c r="J285" s="26"/>
      <c r="K285" s="40"/>
      <c r="M285" s="12" t="s">
        <v>168</v>
      </c>
    </row>
    <row r="286" spans="1:14" ht="13.5" customHeight="1" x14ac:dyDescent="0.25">
      <c r="A286" s="25">
        <v>41621</v>
      </c>
      <c r="B286" s="81" t="s">
        <v>17</v>
      </c>
      <c r="C286" s="25">
        <v>41640</v>
      </c>
      <c r="D286" s="25">
        <v>41820</v>
      </c>
      <c r="E286" s="86"/>
      <c r="F286" s="89"/>
      <c r="G286" s="85" t="s">
        <v>263</v>
      </c>
      <c r="H286" s="84" t="s">
        <v>14</v>
      </c>
      <c r="I286" s="38" t="s">
        <v>455</v>
      </c>
      <c r="J286" s="26"/>
      <c r="K286" s="40"/>
      <c r="M286" s="12" t="s">
        <v>168</v>
      </c>
    </row>
    <row r="287" spans="1:14" ht="18.75" customHeight="1" x14ac:dyDescent="0.25">
      <c r="A287" s="25">
        <v>41621</v>
      </c>
      <c r="B287" s="81" t="s">
        <v>17</v>
      </c>
      <c r="C287" s="25">
        <v>41821</v>
      </c>
      <c r="D287" s="25">
        <v>42004</v>
      </c>
      <c r="E287" s="87"/>
      <c r="F287" s="90"/>
      <c r="G287" s="87"/>
      <c r="H287" s="84"/>
      <c r="I287" s="38" t="s">
        <v>456</v>
      </c>
      <c r="J287" s="26"/>
      <c r="K287" s="40"/>
      <c r="M287" s="12" t="s">
        <v>168</v>
      </c>
    </row>
    <row r="288" spans="1:14" x14ac:dyDescent="0.25">
      <c r="A288" s="25">
        <v>41625</v>
      </c>
      <c r="B288" s="81" t="s">
        <v>35</v>
      </c>
      <c r="C288" s="25">
        <v>41640</v>
      </c>
      <c r="D288" s="25">
        <v>41820</v>
      </c>
      <c r="E288" s="83" t="s">
        <v>95</v>
      </c>
      <c r="F288" s="84" t="s">
        <v>13</v>
      </c>
      <c r="G288" s="85" t="s">
        <v>264</v>
      </c>
      <c r="H288" s="84" t="s">
        <v>3</v>
      </c>
      <c r="I288" s="38">
        <v>10.32</v>
      </c>
      <c r="J288" s="26">
        <v>10.32</v>
      </c>
      <c r="K288" s="40"/>
      <c r="M288" s="12" t="s">
        <v>168</v>
      </c>
      <c r="N288" s="1" t="s">
        <v>173</v>
      </c>
    </row>
    <row r="289" spans="1:14" x14ac:dyDescent="0.25">
      <c r="A289" s="25">
        <v>41625</v>
      </c>
      <c r="B289" s="81" t="s">
        <v>35</v>
      </c>
      <c r="C289" s="25">
        <v>41821</v>
      </c>
      <c r="D289" s="25">
        <v>42004</v>
      </c>
      <c r="E289" s="83"/>
      <c r="F289" s="84"/>
      <c r="G289" s="87"/>
      <c r="H289" s="84"/>
      <c r="I289" s="38">
        <v>10.72</v>
      </c>
      <c r="J289" s="26">
        <v>10.72</v>
      </c>
      <c r="K289" s="40"/>
      <c r="M289" s="12" t="s">
        <v>168</v>
      </c>
      <c r="N289" s="1" t="s">
        <v>173</v>
      </c>
    </row>
    <row r="290" spans="1:14" x14ac:dyDescent="0.25">
      <c r="A290" s="25">
        <v>41621</v>
      </c>
      <c r="B290" s="81" t="s">
        <v>17</v>
      </c>
      <c r="C290" s="25">
        <v>41640</v>
      </c>
      <c r="D290" s="25">
        <v>41820</v>
      </c>
      <c r="E290" s="83" t="s">
        <v>96</v>
      </c>
      <c r="F290" s="84" t="s">
        <v>9</v>
      </c>
      <c r="G290" s="85" t="s">
        <v>314</v>
      </c>
      <c r="H290" s="84" t="s">
        <v>3</v>
      </c>
      <c r="I290" s="38">
        <v>31.42</v>
      </c>
      <c r="J290" s="26">
        <v>31.42</v>
      </c>
      <c r="K290" s="38">
        <v>37.07</v>
      </c>
      <c r="M290" s="10"/>
    </row>
    <row r="291" spans="1:14" ht="18.75" customHeight="1" x14ac:dyDescent="0.25">
      <c r="A291" s="25">
        <v>41621</v>
      </c>
      <c r="B291" s="81" t="s">
        <v>17</v>
      </c>
      <c r="C291" s="25">
        <v>41821</v>
      </c>
      <c r="D291" s="25">
        <v>42004</v>
      </c>
      <c r="E291" s="83"/>
      <c r="F291" s="84"/>
      <c r="G291" s="87"/>
      <c r="H291" s="84"/>
      <c r="I291" s="38">
        <v>32.65</v>
      </c>
      <c r="J291" s="26">
        <v>32.65</v>
      </c>
      <c r="K291" s="38">
        <v>38.53</v>
      </c>
      <c r="M291" s="10"/>
    </row>
    <row r="292" spans="1:14" ht="17.25" customHeight="1" x14ac:dyDescent="0.25">
      <c r="A292" s="25">
        <v>41628</v>
      </c>
      <c r="B292" s="81" t="s">
        <v>18</v>
      </c>
      <c r="C292" s="25">
        <v>41640</v>
      </c>
      <c r="D292" s="25">
        <v>41820</v>
      </c>
      <c r="E292" s="85" t="s">
        <v>241</v>
      </c>
      <c r="F292" s="88" t="s">
        <v>15</v>
      </c>
      <c r="G292" s="85" t="s">
        <v>239</v>
      </c>
      <c r="H292" s="84" t="s">
        <v>3</v>
      </c>
      <c r="I292" s="38">
        <v>21.45</v>
      </c>
      <c r="J292" s="26">
        <v>18.399999999999999</v>
      </c>
      <c r="K292" s="40"/>
      <c r="M292" s="10"/>
    </row>
    <row r="293" spans="1:14" ht="19.5" customHeight="1" x14ac:dyDescent="0.25">
      <c r="A293" s="25">
        <v>41628</v>
      </c>
      <c r="B293" s="81" t="s">
        <v>18</v>
      </c>
      <c r="C293" s="25">
        <v>41821</v>
      </c>
      <c r="D293" s="25">
        <v>42004</v>
      </c>
      <c r="E293" s="86"/>
      <c r="F293" s="89"/>
      <c r="G293" s="87"/>
      <c r="H293" s="84"/>
      <c r="I293" s="38">
        <v>22.29</v>
      </c>
      <c r="J293" s="26">
        <v>19.170000000000002</v>
      </c>
      <c r="K293" s="40"/>
      <c r="M293" s="10"/>
    </row>
    <row r="294" spans="1:14" s="1" customFormat="1" ht="19.5" customHeight="1" x14ac:dyDescent="0.25">
      <c r="A294" s="25">
        <v>41628</v>
      </c>
      <c r="B294" s="81" t="s">
        <v>18</v>
      </c>
      <c r="C294" s="25">
        <v>41640</v>
      </c>
      <c r="D294" s="25">
        <v>41820</v>
      </c>
      <c r="E294" s="86"/>
      <c r="F294" s="89"/>
      <c r="G294" s="85" t="s">
        <v>240</v>
      </c>
      <c r="H294" s="84" t="s">
        <v>3</v>
      </c>
      <c r="I294" s="38">
        <v>21.45</v>
      </c>
      <c r="J294" s="26">
        <v>20.14</v>
      </c>
      <c r="K294" s="40"/>
      <c r="M294" s="10"/>
    </row>
    <row r="295" spans="1:14" s="1" customFormat="1" ht="19.5" customHeight="1" x14ac:dyDescent="0.25">
      <c r="A295" s="25">
        <v>41628</v>
      </c>
      <c r="B295" s="81" t="s">
        <v>18</v>
      </c>
      <c r="C295" s="25">
        <v>41821</v>
      </c>
      <c r="D295" s="25">
        <v>42004</v>
      </c>
      <c r="E295" s="86"/>
      <c r="F295" s="89"/>
      <c r="G295" s="87"/>
      <c r="H295" s="84"/>
      <c r="I295" s="38">
        <v>22.29</v>
      </c>
      <c r="J295" s="26">
        <v>20.99</v>
      </c>
      <c r="K295" s="40"/>
      <c r="M295" s="10"/>
    </row>
    <row r="296" spans="1:14" s="1" customFormat="1" ht="19.5" customHeight="1" x14ac:dyDescent="0.25">
      <c r="A296" s="25">
        <v>41628</v>
      </c>
      <c r="B296" s="81" t="s">
        <v>18</v>
      </c>
      <c r="C296" s="25">
        <v>41640</v>
      </c>
      <c r="D296" s="25">
        <v>41820</v>
      </c>
      <c r="E296" s="86"/>
      <c r="F296" s="89"/>
      <c r="G296" s="85" t="s">
        <v>244</v>
      </c>
      <c r="H296" s="84" t="s">
        <v>242</v>
      </c>
      <c r="I296" s="38">
        <v>40</v>
      </c>
      <c r="J296" s="26">
        <v>21.28</v>
      </c>
      <c r="K296" s="40"/>
      <c r="M296" s="10"/>
    </row>
    <row r="297" spans="1:14" s="1" customFormat="1" ht="19.5" customHeight="1" x14ac:dyDescent="0.25">
      <c r="A297" s="25">
        <v>41628</v>
      </c>
      <c r="B297" s="81" t="s">
        <v>18</v>
      </c>
      <c r="C297" s="25">
        <v>41821</v>
      </c>
      <c r="D297" s="25">
        <v>42004</v>
      </c>
      <c r="E297" s="86"/>
      <c r="F297" s="89"/>
      <c r="G297" s="87"/>
      <c r="H297" s="84"/>
      <c r="I297" s="38">
        <v>41.56</v>
      </c>
      <c r="J297" s="26">
        <v>22.17</v>
      </c>
      <c r="K297" s="40"/>
      <c r="M297" s="10"/>
    </row>
    <row r="298" spans="1:14" ht="21" customHeight="1" x14ac:dyDescent="0.25">
      <c r="A298" s="25">
        <v>41628</v>
      </c>
      <c r="B298" s="81" t="s">
        <v>18</v>
      </c>
      <c r="C298" s="25">
        <v>41640</v>
      </c>
      <c r="D298" s="25">
        <v>41820</v>
      </c>
      <c r="E298" s="86"/>
      <c r="F298" s="89"/>
      <c r="G298" s="85" t="s">
        <v>243</v>
      </c>
      <c r="H298" s="84" t="s">
        <v>242</v>
      </c>
      <c r="I298" s="38">
        <v>40</v>
      </c>
      <c r="J298" s="26">
        <v>22.62</v>
      </c>
      <c r="K298" s="40"/>
      <c r="M298" s="10"/>
    </row>
    <row r="299" spans="1:14" ht="22.5" customHeight="1" x14ac:dyDescent="0.25">
      <c r="A299" s="25">
        <v>41628</v>
      </c>
      <c r="B299" s="81" t="s">
        <v>18</v>
      </c>
      <c r="C299" s="25">
        <v>41821</v>
      </c>
      <c r="D299" s="25">
        <v>42004</v>
      </c>
      <c r="E299" s="86"/>
      <c r="F299" s="89"/>
      <c r="G299" s="87"/>
      <c r="H299" s="84"/>
      <c r="I299" s="38">
        <v>41.56</v>
      </c>
      <c r="J299" s="26">
        <v>23.57</v>
      </c>
      <c r="K299" s="40"/>
      <c r="M299" s="10"/>
    </row>
    <row r="300" spans="1:14" ht="22.5" customHeight="1" x14ac:dyDescent="0.25">
      <c r="A300" s="25">
        <v>41628</v>
      </c>
      <c r="B300" s="81" t="s">
        <v>18</v>
      </c>
      <c r="C300" s="25">
        <v>41640</v>
      </c>
      <c r="D300" s="25">
        <v>41820</v>
      </c>
      <c r="E300" s="86"/>
      <c r="F300" s="89"/>
      <c r="G300" s="85" t="s">
        <v>245</v>
      </c>
      <c r="H300" s="84" t="s">
        <v>246</v>
      </c>
      <c r="I300" s="38">
        <v>40</v>
      </c>
      <c r="J300" s="26">
        <v>24.52</v>
      </c>
      <c r="K300" s="40"/>
      <c r="M300" s="10"/>
    </row>
    <row r="301" spans="1:14" ht="22.5" customHeight="1" x14ac:dyDescent="0.25">
      <c r="A301" s="25">
        <v>41628</v>
      </c>
      <c r="B301" s="81" t="s">
        <v>18</v>
      </c>
      <c r="C301" s="25">
        <v>41821</v>
      </c>
      <c r="D301" s="25">
        <v>42004</v>
      </c>
      <c r="E301" s="87"/>
      <c r="F301" s="90"/>
      <c r="G301" s="87"/>
      <c r="H301" s="84"/>
      <c r="I301" s="38">
        <v>41.56</v>
      </c>
      <c r="J301" s="26">
        <v>25.55</v>
      </c>
      <c r="K301" s="40"/>
      <c r="M301" s="10"/>
    </row>
    <row r="302" spans="1:14" ht="66.75" customHeight="1" x14ac:dyDescent="0.25">
      <c r="A302" s="25">
        <v>41628</v>
      </c>
      <c r="B302" s="81" t="s">
        <v>18</v>
      </c>
      <c r="C302" s="25">
        <v>41640</v>
      </c>
      <c r="D302" s="25">
        <v>41820</v>
      </c>
      <c r="E302" s="83" t="s">
        <v>97</v>
      </c>
      <c r="F302" s="84" t="s">
        <v>9</v>
      </c>
      <c r="G302" s="85" t="s">
        <v>316</v>
      </c>
      <c r="H302" s="84" t="s">
        <v>3</v>
      </c>
      <c r="I302" s="38">
        <v>31.42</v>
      </c>
      <c r="J302" s="26">
        <v>31.42</v>
      </c>
      <c r="K302" s="40">
        <v>37.08</v>
      </c>
      <c r="M302" s="10"/>
    </row>
    <row r="303" spans="1:14" ht="73.5" customHeight="1" x14ac:dyDescent="0.25">
      <c r="A303" s="25">
        <v>41628</v>
      </c>
      <c r="B303" s="81" t="s">
        <v>18</v>
      </c>
      <c r="C303" s="25">
        <v>41821</v>
      </c>
      <c r="D303" s="25">
        <v>42004</v>
      </c>
      <c r="E303" s="83"/>
      <c r="F303" s="84"/>
      <c r="G303" s="87"/>
      <c r="H303" s="84"/>
      <c r="I303" s="38">
        <v>32.659999999999997</v>
      </c>
      <c r="J303" s="26">
        <v>32.659999999999997</v>
      </c>
      <c r="K303" s="40">
        <v>38.54</v>
      </c>
      <c r="M303" s="10"/>
    </row>
    <row r="304" spans="1:14" ht="22.5" customHeight="1" x14ac:dyDescent="0.25">
      <c r="A304" s="25">
        <v>41628</v>
      </c>
      <c r="B304" s="81" t="s">
        <v>18</v>
      </c>
      <c r="C304" s="25">
        <v>41640</v>
      </c>
      <c r="D304" s="25">
        <v>41820</v>
      </c>
      <c r="E304" s="83" t="s">
        <v>98</v>
      </c>
      <c r="F304" s="84" t="s">
        <v>22</v>
      </c>
      <c r="G304" s="36" t="s">
        <v>277</v>
      </c>
      <c r="H304" s="84" t="s">
        <v>14</v>
      </c>
      <c r="I304" s="38" t="s">
        <v>457</v>
      </c>
      <c r="J304" s="26"/>
      <c r="K304" s="40"/>
      <c r="M304" s="10"/>
    </row>
    <row r="305" spans="1:13" ht="22.5" customHeight="1" x14ac:dyDescent="0.25">
      <c r="A305" s="25">
        <v>41628</v>
      </c>
      <c r="B305" s="81" t="s">
        <v>18</v>
      </c>
      <c r="C305" s="25">
        <v>41821</v>
      </c>
      <c r="D305" s="25">
        <v>42004</v>
      </c>
      <c r="E305" s="83"/>
      <c r="F305" s="84"/>
      <c r="G305" s="37"/>
      <c r="H305" s="84"/>
      <c r="I305" s="38" t="s">
        <v>458</v>
      </c>
      <c r="J305" s="26"/>
      <c r="K305" s="40"/>
      <c r="M305" s="10"/>
    </row>
    <row r="306" spans="1:13" ht="22.5" customHeight="1" x14ac:dyDescent="0.25">
      <c r="A306" s="25">
        <v>41614</v>
      </c>
      <c r="B306" s="81" t="s">
        <v>47</v>
      </c>
      <c r="C306" s="25">
        <v>41640</v>
      </c>
      <c r="D306" s="25">
        <v>41820</v>
      </c>
      <c r="E306" s="83" t="s">
        <v>98</v>
      </c>
      <c r="F306" s="84" t="s">
        <v>22</v>
      </c>
      <c r="G306" s="85" t="s">
        <v>277</v>
      </c>
      <c r="H306" s="84" t="s">
        <v>3</v>
      </c>
      <c r="I306" s="38" t="s">
        <v>459</v>
      </c>
      <c r="J306" s="26"/>
      <c r="K306" s="40"/>
      <c r="M306" s="10"/>
    </row>
    <row r="307" spans="1:13" x14ac:dyDescent="0.25">
      <c r="A307" s="25">
        <v>41614</v>
      </c>
      <c r="B307" s="81" t="s">
        <v>47</v>
      </c>
      <c r="C307" s="25">
        <v>41821</v>
      </c>
      <c r="D307" s="25">
        <v>42004</v>
      </c>
      <c r="E307" s="83"/>
      <c r="F307" s="84"/>
      <c r="G307" s="87"/>
      <c r="H307" s="84"/>
      <c r="I307" s="38" t="s">
        <v>460</v>
      </c>
      <c r="J307" s="26"/>
      <c r="K307" s="40"/>
      <c r="M307" s="10"/>
    </row>
    <row r="308" spans="1:13" x14ac:dyDescent="0.25">
      <c r="A308" s="25">
        <v>41625</v>
      </c>
      <c r="B308" s="81" t="s">
        <v>35</v>
      </c>
      <c r="C308" s="25">
        <v>41640</v>
      </c>
      <c r="D308" s="25">
        <v>41820</v>
      </c>
      <c r="E308" s="83" t="s">
        <v>99</v>
      </c>
      <c r="F308" s="84" t="s">
        <v>8</v>
      </c>
      <c r="G308" s="85" t="s">
        <v>328</v>
      </c>
      <c r="H308" s="84" t="s">
        <v>3</v>
      </c>
      <c r="I308" s="38" t="s">
        <v>461</v>
      </c>
      <c r="J308" s="26"/>
      <c r="K308" s="40"/>
      <c r="M308" s="10" t="s">
        <v>165</v>
      </c>
    </row>
    <row r="309" spans="1:13" x14ac:dyDescent="0.25">
      <c r="A309" s="25">
        <v>41625</v>
      </c>
      <c r="B309" s="81" t="s">
        <v>35</v>
      </c>
      <c r="C309" s="25">
        <v>41821</v>
      </c>
      <c r="D309" s="25">
        <v>42004</v>
      </c>
      <c r="E309" s="83"/>
      <c r="F309" s="84"/>
      <c r="G309" s="87"/>
      <c r="H309" s="84"/>
      <c r="I309" s="38" t="s">
        <v>462</v>
      </c>
      <c r="J309" s="26"/>
      <c r="K309" s="40"/>
      <c r="M309" s="10" t="s">
        <v>165</v>
      </c>
    </row>
    <row r="310" spans="1:13" x14ac:dyDescent="0.25">
      <c r="A310" s="25">
        <v>41621</v>
      </c>
      <c r="B310" s="81" t="s">
        <v>17</v>
      </c>
      <c r="C310" s="25">
        <v>41640</v>
      </c>
      <c r="D310" s="25">
        <v>41820</v>
      </c>
      <c r="E310" s="83" t="s">
        <v>100</v>
      </c>
      <c r="F310" s="84" t="s">
        <v>167</v>
      </c>
      <c r="G310" s="85" t="s">
        <v>331</v>
      </c>
      <c r="H310" s="84" t="s">
        <v>3</v>
      </c>
      <c r="I310" s="38">
        <v>15.42</v>
      </c>
      <c r="J310" s="26">
        <v>15.42</v>
      </c>
      <c r="K310" s="40">
        <f>ROUND((J310*1.18),2)</f>
        <v>18.2</v>
      </c>
      <c r="M310" s="10" t="s">
        <v>165</v>
      </c>
    </row>
    <row r="311" spans="1:13" x14ac:dyDescent="0.25">
      <c r="A311" s="25">
        <v>41621</v>
      </c>
      <c r="B311" s="81" t="s">
        <v>17</v>
      </c>
      <c r="C311" s="25">
        <v>41821</v>
      </c>
      <c r="D311" s="25">
        <v>42004</v>
      </c>
      <c r="E311" s="83"/>
      <c r="F311" s="84"/>
      <c r="G311" s="87"/>
      <c r="H311" s="84"/>
      <c r="I311" s="38">
        <v>15.42</v>
      </c>
      <c r="J311" s="26">
        <v>15.42</v>
      </c>
      <c r="K311" s="40">
        <f>ROUND((J311*1.18),2)</f>
        <v>18.2</v>
      </c>
      <c r="M311" s="10" t="s">
        <v>165</v>
      </c>
    </row>
    <row r="312" spans="1:13" x14ac:dyDescent="0.25">
      <c r="A312" s="25">
        <v>41625</v>
      </c>
      <c r="B312" s="81" t="s">
        <v>35</v>
      </c>
      <c r="C312" s="25">
        <v>41640</v>
      </c>
      <c r="D312" s="25">
        <v>41820</v>
      </c>
      <c r="E312" s="83" t="s">
        <v>101</v>
      </c>
      <c r="F312" s="84" t="s">
        <v>5</v>
      </c>
      <c r="G312" s="85" t="s">
        <v>187</v>
      </c>
      <c r="H312" s="84" t="s">
        <v>3</v>
      </c>
      <c r="I312" s="38">
        <v>12.56</v>
      </c>
      <c r="J312" s="26">
        <v>12.56</v>
      </c>
      <c r="K312" s="40">
        <v>14.82</v>
      </c>
      <c r="M312" s="10"/>
    </row>
    <row r="313" spans="1:13" x14ac:dyDescent="0.25">
      <c r="A313" s="25">
        <v>41625</v>
      </c>
      <c r="B313" s="81" t="s">
        <v>35</v>
      </c>
      <c r="C313" s="25">
        <v>41821</v>
      </c>
      <c r="D313" s="25">
        <v>42004</v>
      </c>
      <c r="E313" s="83"/>
      <c r="F313" s="84"/>
      <c r="G313" s="87"/>
      <c r="H313" s="84"/>
      <c r="I313" s="38">
        <v>13.06</v>
      </c>
      <c r="J313" s="26">
        <v>13.06</v>
      </c>
      <c r="K313" s="40">
        <v>15.41</v>
      </c>
      <c r="M313" s="10"/>
    </row>
    <row r="314" spans="1:13" x14ac:dyDescent="0.25">
      <c r="A314" s="25">
        <v>41628</v>
      </c>
      <c r="B314" s="81" t="s">
        <v>18</v>
      </c>
      <c r="C314" s="25">
        <v>41640</v>
      </c>
      <c r="D314" s="25">
        <v>41820</v>
      </c>
      <c r="E314" s="85" t="s">
        <v>375</v>
      </c>
      <c r="F314" s="88" t="s">
        <v>65</v>
      </c>
      <c r="G314" s="85" t="s">
        <v>374</v>
      </c>
      <c r="H314" s="88" t="s">
        <v>242</v>
      </c>
      <c r="I314" s="38">
        <v>96.05</v>
      </c>
      <c r="J314" s="26">
        <v>34.19</v>
      </c>
      <c r="K314" s="40"/>
      <c r="M314" s="10"/>
    </row>
    <row r="315" spans="1:13" x14ac:dyDescent="0.25">
      <c r="A315" s="25">
        <v>41628</v>
      </c>
      <c r="B315" s="81" t="s">
        <v>18</v>
      </c>
      <c r="C315" s="25">
        <v>41821</v>
      </c>
      <c r="D315" s="25">
        <v>42004</v>
      </c>
      <c r="E315" s="86"/>
      <c r="F315" s="89"/>
      <c r="G315" s="87"/>
      <c r="H315" s="90"/>
      <c r="I315" s="38">
        <v>99.7</v>
      </c>
      <c r="J315" s="26">
        <v>35.619999999999997</v>
      </c>
      <c r="K315" s="40"/>
      <c r="M315" s="10"/>
    </row>
    <row r="316" spans="1:13" ht="21" customHeight="1" x14ac:dyDescent="0.25">
      <c r="A316" s="25">
        <v>41628</v>
      </c>
      <c r="B316" s="81" t="s">
        <v>18</v>
      </c>
      <c r="C316" s="25">
        <v>41640</v>
      </c>
      <c r="D316" s="25">
        <v>41820</v>
      </c>
      <c r="E316" s="86"/>
      <c r="F316" s="89"/>
      <c r="G316" s="85" t="s">
        <v>376</v>
      </c>
      <c r="H316" s="88" t="s">
        <v>242</v>
      </c>
      <c r="I316" s="38">
        <v>39.96</v>
      </c>
      <c r="J316" s="26">
        <v>32.22</v>
      </c>
      <c r="K316" s="40"/>
      <c r="M316" s="10"/>
    </row>
    <row r="317" spans="1:13" ht="27" customHeight="1" x14ac:dyDescent="0.25">
      <c r="A317" s="25">
        <v>41628</v>
      </c>
      <c r="B317" s="81" t="s">
        <v>18</v>
      </c>
      <c r="C317" s="25">
        <v>41821</v>
      </c>
      <c r="D317" s="25">
        <v>42004</v>
      </c>
      <c r="E317" s="86"/>
      <c r="F317" s="89"/>
      <c r="G317" s="87"/>
      <c r="H317" s="90"/>
      <c r="I317" s="38">
        <v>39.96</v>
      </c>
      <c r="J317" s="26">
        <v>33.57</v>
      </c>
      <c r="K317" s="40"/>
      <c r="M317" s="10"/>
    </row>
    <row r="318" spans="1:13" s="1" customFormat="1" ht="27" customHeight="1" x14ac:dyDescent="0.25">
      <c r="A318" s="25">
        <v>41628</v>
      </c>
      <c r="B318" s="81" t="s">
        <v>18</v>
      </c>
      <c r="C318" s="25">
        <v>41640</v>
      </c>
      <c r="D318" s="25">
        <v>41820</v>
      </c>
      <c r="E318" s="86"/>
      <c r="F318" s="89"/>
      <c r="G318" s="85" t="s">
        <v>377</v>
      </c>
      <c r="H318" s="88" t="s">
        <v>242</v>
      </c>
      <c r="I318" s="38">
        <v>39.96</v>
      </c>
      <c r="J318" s="26">
        <v>32.450000000000003</v>
      </c>
      <c r="K318" s="40"/>
      <c r="M318" s="10"/>
    </row>
    <row r="319" spans="1:13" s="1" customFormat="1" ht="27" customHeight="1" x14ac:dyDescent="0.25">
      <c r="A319" s="25">
        <v>41628</v>
      </c>
      <c r="B319" s="81" t="s">
        <v>18</v>
      </c>
      <c r="C319" s="25">
        <v>41821</v>
      </c>
      <c r="D319" s="25">
        <v>42004</v>
      </c>
      <c r="E319" s="86"/>
      <c r="F319" s="89"/>
      <c r="G319" s="87"/>
      <c r="H319" s="90"/>
      <c r="I319" s="38">
        <v>39.96</v>
      </c>
      <c r="J319" s="26">
        <v>33.81</v>
      </c>
      <c r="K319" s="40"/>
      <c r="M319" s="10"/>
    </row>
    <row r="320" spans="1:13" ht="35.450000000000003" customHeight="1" x14ac:dyDescent="0.25">
      <c r="A320" s="25">
        <v>41628</v>
      </c>
      <c r="B320" s="81" t="s">
        <v>18</v>
      </c>
      <c r="C320" s="25">
        <v>41640</v>
      </c>
      <c r="D320" s="25">
        <v>41820</v>
      </c>
      <c r="E320" s="86"/>
      <c r="F320" s="89"/>
      <c r="G320" s="85" t="s">
        <v>378</v>
      </c>
      <c r="H320" s="88" t="s">
        <v>242</v>
      </c>
      <c r="I320" s="38">
        <v>52.05</v>
      </c>
      <c r="J320" s="26">
        <v>30.37</v>
      </c>
      <c r="K320" s="40"/>
      <c r="M320" s="10"/>
    </row>
    <row r="321" spans="1:14" ht="36" customHeight="1" x14ac:dyDescent="0.25">
      <c r="A321" s="25">
        <v>41628</v>
      </c>
      <c r="B321" s="81" t="s">
        <v>18</v>
      </c>
      <c r="C321" s="25">
        <v>41821</v>
      </c>
      <c r="D321" s="25">
        <v>42004</v>
      </c>
      <c r="E321" s="87"/>
      <c r="F321" s="90"/>
      <c r="G321" s="87"/>
      <c r="H321" s="90"/>
      <c r="I321" s="38">
        <v>54.08</v>
      </c>
      <c r="J321" s="26">
        <v>31.64</v>
      </c>
      <c r="K321" s="40"/>
      <c r="M321" s="10"/>
    </row>
    <row r="322" spans="1:14" x14ac:dyDescent="0.25">
      <c r="A322" s="25">
        <v>41789</v>
      </c>
      <c r="B322" s="81" t="s">
        <v>154</v>
      </c>
      <c r="C322" s="25">
        <v>41789</v>
      </c>
      <c r="D322" s="25">
        <v>41820</v>
      </c>
      <c r="E322" s="85" t="s">
        <v>152</v>
      </c>
      <c r="F322" s="88" t="s">
        <v>24</v>
      </c>
      <c r="G322" s="85" t="s">
        <v>373</v>
      </c>
      <c r="H322" s="84" t="s">
        <v>3</v>
      </c>
      <c r="I322" s="38">
        <v>29.4</v>
      </c>
      <c r="J322" s="26">
        <v>22.44</v>
      </c>
      <c r="K322" s="40">
        <v>26.48</v>
      </c>
      <c r="M322" s="13"/>
      <c r="N322" s="4"/>
    </row>
    <row r="323" spans="1:14" x14ac:dyDescent="0.25">
      <c r="A323" s="25">
        <v>41789</v>
      </c>
      <c r="B323" s="81" t="s">
        <v>154</v>
      </c>
      <c r="C323" s="25">
        <v>41821</v>
      </c>
      <c r="D323" s="25">
        <v>42004</v>
      </c>
      <c r="E323" s="86"/>
      <c r="F323" s="89"/>
      <c r="G323" s="87"/>
      <c r="H323" s="84"/>
      <c r="I323" s="38">
        <v>30.55</v>
      </c>
      <c r="J323" s="26">
        <v>23.38</v>
      </c>
      <c r="K323" s="40">
        <v>27.59</v>
      </c>
      <c r="M323" s="13"/>
      <c r="N323" s="4"/>
    </row>
    <row r="324" spans="1:14" s="1" customFormat="1" x14ac:dyDescent="0.25">
      <c r="A324" s="25">
        <v>41789</v>
      </c>
      <c r="B324" s="81" t="s">
        <v>154</v>
      </c>
      <c r="C324" s="25">
        <v>41789</v>
      </c>
      <c r="D324" s="25">
        <v>41820</v>
      </c>
      <c r="E324" s="86"/>
      <c r="F324" s="89"/>
      <c r="G324" s="85" t="s">
        <v>383</v>
      </c>
      <c r="H324" s="84" t="s">
        <v>3</v>
      </c>
      <c r="I324" s="38">
        <v>29.4</v>
      </c>
      <c r="J324" s="26">
        <v>22.8</v>
      </c>
      <c r="K324" s="40">
        <v>26.9</v>
      </c>
      <c r="M324" s="13"/>
      <c r="N324" s="4"/>
    </row>
    <row r="325" spans="1:14" s="1" customFormat="1" x14ac:dyDescent="0.25">
      <c r="A325" s="25">
        <v>41789</v>
      </c>
      <c r="B325" s="81" t="s">
        <v>154</v>
      </c>
      <c r="C325" s="25">
        <v>41821</v>
      </c>
      <c r="D325" s="25">
        <v>42004</v>
      </c>
      <c r="E325" s="87"/>
      <c r="F325" s="90"/>
      <c r="G325" s="87"/>
      <c r="H325" s="84"/>
      <c r="I325" s="38">
        <v>30.55</v>
      </c>
      <c r="J325" s="26">
        <v>23.75</v>
      </c>
      <c r="K325" s="40">
        <v>28.03</v>
      </c>
      <c r="M325" s="13"/>
      <c r="N325" s="4"/>
    </row>
    <row r="326" spans="1:14" x14ac:dyDescent="0.25">
      <c r="A326" s="25">
        <v>41599</v>
      </c>
      <c r="B326" s="81" t="s">
        <v>32</v>
      </c>
      <c r="C326" s="25">
        <v>41640</v>
      </c>
      <c r="D326" s="25">
        <v>41820</v>
      </c>
      <c r="E326" s="83" t="s">
        <v>102</v>
      </c>
      <c r="F326" s="84" t="s">
        <v>8</v>
      </c>
      <c r="G326" s="83" t="s">
        <v>204</v>
      </c>
      <c r="H326" s="84" t="s">
        <v>3</v>
      </c>
      <c r="I326" s="38">
        <v>40.86</v>
      </c>
      <c r="J326" s="26">
        <v>29.66</v>
      </c>
      <c r="K326" s="40">
        <v>35</v>
      </c>
      <c r="M326" s="10"/>
    </row>
    <row r="327" spans="1:14" x14ac:dyDescent="0.25">
      <c r="A327" s="25">
        <v>41599</v>
      </c>
      <c r="B327" s="81" t="s">
        <v>32</v>
      </c>
      <c r="C327" s="25">
        <v>41821</v>
      </c>
      <c r="D327" s="25">
        <v>42004</v>
      </c>
      <c r="E327" s="83"/>
      <c r="F327" s="84"/>
      <c r="G327" s="83"/>
      <c r="H327" s="84"/>
      <c r="I327" s="38">
        <v>42.43</v>
      </c>
      <c r="J327" s="26">
        <v>30.91</v>
      </c>
      <c r="K327" s="40">
        <v>36.47</v>
      </c>
      <c r="M327" s="10"/>
    </row>
    <row r="328" spans="1:14" ht="21" customHeight="1" x14ac:dyDescent="0.25">
      <c r="A328" s="25">
        <v>41614</v>
      </c>
      <c r="B328" s="81" t="s">
        <v>47</v>
      </c>
      <c r="C328" s="25">
        <v>41640</v>
      </c>
      <c r="D328" s="25">
        <v>41820</v>
      </c>
      <c r="E328" s="83" t="s">
        <v>103</v>
      </c>
      <c r="F328" s="84" t="s">
        <v>7</v>
      </c>
      <c r="G328" s="85" t="s">
        <v>320</v>
      </c>
      <c r="H328" s="84" t="s">
        <v>3</v>
      </c>
      <c r="I328" s="38">
        <v>16.399999999999999</v>
      </c>
      <c r="J328" s="26">
        <v>16.399999999999999</v>
      </c>
      <c r="K328" s="40">
        <v>19.350000000000001</v>
      </c>
      <c r="M328" s="10"/>
    </row>
    <row r="329" spans="1:14" x14ac:dyDescent="0.25">
      <c r="A329" s="25">
        <v>41614</v>
      </c>
      <c r="B329" s="81" t="s">
        <v>47</v>
      </c>
      <c r="C329" s="25">
        <v>41821</v>
      </c>
      <c r="D329" s="25">
        <v>42004</v>
      </c>
      <c r="E329" s="83"/>
      <c r="F329" s="84"/>
      <c r="G329" s="87"/>
      <c r="H329" s="84"/>
      <c r="I329" s="38">
        <v>16.54</v>
      </c>
      <c r="J329" s="26">
        <v>16.54</v>
      </c>
      <c r="K329" s="40">
        <v>19.52</v>
      </c>
      <c r="M329" s="10"/>
    </row>
    <row r="330" spans="1:14" x14ac:dyDescent="0.25">
      <c r="A330" s="25">
        <v>41606</v>
      </c>
      <c r="B330" s="81" t="s">
        <v>2</v>
      </c>
      <c r="C330" s="25">
        <v>41640</v>
      </c>
      <c r="D330" s="25">
        <v>41820</v>
      </c>
      <c r="E330" s="83" t="s">
        <v>385</v>
      </c>
      <c r="F330" s="84" t="s">
        <v>24</v>
      </c>
      <c r="G330" s="85" t="s">
        <v>384</v>
      </c>
      <c r="H330" s="84" t="s">
        <v>3</v>
      </c>
      <c r="I330" s="38">
        <v>43.78</v>
      </c>
      <c r="J330" s="26">
        <v>26.9</v>
      </c>
      <c r="K330" s="40"/>
      <c r="M330" s="10"/>
    </row>
    <row r="331" spans="1:14" x14ac:dyDescent="0.25">
      <c r="A331" s="25">
        <v>41606</v>
      </c>
      <c r="B331" s="81" t="s">
        <v>2</v>
      </c>
      <c r="C331" s="25">
        <v>41821</v>
      </c>
      <c r="D331" s="25">
        <v>42004</v>
      </c>
      <c r="E331" s="83"/>
      <c r="F331" s="84"/>
      <c r="G331" s="87"/>
      <c r="H331" s="84"/>
      <c r="I331" s="38">
        <v>45</v>
      </c>
      <c r="J331" s="26">
        <v>28.03</v>
      </c>
      <c r="K331" s="40"/>
      <c r="M331" s="10"/>
    </row>
    <row r="332" spans="1:14" x14ac:dyDescent="0.25">
      <c r="A332" s="25">
        <v>41614</v>
      </c>
      <c r="B332" s="81" t="s">
        <v>47</v>
      </c>
      <c r="C332" s="25">
        <v>41640</v>
      </c>
      <c r="D332" s="25">
        <v>41820</v>
      </c>
      <c r="E332" s="83" t="s">
        <v>389</v>
      </c>
      <c r="F332" s="84" t="s">
        <v>65</v>
      </c>
      <c r="G332" s="85" t="s">
        <v>388</v>
      </c>
      <c r="H332" s="84" t="s">
        <v>3</v>
      </c>
      <c r="I332" s="38">
        <v>95</v>
      </c>
      <c r="J332" s="26">
        <v>29.15</v>
      </c>
      <c r="K332" s="40"/>
      <c r="M332" s="10"/>
    </row>
    <row r="333" spans="1:14" x14ac:dyDescent="0.25">
      <c r="A333" s="25">
        <v>41614</v>
      </c>
      <c r="B333" s="81" t="s">
        <v>47</v>
      </c>
      <c r="C333" s="25">
        <v>41821</v>
      </c>
      <c r="D333" s="25">
        <v>42004</v>
      </c>
      <c r="E333" s="83"/>
      <c r="F333" s="84"/>
      <c r="G333" s="87"/>
      <c r="H333" s="84"/>
      <c r="I333" s="38">
        <v>95</v>
      </c>
      <c r="J333" s="26">
        <v>30.37</v>
      </c>
      <c r="K333" s="40"/>
      <c r="M333" s="10"/>
    </row>
    <row r="334" spans="1:14" x14ac:dyDescent="0.25">
      <c r="A334" s="25">
        <v>41599</v>
      </c>
      <c r="B334" s="81" t="s">
        <v>32</v>
      </c>
      <c r="C334" s="25">
        <v>41640</v>
      </c>
      <c r="D334" s="25">
        <v>41820</v>
      </c>
      <c r="E334" s="83" t="s">
        <v>391</v>
      </c>
      <c r="F334" s="84" t="s">
        <v>15</v>
      </c>
      <c r="G334" s="85" t="s">
        <v>390</v>
      </c>
      <c r="H334" s="84" t="s">
        <v>3</v>
      </c>
      <c r="I334" s="38">
        <v>36.15</v>
      </c>
      <c r="J334" s="26">
        <v>21.28</v>
      </c>
      <c r="K334" s="40"/>
      <c r="M334" s="10"/>
    </row>
    <row r="335" spans="1:14" x14ac:dyDescent="0.25">
      <c r="A335" s="25">
        <v>41599</v>
      </c>
      <c r="B335" s="81" t="s">
        <v>32</v>
      </c>
      <c r="C335" s="25">
        <v>41821</v>
      </c>
      <c r="D335" s="25">
        <v>42004</v>
      </c>
      <c r="E335" s="83"/>
      <c r="F335" s="84"/>
      <c r="G335" s="87"/>
      <c r="H335" s="84"/>
      <c r="I335" s="38">
        <v>36.15</v>
      </c>
      <c r="J335" s="26">
        <v>22.17</v>
      </c>
      <c r="K335" s="40"/>
      <c r="M335" s="10"/>
    </row>
    <row r="336" spans="1:14" x14ac:dyDescent="0.25">
      <c r="A336" s="25">
        <v>41599</v>
      </c>
      <c r="B336" s="81" t="s">
        <v>32</v>
      </c>
      <c r="C336" s="25">
        <v>41640</v>
      </c>
      <c r="D336" s="25">
        <v>41820</v>
      </c>
      <c r="E336" s="83" t="s">
        <v>392</v>
      </c>
      <c r="F336" s="84" t="s">
        <v>15</v>
      </c>
      <c r="G336" s="85" t="s">
        <v>393</v>
      </c>
      <c r="H336" s="84" t="s">
        <v>3</v>
      </c>
      <c r="I336" s="38">
        <v>20.98</v>
      </c>
      <c r="J336" s="26">
        <v>17.62</v>
      </c>
      <c r="K336" s="40"/>
      <c r="M336" s="10"/>
    </row>
    <row r="337" spans="1:13" x14ac:dyDescent="0.25">
      <c r="A337" s="25">
        <v>41599</v>
      </c>
      <c r="B337" s="81" t="s">
        <v>32</v>
      </c>
      <c r="C337" s="25">
        <v>41821</v>
      </c>
      <c r="D337" s="25">
        <v>42004</v>
      </c>
      <c r="E337" s="83"/>
      <c r="F337" s="84"/>
      <c r="G337" s="87"/>
      <c r="H337" s="84"/>
      <c r="I337" s="38">
        <v>21.7</v>
      </c>
      <c r="J337" s="26">
        <v>18.36</v>
      </c>
      <c r="K337" s="40"/>
      <c r="M337" s="10"/>
    </row>
    <row r="338" spans="1:13" x14ac:dyDescent="0.25">
      <c r="A338" s="25">
        <v>41628</v>
      </c>
      <c r="B338" s="81" t="s">
        <v>18</v>
      </c>
      <c r="C338" s="25">
        <v>41640</v>
      </c>
      <c r="D338" s="25">
        <v>41820</v>
      </c>
      <c r="E338" s="83" t="s">
        <v>104</v>
      </c>
      <c r="F338" s="84" t="s">
        <v>8</v>
      </c>
      <c r="G338" s="85" t="s">
        <v>226</v>
      </c>
      <c r="H338" s="84" t="s">
        <v>3</v>
      </c>
      <c r="I338" s="38">
        <v>25.37</v>
      </c>
      <c r="J338" s="26">
        <v>25.37</v>
      </c>
      <c r="K338" s="40">
        <v>29.94</v>
      </c>
      <c r="M338" s="10"/>
    </row>
    <row r="339" spans="1:13" x14ac:dyDescent="0.25">
      <c r="A339" s="25">
        <v>41628</v>
      </c>
      <c r="B339" s="81" t="s">
        <v>18</v>
      </c>
      <c r="C339" s="25">
        <v>41821</v>
      </c>
      <c r="D339" s="25">
        <v>42004</v>
      </c>
      <c r="E339" s="83"/>
      <c r="F339" s="84"/>
      <c r="G339" s="87"/>
      <c r="H339" s="84"/>
      <c r="I339" s="38">
        <v>25.37</v>
      </c>
      <c r="J339" s="26">
        <v>25.37</v>
      </c>
      <c r="K339" s="40">
        <v>29.94</v>
      </c>
      <c r="M339" s="10"/>
    </row>
    <row r="340" spans="1:13" x14ac:dyDescent="0.25">
      <c r="A340" s="25">
        <v>41599</v>
      </c>
      <c r="B340" s="81" t="s">
        <v>32</v>
      </c>
      <c r="C340" s="25">
        <v>41640</v>
      </c>
      <c r="D340" s="25">
        <v>41820</v>
      </c>
      <c r="E340" s="83" t="s">
        <v>105</v>
      </c>
      <c r="F340" s="84" t="s">
        <v>8</v>
      </c>
      <c r="G340" s="85" t="s">
        <v>229</v>
      </c>
      <c r="H340" s="84" t="s">
        <v>3</v>
      </c>
      <c r="I340" s="38" t="s">
        <v>463</v>
      </c>
      <c r="J340" s="26"/>
      <c r="K340" s="40"/>
      <c r="M340" s="10"/>
    </row>
    <row r="341" spans="1:13" x14ac:dyDescent="0.25">
      <c r="A341" s="25">
        <v>41599</v>
      </c>
      <c r="B341" s="81" t="s">
        <v>32</v>
      </c>
      <c r="C341" s="25">
        <v>41821</v>
      </c>
      <c r="D341" s="25">
        <v>42004</v>
      </c>
      <c r="E341" s="83"/>
      <c r="F341" s="84"/>
      <c r="G341" s="87"/>
      <c r="H341" s="84"/>
      <c r="I341" s="38" t="s">
        <v>464</v>
      </c>
      <c r="J341" s="26"/>
      <c r="K341" s="40"/>
      <c r="M341" s="10"/>
    </row>
    <row r="342" spans="1:13" ht="22.5" customHeight="1" x14ac:dyDescent="0.25">
      <c r="A342" s="25">
        <v>41625</v>
      </c>
      <c r="B342" s="81" t="s">
        <v>35</v>
      </c>
      <c r="C342" s="25">
        <v>41640</v>
      </c>
      <c r="D342" s="25">
        <v>41820</v>
      </c>
      <c r="E342" s="83" t="s">
        <v>106</v>
      </c>
      <c r="F342" s="84" t="s">
        <v>73</v>
      </c>
      <c r="G342" s="83" t="s">
        <v>319</v>
      </c>
      <c r="H342" s="84" t="s">
        <v>3</v>
      </c>
      <c r="I342" s="38">
        <v>22.37</v>
      </c>
      <c r="J342" s="26">
        <v>16.690000000000001</v>
      </c>
      <c r="K342" s="40">
        <v>19.690000000000001</v>
      </c>
      <c r="M342" s="10"/>
    </row>
    <row r="343" spans="1:13" ht="22.5" customHeight="1" x14ac:dyDescent="0.25">
      <c r="A343" s="25">
        <v>41625</v>
      </c>
      <c r="B343" s="81" t="s">
        <v>35</v>
      </c>
      <c r="C343" s="25">
        <v>41821</v>
      </c>
      <c r="D343" s="25">
        <v>42004</v>
      </c>
      <c r="E343" s="83"/>
      <c r="F343" s="84"/>
      <c r="G343" s="83"/>
      <c r="H343" s="84"/>
      <c r="I343" s="38">
        <v>22.37</v>
      </c>
      <c r="J343" s="26">
        <v>17.39</v>
      </c>
      <c r="K343" s="40">
        <v>20.52</v>
      </c>
      <c r="M343" s="10"/>
    </row>
    <row r="344" spans="1:13" x14ac:dyDescent="0.25">
      <c r="A344" s="25">
        <v>41625</v>
      </c>
      <c r="B344" s="81" t="s">
        <v>35</v>
      </c>
      <c r="C344" s="25">
        <v>41640</v>
      </c>
      <c r="D344" s="25">
        <v>41820</v>
      </c>
      <c r="E344" s="83" t="s">
        <v>395</v>
      </c>
      <c r="F344" s="84" t="s">
        <v>15</v>
      </c>
      <c r="G344" s="85" t="s">
        <v>394</v>
      </c>
      <c r="H344" s="84" t="s">
        <v>3</v>
      </c>
      <c r="I344" s="38">
        <v>16.62</v>
      </c>
      <c r="J344" s="26">
        <v>16.62</v>
      </c>
      <c r="K344" s="40"/>
      <c r="M344" s="10"/>
    </row>
    <row r="345" spans="1:13" x14ac:dyDescent="0.25">
      <c r="A345" s="25">
        <v>41625</v>
      </c>
      <c r="B345" s="81" t="s">
        <v>35</v>
      </c>
      <c r="C345" s="25">
        <v>41821</v>
      </c>
      <c r="D345" s="25">
        <v>42004</v>
      </c>
      <c r="E345" s="83"/>
      <c r="F345" s="84"/>
      <c r="G345" s="87"/>
      <c r="H345" s="84"/>
      <c r="I345" s="38">
        <v>17.309999999999999</v>
      </c>
      <c r="J345" s="26">
        <v>17.309999999999999</v>
      </c>
      <c r="K345" s="40"/>
      <c r="M345" s="10"/>
    </row>
    <row r="346" spans="1:13" x14ac:dyDescent="0.25">
      <c r="A346" s="25">
        <v>41614</v>
      </c>
      <c r="B346" s="81" t="s">
        <v>47</v>
      </c>
      <c r="C346" s="25">
        <v>41640</v>
      </c>
      <c r="D346" s="25">
        <v>41820</v>
      </c>
      <c r="E346" s="83" t="s">
        <v>396</v>
      </c>
      <c r="F346" s="84" t="s">
        <v>65</v>
      </c>
      <c r="G346" s="85" t="s">
        <v>397</v>
      </c>
      <c r="H346" s="84" t="s">
        <v>3</v>
      </c>
      <c r="I346" s="38">
        <v>37.700000000000003</v>
      </c>
      <c r="J346" s="26">
        <v>37.700000000000003</v>
      </c>
      <c r="K346" s="40"/>
      <c r="M346" s="10"/>
    </row>
    <row r="347" spans="1:13" x14ac:dyDescent="0.25">
      <c r="A347" s="25">
        <v>41614</v>
      </c>
      <c r="B347" s="81" t="s">
        <v>47</v>
      </c>
      <c r="C347" s="25">
        <v>41821</v>
      </c>
      <c r="D347" s="25">
        <v>42004</v>
      </c>
      <c r="E347" s="83"/>
      <c r="F347" s="84"/>
      <c r="G347" s="87"/>
      <c r="H347" s="84"/>
      <c r="I347" s="38">
        <v>39.15</v>
      </c>
      <c r="J347" s="26">
        <v>39.15</v>
      </c>
      <c r="K347" s="40"/>
      <c r="M347" s="10"/>
    </row>
    <row r="348" spans="1:13" x14ac:dyDescent="0.25">
      <c r="A348" s="25">
        <v>41621</v>
      </c>
      <c r="B348" s="81" t="s">
        <v>17</v>
      </c>
      <c r="C348" s="25">
        <v>41640</v>
      </c>
      <c r="D348" s="25">
        <v>41820</v>
      </c>
      <c r="E348" s="83" t="s">
        <v>322</v>
      </c>
      <c r="F348" s="84" t="s">
        <v>22</v>
      </c>
      <c r="G348" s="85" t="s">
        <v>321</v>
      </c>
      <c r="H348" s="84" t="s">
        <v>3</v>
      </c>
      <c r="I348" s="38">
        <v>47.68</v>
      </c>
      <c r="J348" s="26">
        <v>33.06</v>
      </c>
      <c r="K348" s="40"/>
      <c r="M348" s="10"/>
    </row>
    <row r="349" spans="1:13" x14ac:dyDescent="0.25">
      <c r="A349" s="25">
        <v>41621</v>
      </c>
      <c r="B349" s="81" t="s">
        <v>17</v>
      </c>
      <c r="C349" s="25">
        <v>41821</v>
      </c>
      <c r="D349" s="25">
        <v>42004</v>
      </c>
      <c r="E349" s="83"/>
      <c r="F349" s="84"/>
      <c r="G349" s="87"/>
      <c r="H349" s="84"/>
      <c r="I349" s="38">
        <v>50.23</v>
      </c>
      <c r="J349" s="26">
        <v>34.450000000000003</v>
      </c>
      <c r="K349" s="40"/>
      <c r="M349" s="10"/>
    </row>
    <row r="350" spans="1:13" x14ac:dyDescent="0.25">
      <c r="A350" s="25">
        <v>41628</v>
      </c>
      <c r="B350" s="81" t="s">
        <v>18</v>
      </c>
      <c r="C350" s="25">
        <v>41640</v>
      </c>
      <c r="D350" s="25">
        <v>41820</v>
      </c>
      <c r="E350" s="83" t="s">
        <v>108</v>
      </c>
      <c r="F350" s="84" t="s">
        <v>8</v>
      </c>
      <c r="G350" s="85" t="s">
        <v>266</v>
      </c>
      <c r="H350" s="84" t="s">
        <v>3</v>
      </c>
      <c r="I350" s="38">
        <v>58.52</v>
      </c>
      <c r="J350" s="26">
        <v>58.52</v>
      </c>
      <c r="K350" s="40">
        <v>69.05</v>
      </c>
      <c r="M350" s="10" t="s">
        <v>168</v>
      </c>
    </row>
    <row r="351" spans="1:13" x14ac:dyDescent="0.25">
      <c r="A351" s="25">
        <v>41628</v>
      </c>
      <c r="B351" s="81" t="s">
        <v>18</v>
      </c>
      <c r="C351" s="25">
        <v>41821</v>
      </c>
      <c r="D351" s="25">
        <v>42004</v>
      </c>
      <c r="E351" s="83"/>
      <c r="F351" s="84"/>
      <c r="G351" s="87"/>
      <c r="H351" s="84"/>
      <c r="I351" s="38">
        <v>54.68</v>
      </c>
      <c r="J351" s="26">
        <v>54.68</v>
      </c>
      <c r="K351" s="40">
        <v>64.52</v>
      </c>
      <c r="M351" s="10" t="s">
        <v>168</v>
      </c>
    </row>
    <row r="352" spans="1:13" x14ac:dyDescent="0.25">
      <c r="A352" s="25">
        <v>41628</v>
      </c>
      <c r="B352" s="81" t="s">
        <v>18</v>
      </c>
      <c r="C352" s="25">
        <v>41640</v>
      </c>
      <c r="D352" s="25">
        <v>41820</v>
      </c>
      <c r="E352" s="83" t="s">
        <v>139</v>
      </c>
      <c r="F352" s="84" t="s">
        <v>85</v>
      </c>
      <c r="G352" s="85" t="s">
        <v>313</v>
      </c>
      <c r="H352" s="84" t="s">
        <v>3</v>
      </c>
      <c r="I352" s="38">
        <v>26.17</v>
      </c>
      <c r="J352" s="26">
        <v>26.17</v>
      </c>
      <c r="K352" s="40">
        <v>30.88</v>
      </c>
      <c r="M352" s="10"/>
    </row>
    <row r="353" spans="1:13" x14ac:dyDescent="0.25">
      <c r="A353" s="25">
        <v>41628</v>
      </c>
      <c r="B353" s="81" t="s">
        <v>18</v>
      </c>
      <c r="C353" s="25">
        <v>41821</v>
      </c>
      <c r="D353" s="25">
        <v>42004</v>
      </c>
      <c r="E353" s="83"/>
      <c r="F353" s="84"/>
      <c r="G353" s="87"/>
      <c r="H353" s="84"/>
      <c r="I353" s="38">
        <v>27.19</v>
      </c>
      <c r="J353" s="26">
        <v>27.19</v>
      </c>
      <c r="K353" s="40">
        <v>32.08</v>
      </c>
      <c r="M353" s="10"/>
    </row>
    <row r="354" spans="1:13" x14ac:dyDescent="0.25">
      <c r="A354" s="25">
        <v>41621</v>
      </c>
      <c r="B354" s="81" t="s">
        <v>17</v>
      </c>
      <c r="C354" s="25">
        <v>41640</v>
      </c>
      <c r="D354" s="25">
        <v>41820</v>
      </c>
      <c r="E354" s="83" t="s">
        <v>109</v>
      </c>
      <c r="F354" s="84" t="s">
        <v>8</v>
      </c>
      <c r="G354" s="83" t="s">
        <v>189</v>
      </c>
      <c r="H354" s="84" t="s">
        <v>3</v>
      </c>
      <c r="I354" s="38">
        <v>39.450000000000003</v>
      </c>
      <c r="J354" s="26">
        <v>39.450000000000003</v>
      </c>
      <c r="K354" s="40">
        <v>46.55</v>
      </c>
      <c r="M354" s="10"/>
    </row>
    <row r="355" spans="1:13" x14ac:dyDescent="0.25">
      <c r="A355" s="25">
        <v>41621</v>
      </c>
      <c r="B355" s="81" t="s">
        <v>17</v>
      </c>
      <c r="C355" s="25">
        <v>41821</v>
      </c>
      <c r="D355" s="25">
        <v>42004</v>
      </c>
      <c r="E355" s="83"/>
      <c r="F355" s="84"/>
      <c r="G355" s="83"/>
      <c r="H355" s="84"/>
      <c r="I355" s="38">
        <v>41.01</v>
      </c>
      <c r="J355" s="26">
        <v>41.01</v>
      </c>
      <c r="K355" s="40">
        <v>48.39</v>
      </c>
      <c r="M355" s="10"/>
    </row>
    <row r="356" spans="1:13" ht="42" customHeight="1" x14ac:dyDescent="0.25">
      <c r="A356" s="25">
        <v>41593</v>
      </c>
      <c r="B356" s="81" t="s">
        <v>11</v>
      </c>
      <c r="C356" s="25">
        <v>41640</v>
      </c>
      <c r="D356" s="25">
        <v>41820</v>
      </c>
      <c r="E356" s="83" t="s">
        <v>136</v>
      </c>
      <c r="F356" s="84" t="s">
        <v>7</v>
      </c>
      <c r="G356" s="83" t="s">
        <v>206</v>
      </c>
      <c r="H356" s="84" t="s">
        <v>3</v>
      </c>
      <c r="I356" s="38">
        <v>13.12</v>
      </c>
      <c r="J356" s="26">
        <v>13.12</v>
      </c>
      <c r="K356" s="40">
        <v>15.48</v>
      </c>
      <c r="M356" s="10"/>
    </row>
    <row r="357" spans="1:13" ht="23.25" customHeight="1" x14ac:dyDescent="0.25">
      <c r="A357" s="25">
        <v>41593</v>
      </c>
      <c r="B357" s="81" t="s">
        <v>11</v>
      </c>
      <c r="C357" s="25">
        <v>41821</v>
      </c>
      <c r="D357" s="25">
        <v>42004</v>
      </c>
      <c r="E357" s="83"/>
      <c r="F357" s="84"/>
      <c r="G357" s="83"/>
      <c r="H357" s="84"/>
      <c r="I357" s="38">
        <v>13.12</v>
      </c>
      <c r="J357" s="26">
        <v>13.12</v>
      </c>
      <c r="K357" s="40">
        <v>15.48</v>
      </c>
      <c r="M357" s="10"/>
    </row>
    <row r="358" spans="1:13" ht="21" customHeight="1" x14ac:dyDescent="0.25">
      <c r="A358" s="25">
        <v>41625</v>
      </c>
      <c r="B358" s="81" t="s">
        <v>35</v>
      </c>
      <c r="C358" s="25">
        <v>41640</v>
      </c>
      <c r="D358" s="25">
        <v>41820</v>
      </c>
      <c r="E358" s="83" t="s">
        <v>110</v>
      </c>
      <c r="F358" s="84" t="s">
        <v>7</v>
      </c>
      <c r="G358" s="83" t="s">
        <v>323</v>
      </c>
      <c r="H358" s="84" t="s">
        <v>3</v>
      </c>
      <c r="I358" s="38">
        <v>7.14</v>
      </c>
      <c r="J358" s="26">
        <v>7.14</v>
      </c>
      <c r="K358" s="40">
        <v>8.43</v>
      </c>
      <c r="M358" s="10"/>
    </row>
    <row r="359" spans="1:13" ht="21.75" customHeight="1" x14ac:dyDescent="0.25">
      <c r="A359" s="25">
        <v>41625</v>
      </c>
      <c r="B359" s="81" t="s">
        <v>35</v>
      </c>
      <c r="C359" s="25">
        <v>41821</v>
      </c>
      <c r="D359" s="25">
        <v>42004</v>
      </c>
      <c r="E359" s="83"/>
      <c r="F359" s="84"/>
      <c r="G359" s="83"/>
      <c r="H359" s="84"/>
      <c r="I359" s="38">
        <v>7.14</v>
      </c>
      <c r="J359" s="26">
        <v>7.14</v>
      </c>
      <c r="K359" s="40">
        <v>8.43</v>
      </c>
      <c r="M359" s="10"/>
    </row>
    <row r="360" spans="1:13" s="1" customFormat="1" ht="20.25" customHeight="1" x14ac:dyDescent="0.25">
      <c r="A360" s="25">
        <f>A359</f>
        <v>41625</v>
      </c>
      <c r="B360" s="81" t="str">
        <f>B359</f>
        <v>207-п </v>
      </c>
      <c r="C360" s="25">
        <f>C358</f>
        <v>41640</v>
      </c>
      <c r="D360" s="25">
        <f>D358</f>
        <v>41820</v>
      </c>
      <c r="E360" s="83" t="s">
        <v>140</v>
      </c>
      <c r="F360" s="84" t="str">
        <f>F358</f>
        <v>Тосненский</v>
      </c>
      <c r="G360" s="85" t="s">
        <v>324</v>
      </c>
      <c r="H360" s="84" t="str">
        <f>H358</f>
        <v>питьевая вода</v>
      </c>
      <c r="I360" s="38">
        <v>6.05</v>
      </c>
      <c r="J360" s="26">
        <v>6.05</v>
      </c>
      <c r="K360" s="38">
        <v>7.14</v>
      </c>
      <c r="M360" s="10"/>
    </row>
    <row r="361" spans="1:13" s="1" customFormat="1" ht="24.75" customHeight="1" x14ac:dyDescent="0.25">
      <c r="A361" s="25">
        <f>A359</f>
        <v>41625</v>
      </c>
      <c r="B361" s="81" t="str">
        <f>B359</f>
        <v>207-п </v>
      </c>
      <c r="C361" s="25">
        <f>C359</f>
        <v>41821</v>
      </c>
      <c r="D361" s="25">
        <f>D359</f>
        <v>42004</v>
      </c>
      <c r="E361" s="83"/>
      <c r="F361" s="84"/>
      <c r="G361" s="87"/>
      <c r="H361" s="84"/>
      <c r="I361" s="38">
        <f>I360</f>
        <v>6.05</v>
      </c>
      <c r="J361" s="26">
        <f>J360</f>
        <v>6.05</v>
      </c>
      <c r="K361" s="38">
        <v>7.14</v>
      </c>
      <c r="M361" s="10"/>
    </row>
    <row r="362" spans="1:13" x14ac:dyDescent="0.25">
      <c r="A362" s="25">
        <v>41593</v>
      </c>
      <c r="B362" s="81" t="s">
        <v>11</v>
      </c>
      <c r="C362" s="25">
        <v>41640</v>
      </c>
      <c r="D362" s="25">
        <v>41820</v>
      </c>
      <c r="E362" s="83" t="s">
        <v>111</v>
      </c>
      <c r="F362" s="84" t="s">
        <v>7</v>
      </c>
      <c r="G362" s="85" t="s">
        <v>325</v>
      </c>
      <c r="H362" s="84" t="s">
        <v>3</v>
      </c>
      <c r="I362" s="38">
        <v>35.19</v>
      </c>
      <c r="J362" s="26">
        <v>35.19</v>
      </c>
      <c r="K362" s="40">
        <v>41.52</v>
      </c>
      <c r="M362" s="10"/>
    </row>
    <row r="363" spans="1:13" x14ac:dyDescent="0.25">
      <c r="A363" s="25">
        <v>41593</v>
      </c>
      <c r="B363" s="81" t="s">
        <v>11</v>
      </c>
      <c r="C363" s="25">
        <v>41821</v>
      </c>
      <c r="D363" s="25">
        <v>42004</v>
      </c>
      <c r="E363" s="83"/>
      <c r="F363" s="84"/>
      <c r="G363" s="87"/>
      <c r="H363" s="84"/>
      <c r="I363" s="38">
        <v>36.56</v>
      </c>
      <c r="J363" s="26">
        <v>36.56</v>
      </c>
      <c r="K363" s="40">
        <v>43.14</v>
      </c>
      <c r="M363" s="10"/>
    </row>
    <row r="364" spans="1:13" x14ac:dyDescent="0.25">
      <c r="A364" s="25">
        <v>41628</v>
      </c>
      <c r="B364" s="81" t="s">
        <v>112</v>
      </c>
      <c r="C364" s="25">
        <v>41640</v>
      </c>
      <c r="D364" s="25">
        <v>41820</v>
      </c>
      <c r="E364" s="85" t="s">
        <v>142</v>
      </c>
      <c r="F364" s="93" t="s">
        <v>15</v>
      </c>
      <c r="G364" s="94"/>
      <c r="H364" s="84" t="s">
        <v>3</v>
      </c>
      <c r="I364" s="38" t="s">
        <v>465</v>
      </c>
      <c r="J364" s="26"/>
      <c r="K364" s="40"/>
      <c r="M364" s="10"/>
    </row>
    <row r="365" spans="1:13" x14ac:dyDescent="0.25">
      <c r="A365" s="25">
        <v>41628</v>
      </c>
      <c r="B365" s="81" t="s">
        <v>112</v>
      </c>
      <c r="C365" s="25">
        <v>41821</v>
      </c>
      <c r="D365" s="25">
        <v>42004</v>
      </c>
      <c r="E365" s="86"/>
      <c r="F365" s="95"/>
      <c r="G365" s="96"/>
      <c r="H365" s="84"/>
      <c r="I365" s="38" t="s">
        <v>466</v>
      </c>
      <c r="J365" s="26"/>
      <c r="K365" s="40"/>
      <c r="M365" s="10"/>
    </row>
    <row r="366" spans="1:13" x14ac:dyDescent="0.25">
      <c r="A366" s="25">
        <v>41628</v>
      </c>
      <c r="B366" s="81" t="s">
        <v>112</v>
      </c>
      <c r="C366" s="25">
        <v>41640</v>
      </c>
      <c r="D366" s="25">
        <v>41820</v>
      </c>
      <c r="E366" s="86"/>
      <c r="F366" s="93" t="s">
        <v>6</v>
      </c>
      <c r="G366" s="94"/>
      <c r="H366" s="84" t="s">
        <v>3</v>
      </c>
      <c r="I366" s="38" t="s">
        <v>597</v>
      </c>
      <c r="J366" s="49"/>
      <c r="K366" s="40"/>
      <c r="M366" s="10"/>
    </row>
    <row r="367" spans="1:13" x14ac:dyDescent="0.25">
      <c r="A367" s="25">
        <v>41628</v>
      </c>
      <c r="B367" s="81" t="s">
        <v>112</v>
      </c>
      <c r="C367" s="25">
        <v>41821</v>
      </c>
      <c r="D367" s="25">
        <v>42004</v>
      </c>
      <c r="E367" s="86"/>
      <c r="F367" s="95"/>
      <c r="G367" s="96"/>
      <c r="H367" s="84"/>
      <c r="I367" s="38" t="s">
        <v>597</v>
      </c>
      <c r="J367" s="49"/>
      <c r="K367" s="40"/>
      <c r="M367" s="10"/>
    </row>
    <row r="368" spans="1:13" x14ac:dyDescent="0.25">
      <c r="A368" s="25">
        <v>41628</v>
      </c>
      <c r="B368" s="81" t="s">
        <v>112</v>
      </c>
      <c r="C368" s="25">
        <v>41640</v>
      </c>
      <c r="D368" s="25">
        <v>41820</v>
      </c>
      <c r="E368" s="86"/>
      <c r="F368" s="93" t="s">
        <v>5</v>
      </c>
      <c r="G368" s="94"/>
      <c r="H368" s="84" t="s">
        <v>3</v>
      </c>
      <c r="I368" s="38" t="s">
        <v>469</v>
      </c>
      <c r="J368" s="26"/>
      <c r="K368" s="40"/>
      <c r="M368" s="10"/>
    </row>
    <row r="369" spans="1:13" x14ac:dyDescent="0.25">
      <c r="A369" s="25">
        <v>41628</v>
      </c>
      <c r="B369" s="81" t="s">
        <v>112</v>
      </c>
      <c r="C369" s="25">
        <v>41821</v>
      </c>
      <c r="D369" s="25">
        <v>42004</v>
      </c>
      <c r="E369" s="86"/>
      <c r="F369" s="95"/>
      <c r="G369" s="96"/>
      <c r="H369" s="84"/>
      <c r="I369" s="38" t="s">
        <v>470</v>
      </c>
      <c r="J369" s="26"/>
      <c r="K369" s="40"/>
      <c r="M369" s="10"/>
    </row>
    <row r="370" spans="1:13" x14ac:dyDescent="0.25">
      <c r="A370" s="25">
        <v>41628</v>
      </c>
      <c r="B370" s="81" t="s">
        <v>112</v>
      </c>
      <c r="C370" s="25">
        <v>41640</v>
      </c>
      <c r="D370" s="25">
        <v>41820</v>
      </c>
      <c r="E370" s="86"/>
      <c r="F370" s="93" t="s">
        <v>88</v>
      </c>
      <c r="G370" s="94"/>
      <c r="H370" s="84" t="s">
        <v>3</v>
      </c>
      <c r="I370" s="38" t="s">
        <v>471</v>
      </c>
      <c r="J370" s="26"/>
      <c r="K370" s="40"/>
      <c r="M370" s="10"/>
    </row>
    <row r="371" spans="1:13" x14ac:dyDescent="0.25">
      <c r="A371" s="25">
        <v>41628</v>
      </c>
      <c r="B371" s="81" t="s">
        <v>112</v>
      </c>
      <c r="C371" s="25">
        <v>41821</v>
      </c>
      <c r="D371" s="25">
        <v>42004</v>
      </c>
      <c r="E371" s="86"/>
      <c r="F371" s="95"/>
      <c r="G371" s="96"/>
      <c r="H371" s="84"/>
      <c r="I371" s="38" t="s">
        <v>472</v>
      </c>
      <c r="J371" s="26"/>
      <c r="K371" s="40"/>
      <c r="M371" s="10"/>
    </row>
    <row r="372" spans="1:13" ht="19.5" customHeight="1" x14ac:dyDescent="0.25">
      <c r="A372" s="25">
        <v>41628</v>
      </c>
      <c r="B372" s="81" t="s">
        <v>112</v>
      </c>
      <c r="C372" s="25">
        <v>41640</v>
      </c>
      <c r="D372" s="25">
        <v>41820</v>
      </c>
      <c r="E372" s="86"/>
      <c r="F372" s="84" t="s">
        <v>8</v>
      </c>
      <c r="G372" s="83" t="s">
        <v>215</v>
      </c>
      <c r="H372" s="84" t="s">
        <v>3</v>
      </c>
      <c r="I372" s="38" t="s">
        <v>473</v>
      </c>
      <c r="J372" s="26"/>
      <c r="K372" s="40"/>
      <c r="M372" s="10"/>
    </row>
    <row r="373" spans="1:13" ht="22.5" customHeight="1" x14ac:dyDescent="0.25">
      <c r="A373" s="25">
        <v>41628</v>
      </c>
      <c r="B373" s="81" t="s">
        <v>112</v>
      </c>
      <c r="C373" s="25">
        <v>41821</v>
      </c>
      <c r="D373" s="25">
        <v>42004</v>
      </c>
      <c r="E373" s="86"/>
      <c r="F373" s="84"/>
      <c r="G373" s="83"/>
      <c r="H373" s="84"/>
      <c r="I373" s="38" t="s">
        <v>474</v>
      </c>
      <c r="J373" s="26"/>
      <c r="K373" s="40"/>
      <c r="M373" s="10"/>
    </row>
    <row r="374" spans="1:13" ht="24" customHeight="1" x14ac:dyDescent="0.25">
      <c r="A374" s="25">
        <v>41628</v>
      </c>
      <c r="B374" s="81" t="s">
        <v>112</v>
      </c>
      <c r="C374" s="25">
        <v>41640</v>
      </c>
      <c r="D374" s="25">
        <v>41820</v>
      </c>
      <c r="E374" s="86"/>
      <c r="F374" s="84" t="s">
        <v>8</v>
      </c>
      <c r="G374" s="83" t="s">
        <v>216</v>
      </c>
      <c r="H374" s="84" t="s">
        <v>3</v>
      </c>
      <c r="I374" s="38" t="s">
        <v>475</v>
      </c>
      <c r="J374" s="26"/>
      <c r="K374" s="40"/>
      <c r="M374" s="10"/>
    </row>
    <row r="375" spans="1:13" ht="26.25" customHeight="1" x14ac:dyDescent="0.25">
      <c r="A375" s="25">
        <v>41628</v>
      </c>
      <c r="B375" s="81" t="s">
        <v>112</v>
      </c>
      <c r="C375" s="25">
        <v>41821</v>
      </c>
      <c r="D375" s="25">
        <v>42004</v>
      </c>
      <c r="E375" s="86"/>
      <c r="F375" s="84"/>
      <c r="G375" s="83"/>
      <c r="H375" s="84"/>
      <c r="I375" s="38" t="s">
        <v>476</v>
      </c>
      <c r="J375" s="26"/>
      <c r="K375" s="40"/>
      <c r="M375" s="10"/>
    </row>
    <row r="376" spans="1:13" x14ac:dyDescent="0.25">
      <c r="A376" s="25">
        <v>41628</v>
      </c>
      <c r="B376" s="81" t="s">
        <v>112</v>
      </c>
      <c r="C376" s="25">
        <v>41640</v>
      </c>
      <c r="D376" s="25">
        <v>41820</v>
      </c>
      <c r="E376" s="86"/>
      <c r="F376" s="93" t="s">
        <v>69</v>
      </c>
      <c r="G376" s="94"/>
      <c r="H376" s="84" t="s">
        <v>3</v>
      </c>
      <c r="I376" s="38" t="s">
        <v>598</v>
      </c>
      <c r="J376" s="26"/>
      <c r="K376" s="40"/>
      <c r="M376" s="10"/>
    </row>
    <row r="377" spans="1:13" x14ac:dyDescent="0.25">
      <c r="A377" s="25">
        <v>41628</v>
      </c>
      <c r="B377" s="81" t="s">
        <v>112</v>
      </c>
      <c r="C377" s="25">
        <v>41821</v>
      </c>
      <c r="D377" s="25">
        <v>42004</v>
      </c>
      <c r="E377" s="86"/>
      <c r="F377" s="95"/>
      <c r="G377" s="96"/>
      <c r="H377" s="84"/>
      <c r="I377" s="38" t="s">
        <v>599</v>
      </c>
      <c r="J377" s="26"/>
      <c r="K377" s="40"/>
      <c r="M377" s="10"/>
    </row>
    <row r="378" spans="1:13" x14ac:dyDescent="0.25">
      <c r="A378" s="25">
        <v>41628</v>
      </c>
      <c r="B378" s="81" t="s">
        <v>112</v>
      </c>
      <c r="C378" s="25">
        <v>41640</v>
      </c>
      <c r="D378" s="25">
        <v>41820</v>
      </c>
      <c r="E378" s="86"/>
      <c r="F378" s="93" t="s">
        <v>65</v>
      </c>
      <c r="G378" s="94"/>
      <c r="H378" s="84" t="s">
        <v>3</v>
      </c>
      <c r="I378" s="38" t="s">
        <v>467</v>
      </c>
      <c r="J378" s="26"/>
      <c r="K378" s="40"/>
      <c r="M378" s="10"/>
    </row>
    <row r="379" spans="1:13" x14ac:dyDescent="0.25">
      <c r="A379" s="25">
        <v>41628</v>
      </c>
      <c r="B379" s="81" t="s">
        <v>112</v>
      </c>
      <c r="C379" s="25">
        <v>41821</v>
      </c>
      <c r="D379" s="25">
        <v>42004</v>
      </c>
      <c r="E379" s="86"/>
      <c r="F379" s="95"/>
      <c r="G379" s="96"/>
      <c r="H379" s="84"/>
      <c r="I379" s="38" t="s">
        <v>468</v>
      </c>
      <c r="J379" s="26"/>
      <c r="K379" s="40"/>
      <c r="M379" s="10"/>
    </row>
    <row r="380" spans="1:13" x14ac:dyDescent="0.25">
      <c r="A380" s="25">
        <v>41628</v>
      </c>
      <c r="B380" s="81" t="s">
        <v>112</v>
      </c>
      <c r="C380" s="25">
        <v>41640</v>
      </c>
      <c r="D380" s="25">
        <v>41820</v>
      </c>
      <c r="E380" s="86"/>
      <c r="F380" s="93" t="s">
        <v>26</v>
      </c>
      <c r="G380" s="94"/>
      <c r="H380" s="84" t="s">
        <v>3</v>
      </c>
      <c r="I380" s="38" t="s">
        <v>477</v>
      </c>
      <c r="J380" s="26"/>
      <c r="K380" s="40"/>
      <c r="M380" s="10"/>
    </row>
    <row r="381" spans="1:13" x14ac:dyDescent="0.25">
      <c r="A381" s="25">
        <v>41628</v>
      </c>
      <c r="B381" s="81" t="s">
        <v>112</v>
      </c>
      <c r="C381" s="25">
        <v>41821</v>
      </c>
      <c r="D381" s="25">
        <v>42004</v>
      </c>
      <c r="E381" s="86"/>
      <c r="F381" s="95"/>
      <c r="G381" s="96"/>
      <c r="H381" s="84"/>
      <c r="I381" s="38" t="s">
        <v>478</v>
      </c>
      <c r="J381" s="26"/>
      <c r="K381" s="40"/>
      <c r="M381" s="10"/>
    </row>
    <row r="382" spans="1:13" x14ac:dyDescent="0.25">
      <c r="A382" s="25">
        <v>41628</v>
      </c>
      <c r="B382" s="81" t="s">
        <v>112</v>
      </c>
      <c r="C382" s="25">
        <v>41640</v>
      </c>
      <c r="D382" s="25">
        <v>41820</v>
      </c>
      <c r="E382" s="86"/>
      <c r="F382" s="93" t="s">
        <v>9</v>
      </c>
      <c r="G382" s="94"/>
      <c r="H382" s="88" t="s">
        <v>3</v>
      </c>
      <c r="I382" s="38" t="s">
        <v>479</v>
      </c>
      <c r="J382" s="26"/>
      <c r="K382" s="40"/>
      <c r="M382" s="10"/>
    </row>
    <row r="383" spans="1:13" x14ac:dyDescent="0.25">
      <c r="A383" s="25">
        <v>41628</v>
      </c>
      <c r="B383" s="81" t="s">
        <v>112</v>
      </c>
      <c r="C383" s="25">
        <v>41821</v>
      </c>
      <c r="D383" s="25">
        <v>42004</v>
      </c>
      <c r="E383" s="86"/>
      <c r="F383" s="95"/>
      <c r="G383" s="96"/>
      <c r="H383" s="90"/>
      <c r="I383" s="38" t="s">
        <v>480</v>
      </c>
      <c r="J383" s="26"/>
      <c r="K383" s="40"/>
      <c r="M383" s="10"/>
    </row>
    <row r="384" spans="1:13" x14ac:dyDescent="0.25">
      <c r="A384" s="25">
        <v>41628</v>
      </c>
      <c r="B384" s="81" t="s">
        <v>112</v>
      </c>
      <c r="C384" s="25">
        <v>41640</v>
      </c>
      <c r="D384" s="25">
        <v>41820</v>
      </c>
      <c r="E384" s="86"/>
      <c r="F384" s="93" t="s">
        <v>1</v>
      </c>
      <c r="G384" s="94"/>
      <c r="H384" s="84" t="s">
        <v>3</v>
      </c>
      <c r="I384" s="38" t="s">
        <v>600</v>
      </c>
      <c r="J384" s="26"/>
      <c r="K384" s="40"/>
      <c r="M384" s="10" t="s">
        <v>165</v>
      </c>
    </row>
    <row r="385" spans="1:13" x14ac:dyDescent="0.25">
      <c r="A385" s="25">
        <v>41628</v>
      </c>
      <c r="B385" s="81" t="s">
        <v>112</v>
      </c>
      <c r="C385" s="25">
        <v>41821</v>
      </c>
      <c r="D385" s="25">
        <v>42004</v>
      </c>
      <c r="E385" s="86"/>
      <c r="F385" s="95"/>
      <c r="G385" s="96"/>
      <c r="H385" s="84"/>
      <c r="I385" s="38" t="s">
        <v>601</v>
      </c>
      <c r="J385" s="26"/>
      <c r="K385" s="40"/>
      <c r="M385" s="10" t="s">
        <v>165</v>
      </c>
    </row>
    <row r="386" spans="1:13" x14ac:dyDescent="0.25">
      <c r="A386" s="25">
        <v>41628</v>
      </c>
      <c r="B386" s="81" t="s">
        <v>112</v>
      </c>
      <c r="C386" s="25">
        <v>41640</v>
      </c>
      <c r="D386" s="25">
        <v>41820</v>
      </c>
      <c r="E386" s="86"/>
      <c r="F386" s="93" t="s">
        <v>22</v>
      </c>
      <c r="G386" s="94"/>
      <c r="H386" s="84" t="s">
        <v>3</v>
      </c>
      <c r="I386" s="38" t="s">
        <v>481</v>
      </c>
      <c r="J386" s="26"/>
      <c r="K386" s="40"/>
      <c r="M386" s="10"/>
    </row>
    <row r="387" spans="1:13" x14ac:dyDescent="0.25">
      <c r="A387" s="25">
        <v>41628</v>
      </c>
      <c r="B387" s="81" t="s">
        <v>112</v>
      </c>
      <c r="C387" s="25">
        <v>41821</v>
      </c>
      <c r="D387" s="25">
        <v>42004</v>
      </c>
      <c r="E387" s="86"/>
      <c r="F387" s="95"/>
      <c r="G387" s="96"/>
      <c r="H387" s="84"/>
      <c r="I387" s="38" t="s">
        <v>482</v>
      </c>
      <c r="J387" s="26"/>
      <c r="K387" s="40"/>
      <c r="M387" s="10"/>
    </row>
    <row r="388" spans="1:13" x14ac:dyDescent="0.25">
      <c r="A388" s="25">
        <v>41628</v>
      </c>
      <c r="B388" s="81" t="s">
        <v>112</v>
      </c>
      <c r="C388" s="25">
        <v>41640</v>
      </c>
      <c r="D388" s="25">
        <v>41820</v>
      </c>
      <c r="E388" s="86"/>
      <c r="F388" s="93" t="s">
        <v>7</v>
      </c>
      <c r="G388" s="94"/>
      <c r="H388" s="84" t="s">
        <v>3</v>
      </c>
      <c r="I388" s="38" t="s">
        <v>483</v>
      </c>
      <c r="J388" s="26"/>
      <c r="K388" s="40"/>
      <c r="M388" s="10"/>
    </row>
    <row r="389" spans="1:13" x14ac:dyDescent="0.25">
      <c r="A389" s="25">
        <v>41628</v>
      </c>
      <c r="B389" s="81" t="s">
        <v>112</v>
      </c>
      <c r="C389" s="25">
        <v>41821</v>
      </c>
      <c r="D389" s="25">
        <v>42004</v>
      </c>
      <c r="E389" s="87"/>
      <c r="F389" s="95"/>
      <c r="G389" s="96"/>
      <c r="H389" s="84"/>
      <c r="I389" s="38" t="s">
        <v>484</v>
      </c>
      <c r="J389" s="26"/>
      <c r="K389" s="40"/>
      <c r="M389" s="10"/>
    </row>
    <row r="390" spans="1:13" s="1" customFormat="1" x14ac:dyDescent="0.25">
      <c r="A390" s="25">
        <v>41614</v>
      </c>
      <c r="B390" s="81" t="s">
        <v>47</v>
      </c>
      <c r="C390" s="25">
        <v>41640</v>
      </c>
      <c r="D390" s="25">
        <v>41820</v>
      </c>
      <c r="E390" s="83" t="s">
        <v>113</v>
      </c>
      <c r="F390" s="84" t="s">
        <v>9</v>
      </c>
      <c r="G390" s="83" t="s">
        <v>345</v>
      </c>
      <c r="H390" s="84" t="s">
        <v>3</v>
      </c>
      <c r="I390" s="38" t="s">
        <v>602</v>
      </c>
      <c r="J390" s="26"/>
      <c r="K390" s="40"/>
      <c r="M390" s="10" t="s">
        <v>165</v>
      </c>
    </row>
    <row r="391" spans="1:13" s="1" customFormat="1" x14ac:dyDescent="0.25">
      <c r="A391" s="25">
        <v>41614</v>
      </c>
      <c r="B391" s="81" t="s">
        <v>47</v>
      </c>
      <c r="C391" s="25">
        <v>41821</v>
      </c>
      <c r="D391" s="25">
        <v>42004</v>
      </c>
      <c r="E391" s="83"/>
      <c r="F391" s="84"/>
      <c r="G391" s="83"/>
      <c r="H391" s="84"/>
      <c r="I391" s="38" t="s">
        <v>603</v>
      </c>
      <c r="J391" s="26"/>
      <c r="K391" s="40"/>
      <c r="M391" s="10" t="s">
        <v>165</v>
      </c>
    </row>
    <row r="392" spans="1:13" s="1" customFormat="1" x14ac:dyDescent="0.25">
      <c r="A392" s="25">
        <v>41614</v>
      </c>
      <c r="B392" s="81" t="s">
        <v>47</v>
      </c>
      <c r="C392" s="25">
        <v>41640</v>
      </c>
      <c r="D392" s="25">
        <v>41820</v>
      </c>
      <c r="E392" s="83" t="s">
        <v>114</v>
      </c>
      <c r="F392" s="84" t="s">
        <v>1</v>
      </c>
      <c r="G392" s="83" t="s">
        <v>346</v>
      </c>
      <c r="H392" s="84" t="s">
        <v>3</v>
      </c>
      <c r="I392" s="38" t="s">
        <v>602</v>
      </c>
      <c r="J392" s="26"/>
      <c r="K392" s="40"/>
      <c r="M392" s="10" t="s">
        <v>165</v>
      </c>
    </row>
    <row r="393" spans="1:13" s="1" customFormat="1" x14ac:dyDescent="0.25">
      <c r="A393" s="25">
        <v>41614</v>
      </c>
      <c r="B393" s="81" t="s">
        <v>47</v>
      </c>
      <c r="C393" s="25">
        <v>41821</v>
      </c>
      <c r="D393" s="25">
        <v>42004</v>
      </c>
      <c r="E393" s="83"/>
      <c r="F393" s="84"/>
      <c r="G393" s="83"/>
      <c r="H393" s="84"/>
      <c r="I393" s="38" t="s">
        <v>603</v>
      </c>
      <c r="J393" s="26"/>
      <c r="K393" s="40"/>
      <c r="M393" s="10" t="s">
        <v>165</v>
      </c>
    </row>
    <row r="394" spans="1:13" s="1" customFormat="1" ht="52.5" customHeight="1" x14ac:dyDescent="0.25">
      <c r="A394" s="25">
        <v>41621</v>
      </c>
      <c r="B394" s="81" t="s">
        <v>17</v>
      </c>
      <c r="C394" s="25">
        <v>41640</v>
      </c>
      <c r="D394" s="25">
        <v>41820</v>
      </c>
      <c r="E394" s="83" t="s">
        <v>141</v>
      </c>
      <c r="F394" s="84" t="s">
        <v>7</v>
      </c>
      <c r="G394" s="85" t="s">
        <v>326</v>
      </c>
      <c r="H394" s="84" t="s">
        <v>3</v>
      </c>
      <c r="I394" s="38">
        <v>22.78</v>
      </c>
      <c r="J394" s="26">
        <v>22.78</v>
      </c>
      <c r="K394" s="40">
        <v>26.88</v>
      </c>
      <c r="M394" s="10"/>
    </row>
    <row r="395" spans="1:13" s="1" customFormat="1" ht="41.25" customHeight="1" x14ac:dyDescent="0.25">
      <c r="A395" s="25">
        <v>41621</v>
      </c>
      <c r="B395" s="81" t="s">
        <v>17</v>
      </c>
      <c r="C395" s="25">
        <v>41821</v>
      </c>
      <c r="D395" s="25">
        <v>42004</v>
      </c>
      <c r="E395" s="83"/>
      <c r="F395" s="84"/>
      <c r="G395" s="87"/>
      <c r="H395" s="84"/>
      <c r="I395" s="38">
        <v>23.67</v>
      </c>
      <c r="J395" s="26">
        <v>23.67</v>
      </c>
      <c r="K395" s="40">
        <v>27.93</v>
      </c>
      <c r="M395" s="10"/>
    </row>
    <row r="396" spans="1:13" ht="22.5" customHeight="1" x14ac:dyDescent="0.25">
      <c r="A396" s="25">
        <v>41621</v>
      </c>
      <c r="B396" s="81" t="s">
        <v>17</v>
      </c>
      <c r="C396" s="25">
        <v>41640</v>
      </c>
      <c r="D396" s="25">
        <v>41820</v>
      </c>
      <c r="E396" s="83" t="s">
        <v>143</v>
      </c>
      <c r="F396" s="84" t="s">
        <v>85</v>
      </c>
      <c r="G396" s="85" t="s">
        <v>313</v>
      </c>
      <c r="H396" s="84" t="s">
        <v>3</v>
      </c>
      <c r="I396" s="38" t="s">
        <v>485</v>
      </c>
      <c r="J396" s="26"/>
      <c r="K396" s="40"/>
      <c r="M396" s="10"/>
    </row>
    <row r="397" spans="1:13" ht="22.5" customHeight="1" x14ac:dyDescent="0.25">
      <c r="A397" s="25">
        <v>41621</v>
      </c>
      <c r="B397" s="81" t="s">
        <v>17</v>
      </c>
      <c r="C397" s="25">
        <v>41821</v>
      </c>
      <c r="D397" s="25">
        <v>42004</v>
      </c>
      <c r="E397" s="83"/>
      <c r="F397" s="84"/>
      <c r="G397" s="87"/>
      <c r="H397" s="84"/>
      <c r="I397" s="38" t="s">
        <v>486</v>
      </c>
      <c r="J397" s="26"/>
      <c r="K397" s="40"/>
      <c r="M397" s="10"/>
    </row>
    <row r="398" spans="1:13" x14ac:dyDescent="0.25">
      <c r="A398" s="30">
        <v>41845</v>
      </c>
      <c r="B398" s="81" t="s">
        <v>149</v>
      </c>
      <c r="C398" s="91" t="s">
        <v>151</v>
      </c>
      <c r="D398" s="91"/>
      <c r="E398" s="92" t="s">
        <v>150</v>
      </c>
      <c r="F398" s="84" t="s">
        <v>8</v>
      </c>
      <c r="G398" s="85" t="s">
        <v>195</v>
      </c>
      <c r="H398" s="84" t="s">
        <v>3</v>
      </c>
      <c r="I398" s="40">
        <v>22.66</v>
      </c>
      <c r="J398" s="27">
        <v>22.66</v>
      </c>
      <c r="K398" s="40">
        <v>26.74</v>
      </c>
      <c r="L398" s="20"/>
      <c r="M398" s="10"/>
    </row>
    <row r="399" spans="1:13" x14ac:dyDescent="0.25">
      <c r="A399" s="30">
        <v>41845</v>
      </c>
      <c r="B399" s="81" t="s">
        <v>149</v>
      </c>
      <c r="C399" s="91"/>
      <c r="D399" s="91"/>
      <c r="E399" s="92"/>
      <c r="F399" s="84"/>
      <c r="G399" s="87"/>
      <c r="H399" s="84"/>
      <c r="I399" s="40">
        <v>22.66</v>
      </c>
      <c r="J399" s="27">
        <v>22.66</v>
      </c>
      <c r="K399" s="40">
        <v>26.74</v>
      </c>
      <c r="M399" s="10"/>
    </row>
    <row r="400" spans="1:13" s="1" customFormat="1" ht="35.450000000000003" customHeight="1" x14ac:dyDescent="0.25">
      <c r="A400" s="30">
        <v>41837</v>
      </c>
      <c r="B400" s="81" t="s">
        <v>155</v>
      </c>
      <c r="C400" s="91" t="s">
        <v>151</v>
      </c>
      <c r="D400" s="91"/>
      <c r="E400" s="83" t="s">
        <v>156</v>
      </c>
      <c r="F400" s="84" t="s">
        <v>65</v>
      </c>
      <c r="G400" s="34" t="s">
        <v>398</v>
      </c>
      <c r="H400" s="29" t="s">
        <v>3</v>
      </c>
      <c r="I400" s="38">
        <v>55.92</v>
      </c>
      <c r="J400" s="26">
        <v>25.74</v>
      </c>
      <c r="K400" s="40">
        <v>30.37</v>
      </c>
      <c r="M400" s="10"/>
    </row>
    <row r="401" spans="1:16" s="1" customFormat="1" ht="38.450000000000003" customHeight="1" x14ac:dyDescent="0.25">
      <c r="A401" s="30">
        <v>41837</v>
      </c>
      <c r="B401" s="81" t="s">
        <v>155</v>
      </c>
      <c r="C401" s="91" t="s">
        <v>151</v>
      </c>
      <c r="D401" s="91"/>
      <c r="E401" s="83"/>
      <c r="F401" s="84"/>
      <c r="G401" s="34" t="s">
        <v>399</v>
      </c>
      <c r="H401" s="29" t="s">
        <v>242</v>
      </c>
      <c r="I401" s="38">
        <v>44.76</v>
      </c>
      <c r="J401" s="26">
        <v>30.19</v>
      </c>
      <c r="K401" s="40">
        <v>35.619999999999997</v>
      </c>
      <c r="M401" s="10"/>
    </row>
    <row r="402" spans="1:16" x14ac:dyDescent="0.25">
      <c r="A402" s="25">
        <v>41723</v>
      </c>
      <c r="B402" s="81" t="s">
        <v>176</v>
      </c>
      <c r="C402" s="25">
        <v>41723</v>
      </c>
      <c r="D402" s="25">
        <v>41820</v>
      </c>
      <c r="E402" s="83" t="s">
        <v>169</v>
      </c>
      <c r="F402" s="84" t="s">
        <v>170</v>
      </c>
      <c r="G402" s="85" t="s">
        <v>267</v>
      </c>
      <c r="H402" s="84" t="s">
        <v>3</v>
      </c>
      <c r="I402" s="38">
        <v>14</v>
      </c>
      <c r="J402" s="26">
        <v>12.31</v>
      </c>
      <c r="K402" s="40">
        <v>14.53</v>
      </c>
      <c r="L402" s="12" t="s">
        <v>168</v>
      </c>
    </row>
    <row r="403" spans="1:16" x14ac:dyDescent="0.25">
      <c r="A403" s="25">
        <v>41723</v>
      </c>
      <c r="B403" s="81" t="s">
        <v>176</v>
      </c>
      <c r="C403" s="25">
        <v>41821</v>
      </c>
      <c r="D403" s="25">
        <v>42004</v>
      </c>
      <c r="E403" s="83"/>
      <c r="F403" s="84"/>
      <c r="G403" s="87"/>
      <c r="H403" s="84"/>
      <c r="I403" s="38">
        <v>16.72</v>
      </c>
      <c r="J403" s="26">
        <v>12.8</v>
      </c>
      <c r="K403" s="40">
        <v>15.1</v>
      </c>
      <c r="L403" s="12" t="s">
        <v>168</v>
      </c>
    </row>
    <row r="404" spans="1:16" ht="21" x14ac:dyDescent="0.35">
      <c r="A404" s="25">
        <v>41628</v>
      </c>
      <c r="B404" s="81" t="s">
        <v>18</v>
      </c>
      <c r="C404" s="25">
        <v>41640</v>
      </c>
      <c r="D404" s="25">
        <v>41820</v>
      </c>
      <c r="E404" s="83" t="s">
        <v>171</v>
      </c>
      <c r="F404" s="84" t="s">
        <v>170</v>
      </c>
      <c r="G404" s="85" t="s">
        <v>249</v>
      </c>
      <c r="H404" s="84" t="s">
        <v>3</v>
      </c>
      <c r="I404" s="38" t="s">
        <v>487</v>
      </c>
      <c r="J404" s="26"/>
      <c r="K404" s="40"/>
      <c r="L404" s="12" t="s">
        <v>168</v>
      </c>
      <c r="N404" s="9" t="s">
        <v>172</v>
      </c>
    </row>
    <row r="405" spans="1:16" x14ac:dyDescent="0.25">
      <c r="A405" s="25">
        <v>41628</v>
      </c>
      <c r="B405" s="81" t="s">
        <v>18</v>
      </c>
      <c r="C405" s="25">
        <v>41821</v>
      </c>
      <c r="D405" s="25">
        <v>42004</v>
      </c>
      <c r="E405" s="83"/>
      <c r="F405" s="84"/>
      <c r="G405" s="87"/>
      <c r="H405" s="84"/>
      <c r="I405" s="38" t="s">
        <v>487</v>
      </c>
      <c r="J405" s="26"/>
      <c r="K405" s="40"/>
      <c r="L405" s="12" t="s">
        <v>168</v>
      </c>
    </row>
    <row r="406" spans="1:16" ht="24" customHeight="1" x14ac:dyDescent="0.25">
      <c r="A406" s="31">
        <v>41621</v>
      </c>
      <c r="B406" s="81" t="s">
        <v>17</v>
      </c>
      <c r="C406" s="31">
        <v>41640</v>
      </c>
      <c r="D406" s="31">
        <v>41820</v>
      </c>
      <c r="E406" s="83" t="s">
        <v>490</v>
      </c>
      <c r="F406" s="84" t="s">
        <v>489</v>
      </c>
      <c r="G406" s="85" t="s">
        <v>488</v>
      </c>
      <c r="H406" s="84" t="s">
        <v>3</v>
      </c>
      <c r="I406" s="38">
        <v>41.31</v>
      </c>
      <c r="J406" s="26">
        <v>30.35</v>
      </c>
      <c r="K406" s="40"/>
      <c r="L406" s="12" t="s">
        <v>168</v>
      </c>
      <c r="N406" t="s">
        <v>173</v>
      </c>
    </row>
    <row r="407" spans="1:16" ht="25.5" customHeight="1" x14ac:dyDescent="0.25">
      <c r="A407" s="31">
        <v>41621</v>
      </c>
      <c r="B407" s="81" t="s">
        <v>17</v>
      </c>
      <c r="C407" s="31">
        <v>41821</v>
      </c>
      <c r="D407" s="31">
        <v>42004</v>
      </c>
      <c r="E407" s="83"/>
      <c r="F407" s="84"/>
      <c r="G407" s="87"/>
      <c r="H407" s="84"/>
      <c r="I407" s="38">
        <v>42.92</v>
      </c>
      <c r="J407" s="26">
        <v>31.62</v>
      </c>
      <c r="K407" s="40"/>
      <c r="L407" s="12" t="s">
        <v>168</v>
      </c>
      <c r="N407" s="1" t="s">
        <v>173</v>
      </c>
    </row>
    <row r="408" spans="1:16" ht="21" x14ac:dyDescent="0.35">
      <c r="A408" s="25">
        <v>41625</v>
      </c>
      <c r="B408" s="81" t="s">
        <v>35</v>
      </c>
      <c r="C408" s="25">
        <v>41640</v>
      </c>
      <c r="D408" s="25">
        <v>41820</v>
      </c>
      <c r="E408" s="83" t="s">
        <v>177</v>
      </c>
      <c r="F408" s="84" t="s">
        <v>178</v>
      </c>
      <c r="G408" s="85" t="s">
        <v>251</v>
      </c>
      <c r="H408" s="84" t="s">
        <v>3</v>
      </c>
      <c r="I408" s="38" t="s">
        <v>491</v>
      </c>
      <c r="J408" s="26"/>
      <c r="K408" s="40"/>
      <c r="L408" s="12" t="s">
        <v>168</v>
      </c>
      <c r="N408" s="9" t="s">
        <v>179</v>
      </c>
    </row>
    <row r="409" spans="1:16" ht="21" x14ac:dyDescent="0.35">
      <c r="A409" s="25">
        <v>41625</v>
      </c>
      <c r="B409" s="81" t="s">
        <v>35</v>
      </c>
      <c r="C409" s="25">
        <v>41821</v>
      </c>
      <c r="D409" s="25">
        <v>42004</v>
      </c>
      <c r="E409" s="83"/>
      <c r="F409" s="84"/>
      <c r="G409" s="87"/>
      <c r="H409" s="84"/>
      <c r="I409" s="38" t="s">
        <v>492</v>
      </c>
      <c r="J409" s="26"/>
      <c r="K409" s="40"/>
      <c r="L409" s="12" t="s">
        <v>168</v>
      </c>
      <c r="N409" s="9" t="s">
        <v>179</v>
      </c>
    </row>
    <row r="410" spans="1:16" s="1" customFormat="1" x14ac:dyDescent="0.25">
      <c r="A410" s="25">
        <v>41606</v>
      </c>
      <c r="B410" s="81" t="s">
        <v>2</v>
      </c>
      <c r="C410" s="25">
        <v>41640</v>
      </c>
      <c r="D410" s="25">
        <v>41820</v>
      </c>
      <c r="E410" s="83" t="s">
        <v>269</v>
      </c>
      <c r="F410" s="84" t="s">
        <v>13</v>
      </c>
      <c r="G410" s="83" t="s">
        <v>272</v>
      </c>
      <c r="H410" s="84" t="s">
        <v>3</v>
      </c>
      <c r="I410" s="38">
        <v>24.13</v>
      </c>
      <c r="J410" s="26">
        <v>24.13</v>
      </c>
      <c r="K410" s="40"/>
      <c r="L410" s="12" t="s">
        <v>168</v>
      </c>
      <c r="N410" s="1" t="s">
        <v>173</v>
      </c>
    </row>
    <row r="411" spans="1:16" s="1" customFormat="1" x14ac:dyDescent="0.25">
      <c r="A411" s="25">
        <v>41625</v>
      </c>
      <c r="B411" s="81" t="s">
        <v>2</v>
      </c>
      <c r="C411" s="25">
        <v>41821</v>
      </c>
      <c r="D411" s="25">
        <v>42004</v>
      </c>
      <c r="E411" s="83"/>
      <c r="F411" s="84"/>
      <c r="G411" s="83"/>
      <c r="H411" s="84"/>
      <c r="I411" s="38">
        <v>25.07</v>
      </c>
      <c r="J411" s="26">
        <v>25.07</v>
      </c>
      <c r="K411" s="40"/>
      <c r="L411" s="12" t="s">
        <v>168</v>
      </c>
      <c r="N411" s="1" t="s">
        <v>173</v>
      </c>
    </row>
    <row r="412" spans="1:16" s="1" customFormat="1" x14ac:dyDescent="0.25">
      <c r="A412" s="25">
        <v>41621</v>
      </c>
      <c r="B412" s="81" t="s">
        <v>17</v>
      </c>
      <c r="C412" s="25">
        <v>41640</v>
      </c>
      <c r="D412" s="25">
        <v>41820</v>
      </c>
      <c r="E412" s="83" t="s">
        <v>334</v>
      </c>
      <c r="F412" s="84" t="s">
        <v>1</v>
      </c>
      <c r="G412" s="85" t="s">
        <v>335</v>
      </c>
      <c r="H412" s="84" t="s">
        <v>3</v>
      </c>
      <c r="I412" s="50" t="s">
        <v>604</v>
      </c>
      <c r="J412" s="26"/>
      <c r="K412" s="40"/>
      <c r="M412" s="10" t="s">
        <v>165</v>
      </c>
    </row>
    <row r="413" spans="1:16" s="1" customFormat="1" x14ac:dyDescent="0.25">
      <c r="A413" s="25">
        <v>41621</v>
      </c>
      <c r="B413" s="81" t="s">
        <v>17</v>
      </c>
      <c r="C413" s="25">
        <v>41821</v>
      </c>
      <c r="D413" s="25">
        <v>42004</v>
      </c>
      <c r="E413" s="83"/>
      <c r="F413" s="84"/>
      <c r="G413" s="87"/>
      <c r="H413" s="84"/>
      <c r="I413" s="50" t="s">
        <v>604</v>
      </c>
      <c r="J413" s="26"/>
      <c r="K413" s="40"/>
      <c r="M413" s="10" t="s">
        <v>165</v>
      </c>
    </row>
    <row r="414" spans="1:16" x14ac:dyDescent="0.25">
      <c r="D414" s="20"/>
      <c r="E414" s="20"/>
      <c r="F414" s="20"/>
      <c r="G414" s="20"/>
      <c r="H414" s="20"/>
      <c r="I414" s="60"/>
      <c r="J414" s="60"/>
      <c r="K414" s="61"/>
      <c r="L414" s="20"/>
      <c r="M414" s="20"/>
      <c r="N414" s="20"/>
      <c r="O414" s="20"/>
      <c r="P414" s="20"/>
    </row>
    <row r="415" spans="1:16" x14ac:dyDescent="0.25">
      <c r="A415" s="43">
        <v>1</v>
      </c>
      <c r="B415" s="22" t="s">
        <v>221</v>
      </c>
      <c r="C415" s="45"/>
      <c r="D415" s="45"/>
      <c r="E415" s="45"/>
      <c r="F415" s="45"/>
      <c r="G415" s="20"/>
      <c r="H415" s="20"/>
      <c r="I415" s="60"/>
      <c r="J415" s="60"/>
      <c r="K415" s="61"/>
      <c r="L415" s="20"/>
      <c r="M415" s="20"/>
      <c r="N415" s="20"/>
      <c r="O415" s="20"/>
      <c r="P415" s="20"/>
    </row>
    <row r="416" spans="1:16" x14ac:dyDescent="0.25">
      <c r="A416" s="44" t="s">
        <v>273</v>
      </c>
      <c r="B416" s="24" t="s">
        <v>274</v>
      </c>
      <c r="C416" s="46"/>
      <c r="D416" s="46"/>
      <c r="E416" s="46"/>
      <c r="F416" s="46"/>
      <c r="G416" s="20"/>
      <c r="H416" s="20"/>
      <c r="I416" s="60"/>
      <c r="J416" s="60"/>
      <c r="K416" s="61"/>
      <c r="L416" s="20"/>
      <c r="M416" s="20"/>
      <c r="N416" s="20"/>
      <c r="O416" s="20"/>
      <c r="P416" s="20"/>
    </row>
    <row r="417" spans="4:16" x14ac:dyDescent="0.25">
      <c r="D417" s="20"/>
      <c r="E417" s="20"/>
      <c r="F417" s="20"/>
      <c r="G417" s="20"/>
      <c r="H417" s="20"/>
      <c r="I417" s="60"/>
      <c r="J417" s="60"/>
      <c r="K417" s="61"/>
      <c r="L417" s="20"/>
      <c r="M417" s="20"/>
      <c r="N417" s="20"/>
      <c r="O417" s="20"/>
      <c r="P417" s="20"/>
    </row>
    <row r="418" spans="4:16" x14ac:dyDescent="0.25">
      <c r="D418" s="20"/>
      <c r="E418" s="20"/>
      <c r="F418" s="20"/>
      <c r="G418" s="20"/>
      <c r="H418" s="20"/>
      <c r="I418" s="60"/>
      <c r="J418" s="60"/>
      <c r="K418" s="61"/>
      <c r="L418" s="20"/>
      <c r="M418" s="20"/>
      <c r="N418" s="20"/>
      <c r="O418" s="20"/>
      <c r="P418" s="20"/>
    </row>
    <row r="419" spans="4:16" x14ac:dyDescent="0.25">
      <c r="D419" s="20"/>
      <c r="E419" s="20"/>
      <c r="F419" s="20"/>
      <c r="G419" s="20"/>
      <c r="H419" s="20"/>
      <c r="I419" s="60"/>
      <c r="J419" s="60"/>
      <c r="K419" s="61"/>
      <c r="L419" s="20"/>
      <c r="M419" s="20"/>
      <c r="N419" s="20"/>
      <c r="O419" s="20"/>
      <c r="P419" s="20"/>
    </row>
    <row r="420" spans="4:16" x14ac:dyDescent="0.25">
      <c r="D420" s="20"/>
      <c r="E420" s="20"/>
      <c r="F420" s="20"/>
      <c r="G420" s="20"/>
      <c r="H420" s="20"/>
      <c r="I420" s="60"/>
      <c r="J420" s="60"/>
      <c r="K420" s="61"/>
      <c r="L420" s="20"/>
      <c r="M420" s="20"/>
      <c r="N420" s="20"/>
      <c r="O420" s="20"/>
      <c r="P420" s="20"/>
    </row>
    <row r="421" spans="4:16" x14ac:dyDescent="0.25">
      <c r="D421" s="20"/>
      <c r="E421" s="20"/>
      <c r="F421" s="20"/>
      <c r="G421" s="20"/>
      <c r="H421" s="20"/>
      <c r="I421" s="60"/>
      <c r="J421" s="60"/>
      <c r="K421" s="61"/>
      <c r="L421" s="20"/>
      <c r="M421" s="20"/>
      <c r="N421" s="20"/>
      <c r="O421" s="20"/>
      <c r="P421" s="20"/>
    </row>
    <row r="422" spans="4:16" x14ac:dyDescent="0.25">
      <c r="D422" s="20"/>
      <c r="E422" s="20"/>
      <c r="F422" s="20"/>
      <c r="G422" s="20"/>
      <c r="H422" s="20"/>
      <c r="I422" s="60"/>
      <c r="J422" s="60"/>
      <c r="K422" s="61"/>
      <c r="L422" s="20"/>
      <c r="M422" s="20"/>
      <c r="N422" s="20"/>
      <c r="O422" s="20"/>
      <c r="P422" s="20"/>
    </row>
    <row r="423" spans="4:16" x14ac:dyDescent="0.25">
      <c r="D423" s="20"/>
      <c r="E423" s="20"/>
      <c r="F423" s="20"/>
      <c r="G423" s="20"/>
      <c r="H423" s="20"/>
      <c r="I423" s="60"/>
      <c r="J423" s="60"/>
      <c r="K423" s="61"/>
      <c r="L423" s="20"/>
      <c r="M423" s="20"/>
      <c r="N423" s="20"/>
      <c r="O423" s="20"/>
      <c r="P423" s="20"/>
    </row>
    <row r="424" spans="4:16" x14ac:dyDescent="0.25">
      <c r="D424" s="20"/>
      <c r="E424" s="20"/>
      <c r="F424" s="20"/>
      <c r="G424" s="20"/>
      <c r="H424" s="20"/>
      <c r="I424" s="60"/>
      <c r="J424" s="60"/>
      <c r="K424" s="61"/>
      <c r="L424" s="20"/>
      <c r="M424" s="20"/>
      <c r="N424" s="20"/>
      <c r="O424" s="20"/>
      <c r="P424" s="20"/>
    </row>
    <row r="425" spans="4:16" x14ac:dyDescent="0.25">
      <c r="D425" s="20"/>
      <c r="E425" s="20"/>
      <c r="F425" s="20"/>
      <c r="G425" s="20"/>
      <c r="H425" s="20"/>
      <c r="I425" s="60"/>
      <c r="J425" s="60"/>
      <c r="K425" s="61"/>
      <c r="L425" s="20"/>
      <c r="M425" s="20"/>
      <c r="N425" s="20"/>
      <c r="O425" s="20"/>
      <c r="P425" s="20"/>
    </row>
    <row r="426" spans="4:16" x14ac:dyDescent="0.25">
      <c r="D426" s="20"/>
      <c r="E426" s="20"/>
      <c r="F426" s="20"/>
      <c r="G426" s="20"/>
      <c r="H426" s="20"/>
      <c r="I426" s="60"/>
      <c r="J426" s="60"/>
      <c r="K426" s="61"/>
      <c r="L426" s="20"/>
      <c r="M426" s="20"/>
      <c r="N426" s="20"/>
      <c r="O426" s="20"/>
      <c r="P426" s="20"/>
    </row>
    <row r="427" spans="4:16" x14ac:dyDescent="0.25">
      <c r="D427" s="20"/>
      <c r="E427" s="20"/>
      <c r="F427" s="20"/>
      <c r="G427" s="20"/>
      <c r="H427" s="20"/>
      <c r="I427" s="60"/>
      <c r="J427" s="60"/>
      <c r="K427" s="61"/>
      <c r="L427" s="20"/>
      <c r="M427" s="20"/>
      <c r="N427" s="20"/>
      <c r="O427" s="20"/>
      <c r="P427" s="20"/>
    </row>
    <row r="428" spans="4:16" x14ac:dyDescent="0.25">
      <c r="D428" s="20"/>
      <c r="E428" s="20"/>
      <c r="F428" s="20"/>
      <c r="G428" s="20"/>
      <c r="H428" s="20"/>
      <c r="I428" s="60"/>
      <c r="J428" s="60"/>
      <c r="K428" s="61"/>
      <c r="L428" s="20"/>
      <c r="M428" s="20"/>
      <c r="N428" s="20"/>
      <c r="O428" s="20"/>
      <c r="P428" s="20"/>
    </row>
    <row r="429" spans="4:16" x14ac:dyDescent="0.25">
      <c r="D429" s="20"/>
      <c r="E429" s="20"/>
      <c r="F429" s="20"/>
      <c r="G429" s="20"/>
      <c r="H429" s="20"/>
      <c r="I429" s="60"/>
      <c r="J429" s="60"/>
      <c r="K429" s="61"/>
      <c r="L429" s="20"/>
      <c r="M429" s="20"/>
      <c r="N429" s="20"/>
      <c r="O429" s="20"/>
      <c r="P429" s="20"/>
    </row>
    <row r="430" spans="4:16" x14ac:dyDescent="0.25">
      <c r="D430" s="20"/>
      <c r="E430" s="20"/>
      <c r="F430" s="20"/>
      <c r="G430" s="20"/>
      <c r="H430" s="20"/>
      <c r="I430" s="60"/>
      <c r="J430" s="60"/>
      <c r="K430" s="61"/>
      <c r="L430" s="20"/>
      <c r="M430" s="20"/>
      <c r="N430" s="20"/>
      <c r="O430" s="20"/>
      <c r="P430" s="20"/>
    </row>
    <row r="431" spans="4:16" x14ac:dyDescent="0.25">
      <c r="D431" s="20"/>
      <c r="E431" s="20"/>
      <c r="F431" s="20"/>
      <c r="G431" s="20"/>
      <c r="H431" s="20"/>
      <c r="I431" s="60"/>
      <c r="J431" s="60"/>
      <c r="K431" s="61"/>
      <c r="L431" s="20"/>
      <c r="M431" s="20"/>
      <c r="N431" s="20"/>
      <c r="O431" s="20"/>
      <c r="P431" s="20"/>
    </row>
    <row r="432" spans="4:16" x14ac:dyDescent="0.25">
      <c r="D432" s="20"/>
      <c r="E432" s="20"/>
      <c r="F432" s="20"/>
      <c r="G432" s="20"/>
      <c r="H432" s="20"/>
      <c r="I432" s="60"/>
      <c r="J432" s="60"/>
      <c r="K432" s="61"/>
      <c r="L432" s="20"/>
      <c r="M432" s="20"/>
      <c r="N432" s="20"/>
      <c r="O432" s="20"/>
      <c r="P432" s="20"/>
    </row>
    <row r="433" spans="4:16" x14ac:dyDescent="0.25">
      <c r="D433" s="20"/>
      <c r="E433" s="20"/>
      <c r="F433" s="20"/>
      <c r="G433" s="20"/>
      <c r="H433" s="20"/>
      <c r="I433" s="60"/>
      <c r="J433" s="60"/>
      <c r="K433" s="61"/>
      <c r="L433" s="20"/>
      <c r="M433" s="20"/>
      <c r="N433" s="20"/>
      <c r="O433" s="20"/>
      <c r="P433" s="20"/>
    </row>
    <row r="434" spans="4:16" x14ac:dyDescent="0.25">
      <c r="D434" s="20"/>
      <c r="E434" s="20"/>
      <c r="F434" s="20"/>
      <c r="G434" s="20"/>
      <c r="H434" s="20"/>
      <c r="I434" s="60"/>
      <c r="J434" s="60"/>
      <c r="K434" s="61"/>
      <c r="L434" s="20"/>
      <c r="M434" s="20"/>
      <c r="N434" s="20"/>
      <c r="O434" s="20"/>
      <c r="P434" s="20"/>
    </row>
    <row r="435" spans="4:16" x14ac:dyDescent="0.25">
      <c r="D435" s="20"/>
      <c r="E435" s="20"/>
      <c r="F435" s="20"/>
      <c r="G435" s="20"/>
      <c r="H435" s="20"/>
      <c r="I435" s="60"/>
      <c r="J435" s="60"/>
      <c r="K435" s="61"/>
      <c r="L435" s="20"/>
      <c r="M435" s="20"/>
      <c r="N435" s="20"/>
      <c r="O435" s="20"/>
      <c r="P435" s="20"/>
    </row>
    <row r="436" spans="4:16" x14ac:dyDescent="0.25">
      <c r="D436" s="20"/>
      <c r="E436" s="20"/>
      <c r="F436" s="20"/>
      <c r="G436" s="20"/>
      <c r="H436" s="20"/>
      <c r="I436" s="60"/>
      <c r="J436" s="60"/>
      <c r="K436" s="61"/>
      <c r="L436" s="20"/>
      <c r="M436" s="20"/>
      <c r="N436" s="20"/>
      <c r="O436" s="20"/>
      <c r="P436" s="20"/>
    </row>
    <row r="437" spans="4:16" x14ac:dyDescent="0.25">
      <c r="D437" s="20"/>
      <c r="E437" s="20"/>
      <c r="F437" s="20"/>
      <c r="G437" s="20"/>
      <c r="H437" s="20"/>
      <c r="I437" s="60"/>
      <c r="J437" s="60"/>
      <c r="K437" s="61"/>
      <c r="L437" s="20"/>
      <c r="M437" s="20"/>
      <c r="N437" s="20"/>
      <c r="O437" s="20"/>
      <c r="P437" s="20"/>
    </row>
    <row r="438" spans="4:16" x14ac:dyDescent="0.25">
      <c r="D438" s="20"/>
      <c r="E438" s="20"/>
      <c r="F438" s="20"/>
      <c r="G438" s="20"/>
      <c r="H438" s="20"/>
      <c r="I438" s="60"/>
      <c r="J438" s="60"/>
      <c r="K438" s="61"/>
      <c r="L438" s="20"/>
      <c r="M438" s="20"/>
      <c r="N438" s="20"/>
      <c r="O438" s="20"/>
      <c r="P438" s="20"/>
    </row>
    <row r="439" spans="4:16" x14ac:dyDescent="0.25">
      <c r="D439" s="20"/>
      <c r="E439" s="20"/>
      <c r="F439" s="20"/>
      <c r="G439" s="20"/>
      <c r="H439" s="20"/>
      <c r="I439" s="60"/>
      <c r="J439" s="60"/>
      <c r="K439" s="61"/>
      <c r="L439" s="20"/>
      <c r="M439" s="20"/>
      <c r="N439" s="20"/>
      <c r="O439" s="20"/>
      <c r="P439" s="20"/>
    </row>
    <row r="440" spans="4:16" x14ac:dyDescent="0.25">
      <c r="D440" s="20"/>
      <c r="E440" s="20"/>
      <c r="F440" s="20"/>
      <c r="G440" s="20"/>
      <c r="H440" s="20"/>
      <c r="I440" s="60"/>
      <c r="J440" s="60"/>
      <c r="K440" s="61"/>
      <c r="L440" s="20"/>
      <c r="M440" s="20"/>
      <c r="N440" s="20"/>
      <c r="O440" s="20"/>
      <c r="P440" s="20"/>
    </row>
    <row r="441" spans="4:16" x14ac:dyDescent="0.25">
      <c r="D441" s="20"/>
      <c r="E441" s="20"/>
      <c r="F441" s="20"/>
      <c r="G441" s="20"/>
      <c r="H441" s="20"/>
      <c r="I441" s="60"/>
      <c r="J441" s="60"/>
      <c r="K441" s="61"/>
      <c r="L441" s="20"/>
      <c r="M441" s="20"/>
      <c r="N441" s="20"/>
      <c r="O441" s="20"/>
      <c r="P441" s="20"/>
    </row>
    <row r="442" spans="4:16" x14ac:dyDescent="0.25">
      <c r="D442" s="20"/>
      <c r="E442" s="20"/>
      <c r="F442" s="20"/>
      <c r="G442" s="20"/>
      <c r="H442" s="20"/>
      <c r="I442" s="60"/>
      <c r="J442" s="60"/>
      <c r="K442" s="61"/>
      <c r="L442" s="20"/>
      <c r="M442" s="20"/>
      <c r="N442" s="20"/>
      <c r="O442" s="20"/>
      <c r="P442" s="20"/>
    </row>
    <row r="443" spans="4:16" x14ac:dyDescent="0.25">
      <c r="D443" s="20"/>
      <c r="E443" s="20"/>
      <c r="F443" s="20"/>
      <c r="G443" s="20"/>
      <c r="H443" s="20"/>
      <c r="I443" s="60"/>
      <c r="J443" s="60"/>
      <c r="K443" s="61"/>
      <c r="L443" s="20"/>
      <c r="M443" s="20"/>
      <c r="N443" s="20"/>
      <c r="O443" s="20"/>
      <c r="P443" s="20"/>
    </row>
    <row r="444" spans="4:16" x14ac:dyDescent="0.25">
      <c r="D444" s="20"/>
      <c r="E444" s="20"/>
      <c r="F444" s="20"/>
      <c r="G444" s="20"/>
      <c r="H444" s="20"/>
      <c r="I444" s="60"/>
      <c r="J444" s="60"/>
      <c r="K444" s="61"/>
      <c r="L444" s="20"/>
      <c r="M444" s="20"/>
      <c r="N444" s="20"/>
      <c r="O444" s="20"/>
      <c r="P444" s="20"/>
    </row>
    <row r="445" spans="4:16" x14ac:dyDescent="0.25">
      <c r="D445" s="20"/>
      <c r="E445" s="20"/>
      <c r="F445" s="20"/>
      <c r="G445" s="20"/>
      <c r="H445" s="20"/>
      <c r="I445" s="60"/>
      <c r="J445" s="60"/>
      <c r="K445" s="61"/>
      <c r="L445" s="20"/>
      <c r="M445" s="20"/>
      <c r="N445" s="20"/>
      <c r="O445" s="20"/>
      <c r="P445" s="20"/>
    </row>
    <row r="446" spans="4:16" x14ac:dyDescent="0.25">
      <c r="D446" s="20"/>
      <c r="E446" s="20"/>
      <c r="F446" s="20"/>
      <c r="G446" s="20"/>
      <c r="H446" s="20"/>
      <c r="I446" s="60"/>
      <c r="J446" s="60"/>
      <c r="K446" s="61"/>
      <c r="L446" s="20"/>
      <c r="M446" s="20"/>
      <c r="N446" s="20"/>
      <c r="O446" s="20"/>
      <c r="P446" s="20"/>
    </row>
    <row r="447" spans="4:16" x14ac:dyDescent="0.25">
      <c r="D447" s="20"/>
      <c r="E447" s="20"/>
      <c r="F447" s="20"/>
      <c r="G447" s="20"/>
      <c r="H447" s="20"/>
      <c r="I447" s="60"/>
      <c r="J447" s="60"/>
      <c r="K447" s="61"/>
      <c r="L447" s="20"/>
      <c r="M447" s="20"/>
      <c r="N447" s="20"/>
      <c r="O447" s="20"/>
      <c r="P447" s="20"/>
    </row>
    <row r="448" spans="4:16" x14ac:dyDescent="0.25">
      <c r="D448" s="20"/>
      <c r="E448" s="20"/>
      <c r="F448" s="20"/>
      <c r="G448" s="20"/>
      <c r="H448" s="20"/>
      <c r="I448" s="60"/>
      <c r="J448" s="60"/>
      <c r="K448" s="61"/>
      <c r="L448" s="20"/>
      <c r="M448" s="20"/>
      <c r="N448" s="20"/>
      <c r="O448" s="20"/>
      <c r="P448" s="20"/>
    </row>
    <row r="449" spans="4:16" x14ac:dyDescent="0.25">
      <c r="D449" s="20"/>
      <c r="E449" s="20"/>
      <c r="F449" s="20"/>
      <c r="G449" s="20"/>
      <c r="H449" s="20"/>
      <c r="I449" s="60"/>
      <c r="J449" s="60"/>
      <c r="K449" s="61"/>
      <c r="L449" s="20"/>
      <c r="M449" s="20"/>
      <c r="N449" s="20"/>
      <c r="O449" s="20"/>
      <c r="P449" s="20"/>
    </row>
    <row r="450" spans="4:16" x14ac:dyDescent="0.25">
      <c r="D450" s="20"/>
      <c r="E450" s="20"/>
      <c r="F450" s="20"/>
      <c r="G450" s="20"/>
      <c r="H450" s="20"/>
      <c r="I450" s="60"/>
      <c r="J450" s="60"/>
      <c r="K450" s="61"/>
      <c r="L450" s="20"/>
      <c r="M450" s="20"/>
      <c r="N450" s="20"/>
      <c r="O450" s="20"/>
      <c r="P450" s="20"/>
    </row>
    <row r="451" spans="4:16" x14ac:dyDescent="0.25">
      <c r="D451" s="20"/>
      <c r="E451" s="20"/>
      <c r="F451" s="20"/>
      <c r="G451" s="20"/>
      <c r="H451" s="20"/>
      <c r="I451" s="60"/>
      <c r="J451" s="60"/>
      <c r="K451" s="61"/>
      <c r="L451" s="20"/>
      <c r="M451" s="20"/>
      <c r="N451" s="20"/>
      <c r="O451" s="20"/>
      <c r="P451" s="20"/>
    </row>
    <row r="452" spans="4:16" x14ac:dyDescent="0.25">
      <c r="D452" s="20"/>
      <c r="E452" s="20"/>
      <c r="F452" s="20"/>
      <c r="G452" s="20"/>
      <c r="H452" s="20"/>
      <c r="I452" s="60"/>
      <c r="J452" s="60"/>
      <c r="K452" s="61"/>
      <c r="L452" s="20"/>
      <c r="M452" s="20"/>
      <c r="N452" s="20"/>
      <c r="O452" s="20"/>
      <c r="P452" s="20"/>
    </row>
    <row r="453" spans="4:16" x14ac:dyDescent="0.25">
      <c r="D453" s="20"/>
      <c r="E453" s="20"/>
      <c r="F453" s="20"/>
      <c r="G453" s="20"/>
      <c r="H453" s="20"/>
      <c r="I453" s="60"/>
      <c r="J453" s="60"/>
      <c r="K453" s="61"/>
      <c r="L453" s="20"/>
      <c r="M453" s="20"/>
      <c r="N453" s="20"/>
      <c r="O453" s="20"/>
      <c r="P453" s="20"/>
    </row>
    <row r="454" spans="4:16" x14ac:dyDescent="0.25">
      <c r="D454" s="20"/>
      <c r="E454" s="20"/>
      <c r="F454" s="20"/>
      <c r="G454" s="20"/>
      <c r="H454" s="20"/>
      <c r="I454" s="60"/>
      <c r="J454" s="60"/>
      <c r="K454" s="61"/>
      <c r="L454" s="20"/>
      <c r="M454" s="20"/>
      <c r="N454" s="20"/>
      <c r="O454" s="20"/>
      <c r="P454" s="20"/>
    </row>
    <row r="455" spans="4:16" x14ac:dyDescent="0.25">
      <c r="D455" s="20"/>
      <c r="E455" s="20"/>
      <c r="F455" s="20"/>
      <c r="G455" s="20"/>
      <c r="H455" s="20"/>
      <c r="I455" s="60"/>
      <c r="J455" s="60"/>
      <c r="K455" s="61"/>
      <c r="L455" s="20"/>
      <c r="M455" s="20"/>
      <c r="N455" s="20"/>
      <c r="O455" s="20"/>
      <c r="P455" s="20"/>
    </row>
    <row r="456" spans="4:16" x14ac:dyDescent="0.25">
      <c r="D456" s="20"/>
      <c r="E456" s="20"/>
      <c r="F456" s="20"/>
      <c r="G456" s="20"/>
      <c r="H456" s="20"/>
      <c r="I456" s="60"/>
      <c r="J456" s="60"/>
      <c r="K456" s="61"/>
      <c r="L456" s="20"/>
      <c r="M456" s="20"/>
      <c r="N456" s="20"/>
      <c r="O456" s="20"/>
      <c r="P456" s="20"/>
    </row>
    <row r="457" spans="4:16" x14ac:dyDescent="0.25">
      <c r="D457" s="20"/>
      <c r="E457" s="20"/>
      <c r="F457" s="20"/>
      <c r="G457" s="20"/>
      <c r="H457" s="20"/>
      <c r="I457" s="60"/>
      <c r="J457" s="60"/>
      <c r="K457" s="61"/>
      <c r="L457" s="20"/>
      <c r="M457" s="20"/>
      <c r="N457" s="20"/>
      <c r="O457" s="20"/>
      <c r="P457" s="20"/>
    </row>
    <row r="458" spans="4:16" x14ac:dyDescent="0.25">
      <c r="D458" s="20"/>
      <c r="E458" s="20"/>
      <c r="F458" s="20"/>
      <c r="G458" s="20"/>
      <c r="H458" s="20"/>
      <c r="I458" s="60"/>
      <c r="J458" s="60"/>
      <c r="K458" s="61"/>
      <c r="L458" s="20"/>
      <c r="M458" s="20"/>
      <c r="N458" s="20"/>
      <c r="O458" s="20"/>
      <c r="P458" s="20"/>
    </row>
    <row r="459" spans="4:16" x14ac:dyDescent="0.25">
      <c r="D459" s="20"/>
      <c r="E459" s="20"/>
      <c r="F459" s="20"/>
      <c r="G459" s="20"/>
      <c r="H459" s="20"/>
      <c r="I459" s="60"/>
      <c r="J459" s="60"/>
      <c r="K459" s="61"/>
      <c r="L459" s="20"/>
      <c r="M459" s="20"/>
      <c r="N459" s="20"/>
      <c r="O459" s="20"/>
      <c r="P459" s="20"/>
    </row>
    <row r="460" spans="4:16" x14ac:dyDescent="0.25">
      <c r="D460" s="20"/>
      <c r="E460" s="20"/>
      <c r="F460" s="20"/>
      <c r="G460" s="20"/>
      <c r="H460" s="20"/>
      <c r="I460" s="60"/>
      <c r="J460" s="60"/>
      <c r="K460" s="61"/>
      <c r="L460" s="20"/>
      <c r="M460" s="20"/>
      <c r="N460" s="20"/>
      <c r="O460" s="20"/>
      <c r="P460" s="20"/>
    </row>
    <row r="461" spans="4:16" x14ac:dyDescent="0.25">
      <c r="D461" s="20"/>
      <c r="E461" s="20"/>
      <c r="F461" s="20"/>
      <c r="G461" s="20"/>
      <c r="H461" s="20"/>
      <c r="I461" s="60"/>
      <c r="J461" s="60"/>
      <c r="K461" s="61"/>
      <c r="L461" s="20"/>
      <c r="M461" s="20"/>
      <c r="N461" s="20"/>
      <c r="O461" s="20"/>
      <c r="P461" s="20"/>
    </row>
    <row r="462" spans="4:16" x14ac:dyDescent="0.25">
      <c r="D462" s="20"/>
      <c r="E462" s="20"/>
      <c r="F462" s="20"/>
      <c r="G462" s="20"/>
      <c r="H462" s="20"/>
      <c r="I462" s="60"/>
      <c r="J462" s="60"/>
      <c r="K462" s="61"/>
      <c r="L462" s="20"/>
      <c r="M462" s="20"/>
      <c r="N462" s="20"/>
      <c r="O462" s="20"/>
      <c r="P462" s="20"/>
    </row>
    <row r="463" spans="4:16" x14ac:dyDescent="0.25">
      <c r="D463" s="20"/>
      <c r="E463" s="20"/>
      <c r="F463" s="20"/>
      <c r="G463" s="20"/>
      <c r="H463" s="20"/>
      <c r="I463" s="60"/>
      <c r="J463" s="60"/>
      <c r="K463" s="61"/>
      <c r="L463" s="20"/>
      <c r="M463" s="20"/>
      <c r="N463" s="20"/>
      <c r="O463" s="20"/>
      <c r="P463" s="20"/>
    </row>
    <row r="464" spans="4:16" x14ac:dyDescent="0.25">
      <c r="D464" s="20"/>
      <c r="E464" s="20"/>
      <c r="F464" s="20"/>
      <c r="G464" s="20"/>
      <c r="H464" s="20"/>
      <c r="I464" s="60"/>
      <c r="J464" s="60"/>
      <c r="K464" s="61"/>
      <c r="L464" s="20"/>
      <c r="M464" s="20"/>
      <c r="N464" s="20"/>
      <c r="O464" s="20"/>
      <c r="P464" s="20"/>
    </row>
    <row r="465" spans="4:16" x14ac:dyDescent="0.25">
      <c r="D465" s="20"/>
      <c r="E465" s="20"/>
      <c r="F465" s="20"/>
      <c r="G465" s="20"/>
      <c r="H465" s="20"/>
      <c r="I465" s="60"/>
      <c r="J465" s="60"/>
      <c r="K465" s="61"/>
      <c r="L465" s="20"/>
      <c r="M465" s="20"/>
      <c r="N465" s="20"/>
      <c r="O465" s="20"/>
      <c r="P465" s="20"/>
    </row>
    <row r="466" spans="4:16" x14ac:dyDescent="0.25">
      <c r="D466" s="20"/>
      <c r="E466" s="20"/>
      <c r="F466" s="20"/>
      <c r="G466" s="20"/>
      <c r="H466" s="20"/>
      <c r="I466" s="60"/>
      <c r="J466" s="60"/>
      <c r="K466" s="61"/>
      <c r="L466" s="20"/>
      <c r="M466" s="20"/>
      <c r="N466" s="20"/>
      <c r="O466" s="20"/>
      <c r="P466" s="20"/>
    </row>
    <row r="467" spans="4:16" x14ac:dyDescent="0.25">
      <c r="D467" s="20"/>
      <c r="E467" s="20"/>
      <c r="F467" s="20"/>
      <c r="G467" s="20"/>
      <c r="H467" s="20"/>
      <c r="I467" s="60"/>
      <c r="J467" s="60"/>
      <c r="K467" s="61"/>
      <c r="L467" s="20"/>
      <c r="M467" s="20"/>
      <c r="N467" s="20"/>
      <c r="O467" s="20"/>
      <c r="P467" s="20"/>
    </row>
    <row r="468" spans="4:16" x14ac:dyDescent="0.25">
      <c r="D468" s="20"/>
      <c r="E468" s="20"/>
      <c r="F468" s="20"/>
      <c r="G468" s="20"/>
      <c r="H468" s="20"/>
      <c r="I468" s="60"/>
      <c r="J468" s="60"/>
      <c r="K468" s="61"/>
      <c r="L468" s="20"/>
      <c r="M468" s="20"/>
      <c r="N468" s="20"/>
      <c r="O468" s="20"/>
      <c r="P468" s="20"/>
    </row>
    <row r="469" spans="4:16" x14ac:dyDescent="0.25">
      <c r="D469" s="20"/>
      <c r="E469" s="20"/>
      <c r="F469" s="20"/>
      <c r="G469" s="20"/>
      <c r="H469" s="20"/>
      <c r="I469" s="60"/>
      <c r="J469" s="60"/>
      <c r="K469" s="61"/>
      <c r="L469" s="20"/>
      <c r="M469" s="20"/>
      <c r="N469" s="20"/>
      <c r="O469" s="20"/>
      <c r="P469" s="20"/>
    </row>
    <row r="470" spans="4:16" x14ac:dyDescent="0.25">
      <c r="D470" s="20"/>
      <c r="E470" s="20"/>
      <c r="F470" s="20"/>
      <c r="G470" s="20"/>
      <c r="H470" s="20"/>
      <c r="I470" s="60"/>
      <c r="J470" s="60"/>
      <c r="K470" s="61"/>
      <c r="L470" s="20"/>
      <c r="M470" s="20"/>
      <c r="N470" s="20"/>
      <c r="O470" s="20"/>
      <c r="P470" s="20"/>
    </row>
    <row r="471" spans="4:16" x14ac:dyDescent="0.25">
      <c r="D471" s="20"/>
      <c r="E471" s="20"/>
      <c r="F471" s="20"/>
      <c r="G471" s="20"/>
      <c r="H471" s="20"/>
      <c r="I471" s="60"/>
      <c r="J471" s="60"/>
      <c r="K471" s="61"/>
      <c r="L471" s="20"/>
      <c r="M471" s="20"/>
      <c r="N471" s="20"/>
      <c r="O471" s="20"/>
      <c r="P471" s="20"/>
    </row>
    <row r="472" spans="4:16" x14ac:dyDescent="0.25">
      <c r="D472" s="20"/>
      <c r="E472" s="20"/>
      <c r="F472" s="20"/>
      <c r="G472" s="20"/>
      <c r="H472" s="20"/>
      <c r="I472" s="60"/>
      <c r="J472" s="60"/>
      <c r="K472" s="61"/>
      <c r="L472" s="20"/>
      <c r="M472" s="20"/>
      <c r="N472" s="20"/>
      <c r="O472" s="20"/>
      <c r="P472" s="20"/>
    </row>
    <row r="473" spans="4:16" x14ac:dyDescent="0.25">
      <c r="D473" s="20"/>
      <c r="E473" s="20"/>
      <c r="F473" s="20"/>
      <c r="G473" s="20"/>
      <c r="H473" s="20"/>
      <c r="I473" s="60"/>
      <c r="J473" s="60"/>
      <c r="K473" s="61"/>
      <c r="L473" s="20"/>
      <c r="M473" s="20"/>
      <c r="N473" s="20"/>
      <c r="O473" s="20"/>
      <c r="P473" s="20"/>
    </row>
    <row r="474" spans="4:16" x14ac:dyDescent="0.25">
      <c r="D474" s="20"/>
      <c r="E474" s="20"/>
      <c r="F474" s="20"/>
      <c r="G474" s="20"/>
      <c r="H474" s="20"/>
      <c r="I474" s="60"/>
      <c r="J474" s="60"/>
      <c r="K474" s="61"/>
      <c r="L474" s="20"/>
      <c r="M474" s="20"/>
      <c r="N474" s="20"/>
      <c r="O474" s="20"/>
      <c r="P474" s="20"/>
    </row>
    <row r="475" spans="4:16" x14ac:dyDescent="0.25">
      <c r="D475" s="20"/>
      <c r="E475" s="20"/>
      <c r="F475" s="20"/>
      <c r="G475" s="20"/>
      <c r="H475" s="20"/>
      <c r="I475" s="60"/>
      <c r="J475" s="60"/>
      <c r="K475" s="61"/>
      <c r="L475" s="20"/>
      <c r="M475" s="20"/>
      <c r="N475" s="20"/>
      <c r="O475" s="20"/>
      <c r="P475" s="20"/>
    </row>
    <row r="476" spans="4:16" x14ac:dyDescent="0.25">
      <c r="D476" s="20"/>
      <c r="E476" s="20"/>
      <c r="F476" s="20"/>
      <c r="G476" s="20"/>
      <c r="H476" s="20"/>
      <c r="I476" s="60"/>
      <c r="J476" s="60"/>
      <c r="K476" s="61"/>
      <c r="L476" s="20"/>
      <c r="M476" s="20"/>
      <c r="N476" s="20"/>
      <c r="O476" s="20"/>
      <c r="P476" s="20"/>
    </row>
    <row r="477" spans="4:16" x14ac:dyDescent="0.25">
      <c r="D477" s="20"/>
      <c r="E477" s="20"/>
      <c r="F477" s="20"/>
      <c r="G477" s="20"/>
      <c r="H477" s="20"/>
      <c r="I477" s="60"/>
      <c r="J477" s="60"/>
      <c r="K477" s="61"/>
      <c r="L477" s="20"/>
      <c r="M477" s="20"/>
      <c r="N477" s="20"/>
      <c r="O477" s="20"/>
      <c r="P477" s="20"/>
    </row>
    <row r="478" spans="4:16" x14ac:dyDescent="0.25">
      <c r="D478" s="20"/>
      <c r="E478" s="20"/>
      <c r="F478" s="20"/>
      <c r="G478" s="20"/>
      <c r="H478" s="20"/>
      <c r="I478" s="60"/>
      <c r="J478" s="60"/>
      <c r="K478" s="61"/>
      <c r="L478" s="20"/>
      <c r="M478" s="20"/>
      <c r="N478" s="20"/>
      <c r="O478" s="20"/>
      <c r="P478" s="20"/>
    </row>
    <row r="479" spans="4:16" x14ac:dyDescent="0.25">
      <c r="D479" s="20"/>
      <c r="E479" s="20"/>
      <c r="F479" s="20"/>
      <c r="G479" s="20"/>
      <c r="H479" s="20"/>
      <c r="I479" s="60"/>
      <c r="J479" s="60"/>
      <c r="K479" s="61"/>
      <c r="L479" s="20"/>
      <c r="M479" s="20"/>
      <c r="N479" s="20"/>
      <c r="O479" s="20"/>
      <c r="P479" s="20"/>
    </row>
    <row r="480" spans="4:16" x14ac:dyDescent="0.25">
      <c r="D480" s="20"/>
      <c r="E480" s="20"/>
      <c r="F480" s="20"/>
      <c r="G480" s="20"/>
      <c r="H480" s="20"/>
      <c r="I480" s="60"/>
      <c r="J480" s="60"/>
      <c r="K480" s="61"/>
      <c r="L480" s="20"/>
      <c r="M480" s="20"/>
      <c r="N480" s="20"/>
      <c r="O480" s="20"/>
      <c r="P480" s="20"/>
    </row>
    <row r="481" spans="4:16" x14ac:dyDescent="0.25">
      <c r="D481" s="20"/>
      <c r="E481" s="20"/>
      <c r="F481" s="20"/>
      <c r="G481" s="20"/>
      <c r="H481" s="20"/>
      <c r="I481" s="60"/>
      <c r="J481" s="60"/>
      <c r="K481" s="61"/>
      <c r="L481" s="20"/>
      <c r="M481" s="20"/>
      <c r="N481" s="20"/>
      <c r="O481" s="20"/>
      <c r="P481" s="20"/>
    </row>
    <row r="482" spans="4:16" x14ac:dyDescent="0.25">
      <c r="D482" s="20"/>
      <c r="E482" s="20"/>
      <c r="F482" s="20"/>
      <c r="G482" s="20"/>
      <c r="H482" s="20"/>
      <c r="I482" s="60"/>
      <c r="J482" s="60"/>
      <c r="K482" s="61"/>
      <c r="L482" s="20"/>
      <c r="M482" s="20"/>
      <c r="N482" s="20"/>
      <c r="O482" s="20"/>
      <c r="P482" s="20"/>
    </row>
    <row r="483" spans="4:16" x14ac:dyDescent="0.25">
      <c r="D483" s="20"/>
      <c r="E483" s="20"/>
      <c r="F483" s="20"/>
      <c r="G483" s="20"/>
      <c r="H483" s="20"/>
      <c r="I483" s="60"/>
      <c r="J483" s="60"/>
      <c r="K483" s="61"/>
      <c r="L483" s="20"/>
      <c r="M483" s="20"/>
      <c r="N483" s="20"/>
      <c r="O483" s="20"/>
      <c r="P483" s="20"/>
    </row>
    <row r="484" spans="4:16" x14ac:dyDescent="0.25">
      <c r="D484" s="20"/>
      <c r="E484" s="20"/>
      <c r="F484" s="20"/>
      <c r="G484" s="20"/>
      <c r="H484" s="20"/>
      <c r="I484" s="60"/>
      <c r="J484" s="60"/>
      <c r="K484" s="61"/>
      <c r="L484" s="20"/>
      <c r="M484" s="20"/>
      <c r="N484" s="20"/>
      <c r="O484" s="20"/>
      <c r="P484" s="20"/>
    </row>
    <row r="485" spans="4:16" x14ac:dyDescent="0.25">
      <c r="D485" s="20"/>
      <c r="E485" s="20"/>
      <c r="F485" s="20"/>
      <c r="G485" s="20"/>
      <c r="H485" s="20"/>
      <c r="I485" s="60"/>
      <c r="J485" s="60"/>
      <c r="K485" s="61"/>
      <c r="L485" s="20"/>
      <c r="M485" s="20"/>
      <c r="N485" s="20"/>
      <c r="O485" s="20"/>
      <c r="P485" s="20"/>
    </row>
    <row r="486" spans="4:16" x14ac:dyDescent="0.25">
      <c r="D486" s="20"/>
      <c r="E486" s="20"/>
      <c r="F486" s="20"/>
      <c r="G486" s="20"/>
      <c r="H486" s="20"/>
      <c r="I486" s="60"/>
      <c r="J486" s="60"/>
      <c r="K486" s="61"/>
      <c r="L486" s="20"/>
      <c r="M486" s="20"/>
      <c r="N486" s="20"/>
      <c r="O486" s="20"/>
      <c r="P486" s="20"/>
    </row>
    <row r="487" spans="4:16" x14ac:dyDescent="0.25">
      <c r="D487" s="20"/>
      <c r="E487" s="20"/>
      <c r="F487" s="20"/>
      <c r="G487" s="20"/>
      <c r="H487" s="20"/>
      <c r="I487" s="60"/>
      <c r="J487" s="60"/>
      <c r="K487" s="61"/>
      <c r="L487" s="20"/>
      <c r="M487" s="20"/>
      <c r="N487" s="20"/>
      <c r="O487" s="20"/>
      <c r="P487" s="20"/>
    </row>
    <row r="488" spans="4:16" x14ac:dyDescent="0.25">
      <c r="D488" s="20"/>
      <c r="E488" s="20"/>
      <c r="F488" s="20"/>
      <c r="G488" s="20"/>
      <c r="H488" s="20"/>
      <c r="I488" s="60"/>
      <c r="J488" s="60"/>
      <c r="K488" s="61"/>
      <c r="L488" s="20"/>
      <c r="M488" s="20"/>
      <c r="N488" s="20"/>
      <c r="O488" s="20"/>
      <c r="P488" s="20"/>
    </row>
    <row r="489" spans="4:16" x14ac:dyDescent="0.25">
      <c r="D489" s="20"/>
      <c r="E489" s="20"/>
      <c r="F489" s="20"/>
      <c r="G489" s="20"/>
      <c r="H489" s="20"/>
      <c r="I489" s="60"/>
      <c r="J489" s="60"/>
      <c r="K489" s="61"/>
      <c r="L489" s="20"/>
      <c r="M489" s="20"/>
      <c r="N489" s="20"/>
      <c r="O489" s="20"/>
      <c r="P489" s="20"/>
    </row>
    <row r="490" spans="4:16" x14ac:dyDescent="0.25">
      <c r="D490" s="20"/>
      <c r="E490" s="20"/>
      <c r="F490" s="20"/>
      <c r="G490" s="20"/>
      <c r="H490" s="20"/>
      <c r="I490" s="60"/>
      <c r="J490" s="60"/>
      <c r="K490" s="61"/>
      <c r="L490" s="20"/>
      <c r="M490" s="20"/>
      <c r="N490" s="20"/>
      <c r="O490" s="20"/>
      <c r="P490" s="20"/>
    </row>
    <row r="491" spans="4:16" x14ac:dyDescent="0.25">
      <c r="D491" s="20"/>
      <c r="E491" s="20"/>
      <c r="F491" s="20"/>
      <c r="G491" s="20"/>
      <c r="H491" s="20"/>
      <c r="I491" s="60"/>
      <c r="J491" s="60"/>
      <c r="K491" s="61"/>
      <c r="L491" s="20"/>
      <c r="M491" s="20"/>
      <c r="N491" s="20"/>
      <c r="O491" s="20"/>
      <c r="P491" s="20"/>
    </row>
    <row r="492" spans="4:16" x14ac:dyDescent="0.25">
      <c r="D492" s="20"/>
      <c r="E492" s="20"/>
      <c r="F492" s="20"/>
      <c r="G492" s="20"/>
      <c r="H492" s="20"/>
      <c r="I492" s="60"/>
      <c r="J492" s="60"/>
      <c r="K492" s="61"/>
      <c r="L492" s="20"/>
      <c r="M492" s="20"/>
      <c r="N492" s="20"/>
      <c r="O492" s="20"/>
      <c r="P492" s="20"/>
    </row>
    <row r="493" spans="4:16" x14ac:dyDescent="0.25">
      <c r="D493" s="20"/>
      <c r="E493" s="20"/>
      <c r="F493" s="20"/>
      <c r="G493" s="20"/>
      <c r="H493" s="20"/>
      <c r="I493" s="60"/>
      <c r="J493" s="60"/>
      <c r="K493" s="61"/>
      <c r="L493" s="20"/>
      <c r="M493" s="20"/>
      <c r="N493" s="20"/>
      <c r="O493" s="20"/>
      <c r="P493" s="20"/>
    </row>
    <row r="494" spans="4:16" x14ac:dyDescent="0.25">
      <c r="D494" s="20"/>
      <c r="E494" s="20"/>
      <c r="F494" s="20"/>
      <c r="G494" s="20"/>
      <c r="H494" s="20"/>
      <c r="I494" s="60"/>
      <c r="J494" s="60"/>
      <c r="K494" s="61"/>
      <c r="L494" s="20"/>
      <c r="M494" s="20"/>
      <c r="N494" s="20"/>
      <c r="O494" s="20"/>
      <c r="P494" s="20"/>
    </row>
    <row r="495" spans="4:16" x14ac:dyDescent="0.25">
      <c r="D495" s="20"/>
      <c r="E495" s="20"/>
      <c r="F495" s="20"/>
      <c r="G495" s="20"/>
      <c r="H495" s="20"/>
      <c r="I495" s="60"/>
      <c r="J495" s="60"/>
      <c r="K495" s="61"/>
      <c r="L495" s="20"/>
      <c r="M495" s="20"/>
      <c r="N495" s="20"/>
      <c r="O495" s="20"/>
      <c r="P495" s="20"/>
    </row>
    <row r="496" spans="4:16" x14ac:dyDescent="0.25">
      <c r="D496" s="20"/>
      <c r="E496" s="20"/>
      <c r="F496" s="20"/>
      <c r="G496" s="20"/>
      <c r="H496" s="20"/>
      <c r="I496" s="60"/>
      <c r="J496" s="60"/>
      <c r="K496" s="61"/>
      <c r="L496" s="20"/>
      <c r="M496" s="20"/>
      <c r="N496" s="20"/>
      <c r="O496" s="20"/>
      <c r="P496" s="20"/>
    </row>
    <row r="497" spans="4:16" x14ac:dyDescent="0.25">
      <c r="D497" s="20"/>
      <c r="E497" s="20"/>
      <c r="F497" s="20"/>
      <c r="G497" s="20"/>
      <c r="H497" s="20"/>
      <c r="I497" s="60"/>
      <c r="J497" s="60"/>
      <c r="K497" s="61"/>
      <c r="L497" s="20"/>
      <c r="M497" s="20"/>
      <c r="N497" s="20"/>
      <c r="O497" s="20"/>
      <c r="P497" s="20"/>
    </row>
    <row r="498" spans="4:16" x14ac:dyDescent="0.25">
      <c r="D498" s="20"/>
      <c r="E498" s="20"/>
      <c r="F498" s="20"/>
      <c r="G498" s="20"/>
      <c r="H498" s="20"/>
      <c r="I498" s="60"/>
      <c r="J498" s="60"/>
      <c r="K498" s="61"/>
      <c r="L498" s="20"/>
      <c r="M498" s="20"/>
      <c r="N498" s="20"/>
      <c r="O498" s="20"/>
      <c r="P498" s="20"/>
    </row>
    <row r="499" spans="4:16" x14ac:dyDescent="0.25">
      <c r="D499" s="20"/>
      <c r="E499" s="20"/>
      <c r="F499" s="20"/>
      <c r="G499" s="20"/>
      <c r="H499" s="20"/>
      <c r="I499" s="60"/>
      <c r="J499" s="60"/>
      <c r="K499" s="61"/>
      <c r="L499" s="20"/>
      <c r="M499" s="20"/>
      <c r="N499" s="20"/>
      <c r="O499" s="20"/>
      <c r="P499" s="20"/>
    </row>
    <row r="500" spans="4:16" x14ac:dyDescent="0.25">
      <c r="D500" s="20"/>
      <c r="E500" s="20"/>
      <c r="F500" s="20"/>
      <c r="G500" s="20"/>
      <c r="H500" s="20"/>
      <c r="I500" s="60"/>
      <c r="J500" s="60"/>
      <c r="K500" s="61"/>
      <c r="L500" s="20"/>
      <c r="M500" s="20"/>
      <c r="N500" s="20"/>
      <c r="O500" s="20"/>
      <c r="P500" s="20"/>
    </row>
    <row r="501" spans="4:16" x14ac:dyDescent="0.25">
      <c r="D501" s="20"/>
      <c r="E501" s="20"/>
      <c r="F501" s="20"/>
      <c r="G501" s="20"/>
      <c r="H501" s="20"/>
      <c r="I501" s="60"/>
      <c r="J501" s="60"/>
      <c r="K501" s="61"/>
      <c r="L501" s="20"/>
      <c r="M501" s="20"/>
      <c r="N501" s="20"/>
      <c r="O501" s="20"/>
      <c r="P501" s="20"/>
    </row>
    <row r="502" spans="4:16" x14ac:dyDescent="0.25">
      <c r="D502" s="20"/>
      <c r="E502" s="20"/>
      <c r="F502" s="20"/>
      <c r="G502" s="20"/>
      <c r="H502" s="20"/>
      <c r="I502" s="60"/>
      <c r="J502" s="60"/>
      <c r="K502" s="61"/>
      <c r="L502" s="20"/>
      <c r="M502" s="20"/>
      <c r="N502" s="20"/>
      <c r="O502" s="20"/>
      <c r="P502" s="20"/>
    </row>
    <row r="503" spans="4:16" x14ac:dyDescent="0.25">
      <c r="D503" s="20"/>
      <c r="E503" s="20"/>
      <c r="F503" s="20"/>
      <c r="G503" s="20"/>
      <c r="H503" s="20"/>
      <c r="I503" s="60"/>
      <c r="J503" s="60"/>
      <c r="K503" s="61"/>
      <c r="L503" s="20"/>
      <c r="M503" s="20"/>
      <c r="N503" s="20"/>
      <c r="O503" s="20"/>
      <c r="P503" s="20"/>
    </row>
    <row r="504" spans="4:16" x14ac:dyDescent="0.25">
      <c r="D504" s="20"/>
      <c r="E504" s="20"/>
      <c r="F504" s="20"/>
      <c r="G504" s="20"/>
      <c r="H504" s="20"/>
      <c r="I504" s="60"/>
      <c r="J504" s="60"/>
      <c r="K504" s="61"/>
      <c r="L504" s="20"/>
      <c r="M504" s="20"/>
      <c r="N504" s="20"/>
      <c r="O504" s="20"/>
      <c r="P504" s="20"/>
    </row>
    <row r="505" spans="4:16" x14ac:dyDescent="0.25">
      <c r="D505" s="20"/>
      <c r="E505" s="20"/>
      <c r="F505" s="20"/>
      <c r="G505" s="20"/>
      <c r="H505" s="20"/>
      <c r="I505" s="60"/>
      <c r="J505" s="60"/>
      <c r="K505" s="61"/>
      <c r="L505" s="20"/>
      <c r="M505" s="20"/>
      <c r="N505" s="20"/>
      <c r="O505" s="20"/>
      <c r="P505" s="20"/>
    </row>
    <row r="506" spans="4:16" x14ac:dyDescent="0.25">
      <c r="D506" s="20"/>
      <c r="E506" s="20"/>
      <c r="F506" s="20"/>
      <c r="G506" s="20"/>
      <c r="H506" s="20"/>
      <c r="I506" s="60"/>
      <c r="J506" s="60"/>
      <c r="K506" s="61"/>
      <c r="L506" s="20"/>
      <c r="M506" s="20"/>
      <c r="N506" s="20"/>
      <c r="O506" s="20"/>
      <c r="P506" s="20"/>
    </row>
    <row r="507" spans="4:16" x14ac:dyDescent="0.25">
      <c r="D507" s="20"/>
      <c r="E507" s="20"/>
      <c r="F507" s="20"/>
      <c r="G507" s="20"/>
      <c r="H507" s="20"/>
      <c r="I507" s="60"/>
      <c r="J507" s="60"/>
      <c r="K507" s="61"/>
      <c r="L507" s="20"/>
      <c r="M507" s="20"/>
      <c r="N507" s="20"/>
      <c r="O507" s="20"/>
      <c r="P507" s="20"/>
    </row>
    <row r="508" spans="4:16" x14ac:dyDescent="0.25">
      <c r="D508" s="20"/>
      <c r="E508" s="20"/>
      <c r="F508" s="20"/>
      <c r="G508" s="20"/>
      <c r="H508" s="20"/>
      <c r="I508" s="60"/>
      <c r="J508" s="60"/>
      <c r="K508" s="61"/>
      <c r="L508" s="20"/>
      <c r="M508" s="20"/>
      <c r="N508" s="20"/>
      <c r="O508" s="20"/>
      <c r="P508" s="20"/>
    </row>
    <row r="509" spans="4:16" x14ac:dyDescent="0.25">
      <c r="D509" s="20"/>
      <c r="E509" s="20"/>
      <c r="F509" s="20"/>
      <c r="G509" s="20"/>
      <c r="H509" s="20"/>
      <c r="I509" s="60"/>
      <c r="J509" s="60"/>
      <c r="K509" s="61"/>
      <c r="L509" s="20"/>
      <c r="M509" s="20"/>
      <c r="N509" s="20"/>
      <c r="O509" s="20"/>
      <c r="P509" s="20"/>
    </row>
    <row r="510" spans="4:16" x14ac:dyDescent="0.25">
      <c r="D510" s="20"/>
      <c r="E510" s="20"/>
      <c r="F510" s="20"/>
      <c r="G510" s="20"/>
      <c r="H510" s="20"/>
      <c r="I510" s="60"/>
      <c r="J510" s="60"/>
      <c r="K510" s="61"/>
      <c r="L510" s="20"/>
      <c r="M510" s="20"/>
      <c r="N510" s="20"/>
      <c r="O510" s="20"/>
      <c r="P510" s="20"/>
    </row>
    <row r="511" spans="4:16" x14ac:dyDescent="0.25">
      <c r="D511" s="20"/>
      <c r="E511" s="20"/>
      <c r="F511" s="20"/>
      <c r="G511" s="20"/>
      <c r="H511" s="20"/>
      <c r="I511" s="60"/>
      <c r="J511" s="60"/>
      <c r="K511" s="61"/>
      <c r="L511" s="20"/>
      <c r="M511" s="20"/>
      <c r="N511" s="20"/>
      <c r="O511" s="20"/>
      <c r="P511" s="20"/>
    </row>
    <row r="512" spans="4:16" x14ac:dyDescent="0.25">
      <c r="D512" s="20"/>
      <c r="E512" s="20"/>
      <c r="F512" s="20"/>
      <c r="G512" s="20"/>
      <c r="H512" s="20"/>
      <c r="I512" s="60"/>
      <c r="J512" s="60"/>
      <c r="K512" s="61"/>
      <c r="L512" s="20"/>
      <c r="M512" s="20"/>
      <c r="N512" s="20"/>
      <c r="O512" s="20"/>
      <c r="P512" s="20"/>
    </row>
    <row r="513" spans="4:16" x14ac:dyDescent="0.25">
      <c r="D513" s="20"/>
      <c r="E513" s="20"/>
      <c r="F513" s="20"/>
      <c r="G513" s="20"/>
      <c r="H513" s="20"/>
      <c r="I513" s="60"/>
      <c r="J513" s="60"/>
      <c r="K513" s="61"/>
      <c r="L513" s="20"/>
      <c r="M513" s="20"/>
      <c r="N513" s="20"/>
      <c r="O513" s="20"/>
      <c r="P513" s="20"/>
    </row>
    <row r="514" spans="4:16" x14ac:dyDescent="0.25">
      <c r="D514" s="20"/>
      <c r="E514" s="20"/>
      <c r="F514" s="20"/>
      <c r="G514" s="20"/>
      <c r="H514" s="20"/>
      <c r="I514" s="60"/>
      <c r="J514" s="60"/>
      <c r="K514" s="61"/>
      <c r="L514" s="20"/>
      <c r="M514" s="20"/>
      <c r="N514" s="20"/>
      <c r="O514" s="20"/>
      <c r="P514" s="20"/>
    </row>
    <row r="515" spans="4:16" x14ac:dyDescent="0.25">
      <c r="D515" s="20"/>
      <c r="E515" s="20"/>
      <c r="F515" s="20"/>
      <c r="G515" s="20"/>
      <c r="H515" s="20"/>
      <c r="I515" s="60"/>
      <c r="J515" s="60"/>
      <c r="K515" s="61"/>
      <c r="L515" s="20"/>
      <c r="M515" s="20"/>
      <c r="N515" s="20"/>
      <c r="O515" s="20"/>
      <c r="P515" s="20"/>
    </row>
    <row r="516" spans="4:16" x14ac:dyDescent="0.25">
      <c r="D516" s="20"/>
      <c r="E516" s="20"/>
      <c r="F516" s="20"/>
      <c r="G516" s="20"/>
      <c r="H516" s="20"/>
      <c r="I516" s="60"/>
      <c r="J516" s="60"/>
      <c r="K516" s="61"/>
      <c r="L516" s="20"/>
      <c r="M516" s="20"/>
      <c r="N516" s="20"/>
      <c r="O516" s="20"/>
      <c r="P516" s="20"/>
    </row>
    <row r="517" spans="4:16" x14ac:dyDescent="0.25">
      <c r="D517" s="20"/>
      <c r="E517" s="20"/>
      <c r="F517" s="20"/>
      <c r="G517" s="20"/>
      <c r="H517" s="20"/>
      <c r="I517" s="60"/>
      <c r="J517" s="60"/>
      <c r="K517" s="61"/>
      <c r="L517" s="20"/>
      <c r="M517" s="20"/>
      <c r="N517" s="20"/>
      <c r="O517" s="20"/>
      <c r="P517" s="20"/>
    </row>
    <row r="518" spans="4:16" x14ac:dyDescent="0.25">
      <c r="D518" s="20"/>
      <c r="E518" s="20"/>
      <c r="F518" s="20"/>
      <c r="G518" s="20"/>
      <c r="H518" s="20"/>
      <c r="I518" s="60"/>
      <c r="J518" s="60"/>
      <c r="K518" s="61"/>
      <c r="L518" s="20"/>
      <c r="M518" s="20"/>
      <c r="N518" s="20"/>
      <c r="O518" s="20"/>
      <c r="P518" s="20"/>
    </row>
    <row r="519" spans="4:16" x14ac:dyDescent="0.25">
      <c r="D519" s="20"/>
      <c r="E519" s="20"/>
      <c r="F519" s="20"/>
      <c r="G519" s="20"/>
      <c r="H519" s="20"/>
      <c r="I519" s="60"/>
      <c r="J519" s="60"/>
      <c r="K519" s="61"/>
      <c r="L519" s="20"/>
      <c r="M519" s="20"/>
      <c r="N519" s="20"/>
      <c r="O519" s="20"/>
      <c r="P519" s="20"/>
    </row>
    <row r="520" spans="4:16" x14ac:dyDescent="0.25">
      <c r="D520" s="20"/>
      <c r="E520" s="20"/>
      <c r="F520" s="20"/>
      <c r="G520" s="20"/>
      <c r="H520" s="20"/>
      <c r="I520" s="60"/>
      <c r="J520" s="60"/>
      <c r="K520" s="61"/>
      <c r="L520" s="20"/>
      <c r="M520" s="20"/>
      <c r="N520" s="20"/>
      <c r="O520" s="20"/>
      <c r="P520" s="20"/>
    </row>
    <row r="521" spans="4:16" x14ac:dyDescent="0.25">
      <c r="D521" s="20"/>
      <c r="E521" s="20"/>
      <c r="F521" s="20"/>
      <c r="G521" s="20"/>
      <c r="H521" s="20"/>
      <c r="I521" s="60"/>
      <c r="J521" s="60"/>
      <c r="K521" s="61"/>
      <c r="L521" s="20"/>
      <c r="M521" s="20"/>
      <c r="N521" s="20"/>
      <c r="O521" s="20"/>
      <c r="P521" s="20"/>
    </row>
    <row r="522" spans="4:16" x14ac:dyDescent="0.25">
      <c r="D522" s="20"/>
      <c r="E522" s="20"/>
      <c r="F522" s="20"/>
      <c r="G522" s="20"/>
      <c r="H522" s="20"/>
      <c r="I522" s="60"/>
      <c r="J522" s="60"/>
      <c r="K522" s="61"/>
      <c r="L522" s="20"/>
      <c r="M522" s="20"/>
      <c r="N522" s="20"/>
      <c r="O522" s="20"/>
      <c r="P522" s="20"/>
    </row>
    <row r="523" spans="4:16" x14ac:dyDescent="0.25">
      <c r="D523" s="20"/>
      <c r="E523" s="20"/>
      <c r="F523" s="20"/>
      <c r="G523" s="20"/>
      <c r="H523" s="20"/>
      <c r="I523" s="60"/>
      <c r="J523" s="60"/>
      <c r="K523" s="61"/>
      <c r="L523" s="20"/>
      <c r="M523" s="20"/>
      <c r="N523" s="20"/>
      <c r="O523" s="20"/>
      <c r="P523" s="20"/>
    </row>
    <row r="524" spans="4:16" x14ac:dyDescent="0.25">
      <c r="D524" s="20"/>
      <c r="E524" s="20"/>
      <c r="F524" s="20"/>
      <c r="G524" s="20"/>
      <c r="H524" s="20"/>
      <c r="I524" s="60"/>
      <c r="J524" s="60"/>
      <c r="K524" s="61"/>
      <c r="L524" s="20"/>
      <c r="M524" s="20"/>
      <c r="N524" s="20"/>
      <c r="O524" s="20"/>
      <c r="P524" s="20"/>
    </row>
    <row r="525" spans="4:16" x14ac:dyDescent="0.25">
      <c r="D525" s="20"/>
      <c r="E525" s="20"/>
      <c r="F525" s="20"/>
      <c r="G525" s="20"/>
      <c r="H525" s="20"/>
      <c r="I525" s="60"/>
      <c r="J525" s="60"/>
      <c r="K525" s="61"/>
      <c r="L525" s="20"/>
      <c r="M525" s="20"/>
      <c r="N525" s="20"/>
      <c r="O525" s="20"/>
      <c r="P525" s="20"/>
    </row>
    <row r="526" spans="4:16" x14ac:dyDescent="0.25">
      <c r="D526" s="20"/>
      <c r="E526" s="20"/>
      <c r="F526" s="20"/>
      <c r="G526" s="20"/>
      <c r="H526" s="20"/>
      <c r="I526" s="60"/>
      <c r="J526" s="60"/>
      <c r="K526" s="61"/>
      <c r="L526" s="20"/>
      <c r="M526" s="20"/>
      <c r="N526" s="20"/>
      <c r="O526" s="20"/>
      <c r="P526" s="20"/>
    </row>
    <row r="527" spans="4:16" x14ac:dyDescent="0.25">
      <c r="D527" s="20"/>
      <c r="E527" s="20"/>
      <c r="F527" s="20"/>
      <c r="G527" s="20"/>
      <c r="H527" s="20"/>
      <c r="I527" s="60"/>
      <c r="J527" s="60"/>
      <c r="K527" s="61"/>
      <c r="L527" s="20"/>
      <c r="M527" s="20"/>
      <c r="N527" s="20"/>
      <c r="O527" s="20"/>
      <c r="P527" s="20"/>
    </row>
    <row r="528" spans="4:16" x14ac:dyDescent="0.25">
      <c r="D528" s="20"/>
      <c r="E528" s="20"/>
      <c r="F528" s="20"/>
      <c r="G528" s="20"/>
      <c r="H528" s="20"/>
      <c r="I528" s="60"/>
      <c r="J528" s="60"/>
      <c r="K528" s="61"/>
      <c r="L528" s="20"/>
      <c r="M528" s="20"/>
      <c r="N528" s="20"/>
      <c r="O528" s="20"/>
      <c r="P528" s="20"/>
    </row>
    <row r="529" spans="4:16" x14ac:dyDescent="0.25">
      <c r="D529" s="20"/>
      <c r="E529" s="20"/>
      <c r="F529" s="20"/>
      <c r="G529" s="20"/>
      <c r="H529" s="20"/>
      <c r="I529" s="60"/>
      <c r="J529" s="60"/>
      <c r="K529" s="61"/>
      <c r="L529" s="20"/>
      <c r="M529" s="20"/>
      <c r="N529" s="20"/>
      <c r="O529" s="20"/>
      <c r="P529" s="20"/>
    </row>
    <row r="530" spans="4:16" x14ac:dyDescent="0.25">
      <c r="D530" s="20"/>
      <c r="E530" s="20"/>
      <c r="F530" s="20"/>
      <c r="G530" s="20"/>
      <c r="H530" s="20"/>
      <c r="I530" s="60"/>
      <c r="J530" s="60"/>
      <c r="K530" s="61"/>
      <c r="L530" s="20"/>
      <c r="M530" s="20"/>
      <c r="N530" s="20"/>
      <c r="O530" s="20"/>
      <c r="P530" s="20"/>
    </row>
    <row r="531" spans="4:16" x14ac:dyDescent="0.25">
      <c r="D531" s="20"/>
      <c r="E531" s="20"/>
      <c r="F531" s="20"/>
      <c r="G531" s="20"/>
      <c r="H531" s="20"/>
      <c r="I531" s="60"/>
      <c r="J531" s="60"/>
      <c r="K531" s="61"/>
      <c r="L531" s="20"/>
      <c r="M531" s="20"/>
      <c r="N531" s="20"/>
      <c r="O531" s="20"/>
      <c r="P531" s="20"/>
    </row>
    <row r="532" spans="4:16" x14ac:dyDescent="0.25">
      <c r="D532" s="20"/>
      <c r="E532" s="20"/>
      <c r="F532" s="20"/>
      <c r="G532" s="20"/>
      <c r="H532" s="20"/>
      <c r="I532" s="60"/>
      <c r="J532" s="60"/>
      <c r="K532" s="61"/>
      <c r="L532" s="20"/>
      <c r="M532" s="20"/>
      <c r="N532" s="20"/>
      <c r="O532" s="20"/>
      <c r="P532" s="20"/>
    </row>
    <row r="533" spans="4:16" x14ac:dyDescent="0.25">
      <c r="D533" s="20"/>
      <c r="E533" s="20"/>
      <c r="F533" s="20"/>
      <c r="G533" s="20"/>
      <c r="H533" s="20"/>
      <c r="I533" s="60"/>
      <c r="J533" s="60"/>
      <c r="K533" s="61"/>
      <c r="L533" s="20"/>
      <c r="M533" s="20"/>
      <c r="N533" s="20"/>
      <c r="O533" s="20"/>
      <c r="P533" s="20"/>
    </row>
    <row r="534" spans="4:16" x14ac:dyDescent="0.25">
      <c r="D534" s="20"/>
      <c r="E534" s="20"/>
      <c r="F534" s="20"/>
      <c r="G534" s="20"/>
      <c r="H534" s="20"/>
      <c r="I534" s="60"/>
      <c r="J534" s="60"/>
      <c r="K534" s="61"/>
      <c r="L534" s="20"/>
      <c r="M534" s="20"/>
      <c r="N534" s="20"/>
      <c r="O534" s="20"/>
      <c r="P534" s="20"/>
    </row>
    <row r="535" spans="4:16" x14ac:dyDescent="0.25">
      <c r="D535" s="20"/>
      <c r="E535" s="20"/>
      <c r="F535" s="20"/>
      <c r="G535" s="20"/>
      <c r="H535" s="20"/>
      <c r="I535" s="60"/>
      <c r="J535" s="60"/>
      <c r="K535" s="61"/>
      <c r="L535" s="20"/>
      <c r="M535" s="20"/>
      <c r="N535" s="20"/>
      <c r="O535" s="20"/>
      <c r="P535" s="20"/>
    </row>
    <row r="536" spans="4:16" x14ac:dyDescent="0.25">
      <c r="D536" s="20"/>
      <c r="E536" s="20"/>
      <c r="F536" s="20"/>
      <c r="G536" s="20"/>
      <c r="H536" s="20"/>
      <c r="I536" s="60"/>
      <c r="J536" s="60"/>
      <c r="K536" s="61"/>
      <c r="L536" s="20"/>
      <c r="M536" s="20"/>
      <c r="N536" s="20"/>
      <c r="O536" s="20"/>
      <c r="P536" s="20"/>
    </row>
    <row r="537" spans="4:16" x14ac:dyDescent="0.25">
      <c r="D537" s="20"/>
      <c r="E537" s="20"/>
      <c r="F537" s="20"/>
      <c r="G537" s="20"/>
      <c r="H537" s="20"/>
      <c r="I537" s="60"/>
      <c r="J537" s="60"/>
      <c r="K537" s="61"/>
      <c r="L537" s="20"/>
      <c r="M537" s="20"/>
      <c r="N537" s="20"/>
      <c r="O537" s="20"/>
      <c r="P537" s="20"/>
    </row>
    <row r="538" spans="4:16" x14ac:dyDescent="0.25">
      <c r="D538" s="20"/>
      <c r="E538" s="20"/>
      <c r="F538" s="20"/>
      <c r="G538" s="20"/>
      <c r="H538" s="20"/>
      <c r="I538" s="60"/>
      <c r="J538" s="60"/>
      <c r="K538" s="61"/>
      <c r="L538" s="20"/>
      <c r="M538" s="20"/>
      <c r="N538" s="20"/>
      <c r="O538" s="20"/>
      <c r="P538" s="20"/>
    </row>
    <row r="539" spans="4:16" x14ac:dyDescent="0.25">
      <c r="D539" s="20"/>
      <c r="E539" s="20"/>
      <c r="F539" s="20"/>
      <c r="G539" s="20"/>
      <c r="H539" s="20"/>
      <c r="I539" s="60"/>
      <c r="J539" s="60"/>
      <c r="K539" s="61"/>
      <c r="L539" s="20"/>
      <c r="M539" s="20"/>
      <c r="N539" s="20"/>
      <c r="O539" s="20"/>
      <c r="P539" s="20"/>
    </row>
    <row r="540" spans="4:16" x14ac:dyDescent="0.25">
      <c r="D540" s="20"/>
      <c r="E540" s="20"/>
      <c r="F540" s="20"/>
      <c r="G540" s="20"/>
      <c r="H540" s="20"/>
      <c r="I540" s="60"/>
      <c r="J540" s="60"/>
      <c r="K540" s="61"/>
      <c r="L540" s="20"/>
      <c r="M540" s="20"/>
      <c r="N540" s="20"/>
      <c r="O540" s="20"/>
      <c r="P540" s="20"/>
    </row>
    <row r="541" spans="4:16" x14ac:dyDescent="0.25">
      <c r="D541" s="20"/>
      <c r="E541" s="20"/>
      <c r="F541" s="20"/>
      <c r="G541" s="20"/>
      <c r="H541" s="20"/>
      <c r="I541" s="60"/>
      <c r="J541" s="60"/>
      <c r="K541" s="61"/>
      <c r="L541" s="20"/>
      <c r="M541" s="20"/>
      <c r="N541" s="20"/>
      <c r="O541" s="20"/>
      <c r="P541" s="20"/>
    </row>
    <row r="542" spans="4:16" x14ac:dyDescent="0.25">
      <c r="D542" s="20"/>
      <c r="E542" s="20"/>
      <c r="F542" s="20"/>
      <c r="G542" s="20"/>
      <c r="H542" s="20"/>
      <c r="I542" s="60"/>
      <c r="J542" s="60"/>
      <c r="K542" s="61"/>
      <c r="L542" s="20"/>
      <c r="M542" s="20"/>
      <c r="N542" s="20"/>
      <c r="O542" s="20"/>
      <c r="P542" s="20"/>
    </row>
    <row r="543" spans="4:16" x14ac:dyDescent="0.25">
      <c r="D543" s="20"/>
      <c r="E543" s="20"/>
      <c r="F543" s="20"/>
      <c r="G543" s="20"/>
      <c r="H543" s="20"/>
      <c r="I543" s="60"/>
      <c r="J543" s="60"/>
      <c r="K543" s="61"/>
      <c r="L543" s="20"/>
      <c r="M543" s="20"/>
      <c r="N543" s="20"/>
      <c r="O543" s="20"/>
      <c r="P543" s="20"/>
    </row>
    <row r="544" spans="4:16" x14ac:dyDescent="0.25">
      <c r="D544" s="20"/>
      <c r="E544" s="20"/>
      <c r="F544" s="20"/>
      <c r="G544" s="20"/>
      <c r="H544" s="20"/>
      <c r="I544" s="60"/>
      <c r="J544" s="60"/>
      <c r="K544" s="61"/>
      <c r="L544" s="20"/>
      <c r="M544" s="20"/>
      <c r="N544" s="20"/>
      <c r="O544" s="20"/>
      <c r="P544" s="20"/>
    </row>
    <row r="545" spans="4:16" x14ac:dyDescent="0.25">
      <c r="D545" s="20"/>
      <c r="E545" s="20"/>
      <c r="F545" s="20"/>
      <c r="G545" s="20"/>
      <c r="H545" s="20"/>
      <c r="I545" s="60"/>
      <c r="J545" s="60"/>
      <c r="K545" s="61"/>
      <c r="L545" s="20"/>
      <c r="M545" s="20"/>
      <c r="N545" s="20"/>
      <c r="O545" s="20"/>
      <c r="P545" s="20"/>
    </row>
    <row r="546" spans="4:16" x14ac:dyDescent="0.25">
      <c r="D546" s="20"/>
      <c r="E546" s="20"/>
      <c r="F546" s="20"/>
      <c r="G546" s="20"/>
      <c r="H546" s="20"/>
      <c r="I546" s="60"/>
      <c r="J546" s="60"/>
      <c r="K546" s="61"/>
      <c r="L546" s="20"/>
      <c r="M546" s="20"/>
      <c r="N546" s="20"/>
      <c r="O546" s="20"/>
      <c r="P546" s="20"/>
    </row>
    <row r="547" spans="4:16" x14ac:dyDescent="0.25">
      <c r="D547" s="20"/>
      <c r="E547" s="20"/>
      <c r="F547" s="20"/>
      <c r="G547" s="20"/>
      <c r="H547" s="20"/>
      <c r="I547" s="60"/>
      <c r="J547" s="60"/>
      <c r="K547" s="61"/>
      <c r="L547" s="20"/>
      <c r="M547" s="20"/>
      <c r="N547" s="20"/>
      <c r="O547" s="20"/>
      <c r="P547" s="20"/>
    </row>
    <row r="548" spans="4:16" x14ac:dyDescent="0.25">
      <c r="D548" s="20"/>
      <c r="E548" s="20"/>
      <c r="F548" s="20"/>
      <c r="G548" s="20"/>
      <c r="H548" s="20"/>
      <c r="I548" s="60"/>
      <c r="J548" s="60"/>
      <c r="K548" s="61"/>
      <c r="L548" s="20"/>
      <c r="M548" s="20"/>
      <c r="N548" s="20"/>
      <c r="O548" s="20"/>
      <c r="P548" s="20"/>
    </row>
    <row r="549" spans="4:16" x14ac:dyDescent="0.25">
      <c r="D549" s="20"/>
      <c r="E549" s="20"/>
      <c r="F549" s="20"/>
      <c r="G549" s="20"/>
      <c r="H549" s="20"/>
      <c r="I549" s="60"/>
      <c r="J549" s="60"/>
      <c r="K549" s="61"/>
      <c r="L549" s="20"/>
      <c r="M549" s="20"/>
      <c r="N549" s="20"/>
      <c r="O549" s="20"/>
      <c r="P549" s="20"/>
    </row>
    <row r="550" spans="4:16" x14ac:dyDescent="0.25">
      <c r="D550" s="20"/>
      <c r="E550" s="20"/>
      <c r="F550" s="20"/>
      <c r="G550" s="20"/>
      <c r="H550" s="20"/>
      <c r="I550" s="60"/>
      <c r="J550" s="60"/>
      <c r="K550" s="61"/>
      <c r="L550" s="20"/>
      <c r="M550" s="20"/>
      <c r="N550" s="20"/>
      <c r="O550" s="20"/>
      <c r="P550" s="20"/>
    </row>
    <row r="551" spans="4:16" x14ac:dyDescent="0.25">
      <c r="D551" s="20"/>
      <c r="E551" s="20"/>
      <c r="F551" s="20"/>
      <c r="G551" s="20"/>
      <c r="H551" s="20"/>
      <c r="I551" s="60"/>
      <c r="J551" s="60"/>
      <c r="K551" s="61"/>
      <c r="L551" s="20"/>
      <c r="M551" s="20"/>
      <c r="N551" s="20"/>
      <c r="O551" s="20"/>
      <c r="P551" s="20"/>
    </row>
    <row r="552" spans="4:16" x14ac:dyDescent="0.25">
      <c r="D552" s="20"/>
      <c r="E552" s="20"/>
      <c r="F552" s="20"/>
      <c r="G552" s="20"/>
      <c r="H552" s="20"/>
      <c r="I552" s="60"/>
      <c r="J552" s="60"/>
      <c r="K552" s="61"/>
      <c r="L552" s="20"/>
      <c r="M552" s="20"/>
      <c r="N552" s="20"/>
      <c r="O552" s="20"/>
      <c r="P552" s="20"/>
    </row>
    <row r="553" spans="4:16" x14ac:dyDescent="0.25">
      <c r="D553" s="20"/>
      <c r="E553" s="20"/>
      <c r="F553" s="20"/>
      <c r="G553" s="20"/>
      <c r="H553" s="20"/>
      <c r="I553" s="60"/>
      <c r="J553" s="60"/>
      <c r="K553" s="61"/>
      <c r="L553" s="20"/>
      <c r="M553" s="20"/>
      <c r="N553" s="20"/>
      <c r="O553" s="20"/>
      <c r="P553" s="20"/>
    </row>
    <row r="554" spans="4:16" x14ac:dyDescent="0.25">
      <c r="D554" s="20"/>
      <c r="E554" s="20"/>
      <c r="F554" s="20"/>
      <c r="G554" s="20"/>
      <c r="H554" s="20"/>
      <c r="I554" s="60"/>
      <c r="J554" s="60"/>
      <c r="K554" s="61"/>
      <c r="L554" s="20"/>
      <c r="M554" s="20"/>
      <c r="N554" s="20"/>
      <c r="O554" s="20"/>
      <c r="P554" s="20"/>
    </row>
    <row r="555" spans="4:16" x14ac:dyDescent="0.25">
      <c r="D555" s="20"/>
      <c r="E555" s="20"/>
      <c r="F555" s="20"/>
      <c r="G555" s="20"/>
      <c r="H555" s="20"/>
      <c r="I555" s="60"/>
      <c r="J555" s="60"/>
      <c r="K555" s="61"/>
      <c r="L555" s="20"/>
      <c r="M555" s="20"/>
      <c r="N555" s="20"/>
      <c r="O555" s="20"/>
      <c r="P555" s="20"/>
    </row>
    <row r="556" spans="4:16" x14ac:dyDescent="0.25">
      <c r="D556" s="20"/>
      <c r="E556" s="20"/>
      <c r="F556" s="20"/>
      <c r="G556" s="20"/>
      <c r="H556" s="20"/>
      <c r="I556" s="60"/>
      <c r="J556" s="60"/>
      <c r="K556" s="61"/>
      <c r="L556" s="20"/>
      <c r="M556" s="20"/>
      <c r="N556" s="20"/>
      <c r="O556" s="20"/>
      <c r="P556" s="20"/>
    </row>
    <row r="557" spans="4:16" x14ac:dyDescent="0.25">
      <c r="D557" s="20"/>
      <c r="E557" s="20"/>
      <c r="F557" s="20"/>
      <c r="G557" s="20"/>
      <c r="H557" s="20"/>
      <c r="I557" s="60"/>
      <c r="J557" s="60"/>
      <c r="K557" s="61"/>
      <c r="L557" s="20"/>
      <c r="M557" s="20"/>
      <c r="N557" s="20"/>
      <c r="O557" s="20"/>
      <c r="P557" s="20"/>
    </row>
    <row r="558" spans="4:16" x14ac:dyDescent="0.25">
      <c r="D558" s="20"/>
      <c r="E558" s="20"/>
      <c r="F558" s="20"/>
      <c r="G558" s="20"/>
      <c r="H558" s="20"/>
      <c r="I558" s="60"/>
      <c r="J558" s="60"/>
      <c r="K558" s="61"/>
      <c r="L558" s="20"/>
      <c r="M558" s="20"/>
      <c r="N558" s="20"/>
      <c r="O558" s="20"/>
      <c r="P558" s="20"/>
    </row>
    <row r="559" spans="4:16" x14ac:dyDescent="0.25">
      <c r="D559" s="20"/>
      <c r="E559" s="20"/>
      <c r="F559" s="20"/>
      <c r="G559" s="20"/>
      <c r="H559" s="20"/>
      <c r="I559" s="60"/>
      <c r="J559" s="60"/>
      <c r="K559" s="61"/>
      <c r="L559" s="20"/>
      <c r="M559" s="20"/>
      <c r="N559" s="20"/>
      <c r="O559" s="20"/>
      <c r="P559" s="20"/>
    </row>
    <row r="560" spans="4:16" x14ac:dyDescent="0.25">
      <c r="D560" s="20"/>
      <c r="E560" s="20"/>
      <c r="F560" s="20"/>
      <c r="G560" s="20"/>
      <c r="H560" s="20"/>
      <c r="I560" s="60"/>
      <c r="J560" s="60"/>
      <c r="K560" s="61"/>
      <c r="L560" s="20"/>
      <c r="M560" s="20"/>
      <c r="N560" s="20"/>
      <c r="O560" s="20"/>
      <c r="P560" s="20"/>
    </row>
    <row r="561" spans="4:16" x14ac:dyDescent="0.25">
      <c r="D561" s="20"/>
      <c r="E561" s="20"/>
      <c r="F561" s="20"/>
      <c r="G561" s="20"/>
      <c r="H561" s="20"/>
      <c r="I561" s="60"/>
      <c r="J561" s="60"/>
      <c r="K561" s="61"/>
      <c r="L561" s="20"/>
      <c r="M561" s="20"/>
      <c r="N561" s="20"/>
      <c r="O561" s="20"/>
      <c r="P561" s="20"/>
    </row>
    <row r="562" spans="4:16" x14ac:dyDescent="0.25">
      <c r="D562" s="20"/>
      <c r="E562" s="20"/>
      <c r="F562" s="20"/>
      <c r="G562" s="20"/>
      <c r="H562" s="20"/>
      <c r="I562" s="60"/>
      <c r="J562" s="60"/>
      <c r="K562" s="61"/>
      <c r="L562" s="20"/>
      <c r="M562" s="20"/>
      <c r="N562" s="20"/>
      <c r="O562" s="20"/>
      <c r="P562" s="20"/>
    </row>
    <row r="563" spans="4:16" x14ac:dyDescent="0.25">
      <c r="D563" s="20"/>
      <c r="E563" s="20"/>
      <c r="F563" s="20"/>
      <c r="G563" s="20"/>
      <c r="H563" s="20"/>
      <c r="I563" s="60"/>
      <c r="J563" s="60"/>
      <c r="K563" s="61"/>
      <c r="L563" s="20"/>
      <c r="M563" s="20"/>
      <c r="N563" s="20"/>
      <c r="O563" s="20"/>
      <c r="P563" s="20"/>
    </row>
    <row r="564" spans="4:16" x14ac:dyDescent="0.25">
      <c r="D564" s="20"/>
      <c r="E564" s="20"/>
      <c r="F564" s="20"/>
      <c r="G564" s="20"/>
      <c r="H564" s="20"/>
      <c r="I564" s="60"/>
      <c r="J564" s="60"/>
      <c r="K564" s="61"/>
      <c r="L564" s="20"/>
      <c r="M564" s="20"/>
      <c r="N564" s="20"/>
      <c r="O564" s="20"/>
      <c r="P564" s="20"/>
    </row>
    <row r="565" spans="4:16" x14ac:dyDescent="0.25">
      <c r="D565" s="20"/>
      <c r="E565" s="20"/>
      <c r="F565" s="20"/>
      <c r="G565" s="20"/>
      <c r="H565" s="20"/>
      <c r="I565" s="60"/>
      <c r="J565" s="60"/>
      <c r="K565" s="61"/>
      <c r="L565" s="20"/>
      <c r="M565" s="20"/>
      <c r="N565" s="20"/>
      <c r="O565" s="20"/>
      <c r="P565" s="20"/>
    </row>
    <row r="566" spans="4:16" x14ac:dyDescent="0.25">
      <c r="D566" s="20"/>
      <c r="E566" s="20"/>
      <c r="F566" s="20"/>
      <c r="G566" s="20"/>
      <c r="H566" s="20"/>
      <c r="I566" s="60"/>
      <c r="J566" s="60"/>
      <c r="K566" s="61"/>
      <c r="L566" s="20"/>
      <c r="M566" s="20"/>
      <c r="N566" s="20"/>
      <c r="O566" s="20"/>
      <c r="P566" s="20"/>
    </row>
    <row r="567" spans="4:16" x14ac:dyDescent="0.25">
      <c r="D567" s="20"/>
      <c r="E567" s="20"/>
      <c r="F567" s="20"/>
      <c r="G567" s="20"/>
      <c r="H567" s="20"/>
      <c r="I567" s="60"/>
      <c r="J567" s="60"/>
      <c r="K567" s="61"/>
      <c r="L567" s="20"/>
      <c r="M567" s="20"/>
      <c r="N567" s="20"/>
      <c r="O567" s="20"/>
      <c r="P567" s="20"/>
    </row>
    <row r="568" spans="4:16" x14ac:dyDescent="0.25">
      <c r="D568" s="20"/>
      <c r="E568" s="20"/>
      <c r="F568" s="20"/>
      <c r="G568" s="20"/>
      <c r="H568" s="20"/>
      <c r="I568" s="60"/>
      <c r="J568" s="60"/>
      <c r="K568" s="61"/>
      <c r="L568" s="20"/>
      <c r="M568" s="20"/>
      <c r="N568" s="20"/>
      <c r="O568" s="20"/>
      <c r="P568" s="20"/>
    </row>
    <row r="569" spans="4:16" x14ac:dyDescent="0.25">
      <c r="D569" s="20"/>
      <c r="E569" s="20"/>
      <c r="F569" s="20"/>
      <c r="G569" s="20"/>
      <c r="H569" s="20"/>
      <c r="I569" s="60"/>
      <c r="J569" s="60"/>
      <c r="K569" s="61"/>
      <c r="L569" s="20"/>
      <c r="M569" s="20"/>
      <c r="N569" s="20"/>
      <c r="O569" s="20"/>
      <c r="P569" s="20"/>
    </row>
    <row r="570" spans="4:16" x14ac:dyDescent="0.25">
      <c r="D570" s="20"/>
      <c r="E570" s="20"/>
      <c r="F570" s="20"/>
      <c r="G570" s="20"/>
      <c r="H570" s="20"/>
      <c r="I570" s="60"/>
      <c r="J570" s="60"/>
      <c r="K570" s="61"/>
      <c r="L570" s="20"/>
      <c r="M570" s="20"/>
      <c r="N570" s="20"/>
      <c r="O570" s="20"/>
      <c r="P570" s="20"/>
    </row>
    <row r="571" spans="4:16" x14ac:dyDescent="0.25">
      <c r="D571" s="20"/>
      <c r="E571" s="20"/>
      <c r="F571" s="20"/>
      <c r="G571" s="20"/>
      <c r="H571" s="20"/>
      <c r="I571" s="60"/>
      <c r="J571" s="60"/>
      <c r="K571" s="61"/>
      <c r="L571" s="20"/>
      <c r="M571" s="20"/>
      <c r="N571" s="20"/>
      <c r="O571" s="20"/>
      <c r="P571" s="20"/>
    </row>
    <row r="572" spans="4:16" x14ac:dyDescent="0.25">
      <c r="D572" s="20"/>
      <c r="E572" s="20"/>
      <c r="F572" s="20"/>
      <c r="G572" s="20"/>
      <c r="H572" s="20"/>
      <c r="I572" s="60"/>
      <c r="J572" s="60"/>
      <c r="K572" s="61"/>
      <c r="L572" s="20"/>
      <c r="M572" s="20"/>
      <c r="N572" s="20"/>
      <c r="O572" s="20"/>
      <c r="P572" s="20"/>
    </row>
    <row r="573" spans="4:16" x14ac:dyDescent="0.25">
      <c r="D573" s="20"/>
      <c r="E573" s="20"/>
      <c r="F573" s="20"/>
      <c r="G573" s="20"/>
      <c r="H573" s="20"/>
      <c r="I573" s="60"/>
      <c r="J573" s="60"/>
      <c r="K573" s="61"/>
      <c r="L573" s="20"/>
      <c r="M573" s="20"/>
      <c r="N573" s="20"/>
      <c r="O573" s="20"/>
      <c r="P573" s="20"/>
    </row>
    <row r="574" spans="4:16" x14ac:dyDescent="0.25">
      <c r="D574" s="20"/>
      <c r="E574" s="20"/>
      <c r="F574" s="20"/>
      <c r="G574" s="20"/>
      <c r="H574" s="20"/>
      <c r="I574" s="60"/>
      <c r="J574" s="60"/>
      <c r="K574" s="61"/>
      <c r="L574" s="20"/>
      <c r="M574" s="20"/>
      <c r="N574" s="20"/>
      <c r="O574" s="20"/>
      <c r="P574" s="20"/>
    </row>
    <row r="575" spans="4:16" x14ac:dyDescent="0.25">
      <c r="D575" s="20"/>
      <c r="E575" s="20"/>
      <c r="F575" s="20"/>
      <c r="G575" s="20"/>
      <c r="H575" s="20"/>
      <c r="I575" s="60"/>
      <c r="J575" s="60"/>
      <c r="K575" s="61"/>
      <c r="L575" s="20"/>
      <c r="M575" s="20"/>
      <c r="N575" s="20"/>
      <c r="O575" s="20"/>
      <c r="P575" s="20"/>
    </row>
    <row r="576" spans="4:16" x14ac:dyDescent="0.25">
      <c r="D576" s="20"/>
      <c r="E576" s="20"/>
      <c r="F576" s="20"/>
      <c r="G576" s="20"/>
      <c r="H576" s="20"/>
      <c r="I576" s="60"/>
      <c r="J576" s="60"/>
      <c r="K576" s="61"/>
      <c r="L576" s="20"/>
      <c r="M576" s="20"/>
      <c r="N576" s="20"/>
      <c r="O576" s="20"/>
      <c r="P576" s="20"/>
    </row>
    <row r="577" spans="4:16" x14ac:dyDescent="0.25">
      <c r="D577" s="20"/>
      <c r="E577" s="20"/>
      <c r="F577" s="20"/>
      <c r="G577" s="20"/>
      <c r="H577" s="20"/>
      <c r="I577" s="60"/>
      <c r="J577" s="60"/>
      <c r="K577" s="61"/>
      <c r="L577" s="20"/>
      <c r="M577" s="20"/>
      <c r="N577" s="20"/>
      <c r="O577" s="20"/>
      <c r="P577" s="20"/>
    </row>
    <row r="578" spans="4:16" x14ac:dyDescent="0.25">
      <c r="D578" s="20"/>
      <c r="E578" s="20"/>
      <c r="F578" s="20"/>
      <c r="G578" s="20"/>
      <c r="H578" s="20"/>
      <c r="I578" s="20"/>
      <c r="J578" s="62"/>
      <c r="K578" s="63"/>
      <c r="L578" s="20"/>
      <c r="M578" s="20"/>
      <c r="N578" s="20"/>
      <c r="O578" s="20"/>
      <c r="P578" s="20"/>
    </row>
    <row r="579" spans="4:16" x14ac:dyDescent="0.25">
      <c r="D579" s="20"/>
      <c r="E579" s="20"/>
      <c r="F579" s="20"/>
      <c r="G579" s="20"/>
      <c r="H579" s="20"/>
      <c r="I579" s="20"/>
      <c r="J579" s="62"/>
      <c r="K579" s="63"/>
      <c r="L579" s="20"/>
      <c r="M579" s="20"/>
      <c r="N579" s="20"/>
      <c r="O579" s="20"/>
      <c r="P579" s="20"/>
    </row>
    <row r="580" spans="4:16" x14ac:dyDescent="0.25">
      <c r="D580" s="20"/>
      <c r="E580" s="20"/>
      <c r="F580" s="20"/>
      <c r="G580" s="20"/>
      <c r="H580" s="20"/>
      <c r="I580" s="20"/>
      <c r="J580" s="62"/>
      <c r="K580" s="63"/>
      <c r="L580" s="20"/>
      <c r="M580" s="20"/>
      <c r="N580" s="20"/>
      <c r="O580" s="20"/>
      <c r="P580" s="20"/>
    </row>
    <row r="581" spans="4:16" x14ac:dyDescent="0.25">
      <c r="D581" s="20"/>
      <c r="E581" s="20"/>
      <c r="F581" s="20"/>
      <c r="G581" s="20"/>
      <c r="H581" s="20"/>
      <c r="I581" s="20"/>
      <c r="J581" s="62"/>
      <c r="K581" s="63"/>
      <c r="L581" s="20"/>
      <c r="M581" s="20"/>
      <c r="N581" s="20"/>
      <c r="O581" s="20"/>
      <c r="P581" s="20"/>
    </row>
    <row r="582" spans="4:16" x14ac:dyDescent="0.25">
      <c r="D582" s="20"/>
      <c r="E582" s="20"/>
      <c r="F582" s="20"/>
      <c r="G582" s="20"/>
      <c r="H582" s="20"/>
      <c r="I582" s="20"/>
      <c r="J582" s="62"/>
      <c r="K582" s="63"/>
      <c r="L582" s="20"/>
      <c r="M582" s="20"/>
      <c r="N582" s="20"/>
      <c r="O582" s="20"/>
      <c r="P582" s="20"/>
    </row>
    <row r="583" spans="4:16" x14ac:dyDescent="0.25">
      <c r="D583" s="20"/>
      <c r="E583" s="20"/>
      <c r="F583" s="20"/>
      <c r="G583" s="20"/>
      <c r="H583" s="20"/>
      <c r="I583" s="20"/>
      <c r="J583" s="62"/>
      <c r="K583" s="63"/>
      <c r="L583" s="20"/>
      <c r="M583" s="20"/>
      <c r="N583" s="20"/>
      <c r="O583" s="20"/>
      <c r="P583" s="20"/>
    </row>
  </sheetData>
  <mergeCells count="669">
    <mergeCell ref="H158:H159"/>
    <mergeCell ref="F160:G161"/>
    <mergeCell ref="H160:H161"/>
    <mergeCell ref="F162:G163"/>
    <mergeCell ref="H162:H163"/>
    <mergeCell ref="F164:G165"/>
    <mergeCell ref="H164:H165"/>
    <mergeCell ref="F166:G167"/>
    <mergeCell ref="E412:E413"/>
    <mergeCell ref="F412:F413"/>
    <mergeCell ref="H412:H413"/>
    <mergeCell ref="G412:G413"/>
    <mergeCell ref="G310:G311"/>
    <mergeCell ref="G12:G13"/>
    <mergeCell ref="G30:G31"/>
    <mergeCell ref="G132:G133"/>
    <mergeCell ref="G390:G391"/>
    <mergeCell ref="G392:G393"/>
    <mergeCell ref="G50:G51"/>
    <mergeCell ref="G80:G81"/>
    <mergeCell ref="G58:G59"/>
    <mergeCell ref="G64:G65"/>
    <mergeCell ref="G36:G37"/>
    <mergeCell ref="G396:G397"/>
    <mergeCell ref="G394:G395"/>
    <mergeCell ref="F388:G389"/>
    <mergeCell ref="F386:G387"/>
    <mergeCell ref="F382:G383"/>
    <mergeCell ref="F380:G381"/>
    <mergeCell ref="F370:G371"/>
    <mergeCell ref="F368:G369"/>
    <mergeCell ref="H168:H169"/>
    <mergeCell ref="F352:F353"/>
    <mergeCell ref="F384:G385"/>
    <mergeCell ref="F376:G377"/>
    <mergeCell ref="G374:G375"/>
    <mergeCell ref="G372:G373"/>
    <mergeCell ref="F396:F397"/>
    <mergeCell ref="F394:F395"/>
    <mergeCell ref="F392:F393"/>
    <mergeCell ref="F390:F391"/>
    <mergeCell ref="F374:F375"/>
    <mergeCell ref="F372:F373"/>
    <mergeCell ref="F364:G365"/>
    <mergeCell ref="F366:G367"/>
    <mergeCell ref="F378:G379"/>
    <mergeCell ref="G312:G313"/>
    <mergeCell ref="G342:G343"/>
    <mergeCell ref="G328:G329"/>
    <mergeCell ref="G298:G299"/>
    <mergeCell ref="G296:G297"/>
    <mergeCell ref="F340:F341"/>
    <mergeCell ref="F338:F339"/>
    <mergeCell ref="F336:F337"/>
    <mergeCell ref="F334:F335"/>
    <mergeCell ref="F332:F333"/>
    <mergeCell ref="F312:F313"/>
    <mergeCell ref="F310:F311"/>
    <mergeCell ref="F308:F309"/>
    <mergeCell ref="F306:F307"/>
    <mergeCell ref="F304:F305"/>
    <mergeCell ref="F302:F303"/>
    <mergeCell ref="G308:G309"/>
    <mergeCell ref="F314:F321"/>
    <mergeCell ref="F322:F325"/>
    <mergeCell ref="F292:F301"/>
    <mergeCell ref="H106:H107"/>
    <mergeCell ref="H96:H97"/>
    <mergeCell ref="H94:H95"/>
    <mergeCell ref="E262:E265"/>
    <mergeCell ref="G260:G261"/>
    <mergeCell ref="G266:G267"/>
    <mergeCell ref="G262:G265"/>
    <mergeCell ref="G236:G237"/>
    <mergeCell ref="E210:E211"/>
    <mergeCell ref="E208:E209"/>
    <mergeCell ref="E228:E229"/>
    <mergeCell ref="E212:E227"/>
    <mergeCell ref="E234:E235"/>
    <mergeCell ref="F210:F211"/>
    <mergeCell ref="F208:F209"/>
    <mergeCell ref="G212:G213"/>
    <mergeCell ref="G214:G215"/>
    <mergeCell ref="G216:G217"/>
    <mergeCell ref="G218:G219"/>
    <mergeCell ref="F212:F227"/>
    <mergeCell ref="G226:G227"/>
    <mergeCell ref="G220:G221"/>
    <mergeCell ref="G222:G223"/>
    <mergeCell ref="G224:G225"/>
    <mergeCell ref="E72:E75"/>
    <mergeCell ref="F72:F75"/>
    <mergeCell ref="G76:G79"/>
    <mergeCell ref="G82:G83"/>
    <mergeCell ref="G88:G89"/>
    <mergeCell ref="E92:E93"/>
    <mergeCell ref="E90:E91"/>
    <mergeCell ref="E88:E89"/>
    <mergeCell ref="H92:H93"/>
    <mergeCell ref="H84:H85"/>
    <mergeCell ref="H86:H87"/>
    <mergeCell ref="G278:G279"/>
    <mergeCell ref="E246:E247"/>
    <mergeCell ref="E252:E253"/>
    <mergeCell ref="H234:H235"/>
    <mergeCell ref="H236:H237"/>
    <mergeCell ref="H212:H213"/>
    <mergeCell ref="H228:H229"/>
    <mergeCell ref="H230:H231"/>
    <mergeCell ref="H232:H233"/>
    <mergeCell ref="E110:E119"/>
    <mergeCell ref="F110:F119"/>
    <mergeCell ref="G112:G113"/>
    <mergeCell ref="H110:H111"/>
    <mergeCell ref="G110:G111"/>
    <mergeCell ref="G116:G117"/>
    <mergeCell ref="H114:H115"/>
    <mergeCell ref="G114:G115"/>
    <mergeCell ref="G232:G233"/>
    <mergeCell ref="H202:H203"/>
    <mergeCell ref="H204:H205"/>
    <mergeCell ref="H206:H207"/>
    <mergeCell ref="H166:H167"/>
    <mergeCell ref="F170:G171"/>
    <mergeCell ref="G136:G137"/>
    <mergeCell ref="F200:G201"/>
    <mergeCell ref="F198:G199"/>
    <mergeCell ref="F192:G193"/>
    <mergeCell ref="F190:G191"/>
    <mergeCell ref="F188:G189"/>
    <mergeCell ref="F186:G187"/>
    <mergeCell ref="F184:G185"/>
    <mergeCell ref="F182:G183"/>
    <mergeCell ref="F180:G181"/>
    <mergeCell ref="G280:G281"/>
    <mergeCell ref="F290:F291"/>
    <mergeCell ref="H194:H195"/>
    <mergeCell ref="H196:H197"/>
    <mergeCell ref="F194:G195"/>
    <mergeCell ref="F280:F281"/>
    <mergeCell ref="F272:F273"/>
    <mergeCell ref="F274:F275"/>
    <mergeCell ref="F276:F277"/>
    <mergeCell ref="H268:H269"/>
    <mergeCell ref="H262:H263"/>
    <mergeCell ref="H264:H265"/>
    <mergeCell ref="F240:F241"/>
    <mergeCell ref="G240:G241"/>
    <mergeCell ref="H240:H241"/>
    <mergeCell ref="G254:G255"/>
    <mergeCell ref="F260:F261"/>
    <mergeCell ref="F254:F255"/>
    <mergeCell ref="F252:F253"/>
    <mergeCell ref="F246:F247"/>
    <mergeCell ref="F244:F245"/>
    <mergeCell ref="F242:F243"/>
    <mergeCell ref="G268:G269"/>
    <mergeCell ref="F284:F287"/>
    <mergeCell ref="E46:E47"/>
    <mergeCell ref="E64:E65"/>
    <mergeCell ref="E62:E63"/>
    <mergeCell ref="E60:E61"/>
    <mergeCell ref="E58:E59"/>
    <mergeCell ref="E56:E57"/>
    <mergeCell ref="E70:E71"/>
    <mergeCell ref="E68:E69"/>
    <mergeCell ref="E66:E67"/>
    <mergeCell ref="G98:G99"/>
    <mergeCell ref="G208:G209"/>
    <mergeCell ref="G210:G211"/>
    <mergeCell ref="G84:G85"/>
    <mergeCell ref="G48:G49"/>
    <mergeCell ref="G56:G57"/>
    <mergeCell ref="G68:G69"/>
    <mergeCell ref="G70:G71"/>
    <mergeCell ref="G86:G87"/>
    <mergeCell ref="G72:G73"/>
    <mergeCell ref="F196:G197"/>
    <mergeCell ref="F146:G147"/>
    <mergeCell ref="F148:G149"/>
    <mergeCell ref="F150:G151"/>
    <mergeCell ref="F152:G153"/>
    <mergeCell ref="F154:G155"/>
    <mergeCell ref="F156:G157"/>
    <mergeCell ref="F178:G179"/>
    <mergeCell ref="F176:G177"/>
    <mergeCell ref="F174:G175"/>
    <mergeCell ref="F172:G173"/>
    <mergeCell ref="G348:G349"/>
    <mergeCell ref="G352:G353"/>
    <mergeCell ref="G358:G359"/>
    <mergeCell ref="G360:G361"/>
    <mergeCell ref="G362:G363"/>
    <mergeCell ref="G340:G341"/>
    <mergeCell ref="G202:G203"/>
    <mergeCell ref="G338:G339"/>
    <mergeCell ref="G288:G289"/>
    <mergeCell ref="G350:G351"/>
    <mergeCell ref="G320:G321"/>
    <mergeCell ref="G322:G323"/>
    <mergeCell ref="G324:G325"/>
    <mergeCell ref="G330:G331"/>
    <mergeCell ref="G332:G333"/>
    <mergeCell ref="G334:G335"/>
    <mergeCell ref="G336:G337"/>
    <mergeCell ref="G344:G345"/>
    <mergeCell ref="G346:G347"/>
    <mergeCell ref="G300:G301"/>
    <mergeCell ref="G302:G303"/>
    <mergeCell ref="G306:G307"/>
    <mergeCell ref="G230:G231"/>
    <mergeCell ref="G290:G291"/>
    <mergeCell ref="G292:G293"/>
    <mergeCell ref="G294:G295"/>
    <mergeCell ref="G242:G243"/>
    <mergeCell ref="G4:G5"/>
    <mergeCell ref="G32:G33"/>
    <mergeCell ref="G44:G45"/>
    <mergeCell ref="G26:G27"/>
    <mergeCell ref="G34:G35"/>
    <mergeCell ref="G60:G61"/>
    <mergeCell ref="G62:G63"/>
    <mergeCell ref="G66:G67"/>
    <mergeCell ref="G74:G75"/>
    <mergeCell ref="G90:G91"/>
    <mergeCell ref="G118:G119"/>
    <mergeCell ref="G206:G207"/>
    <mergeCell ref="G108:G109"/>
    <mergeCell ref="G106:G107"/>
    <mergeCell ref="G24:G25"/>
    <mergeCell ref="G22:G23"/>
    <mergeCell ref="G28:G29"/>
    <mergeCell ref="G40:G41"/>
    <mergeCell ref="G42:G43"/>
    <mergeCell ref="G46:G47"/>
    <mergeCell ref="G92:G93"/>
    <mergeCell ref="E2:E3"/>
    <mergeCell ref="F2:G2"/>
    <mergeCell ref="G102:G103"/>
    <mergeCell ref="G104:G105"/>
    <mergeCell ref="E16:E17"/>
    <mergeCell ref="E14:E15"/>
    <mergeCell ref="E86:E87"/>
    <mergeCell ref="E44:E45"/>
    <mergeCell ref="E42:E43"/>
    <mergeCell ref="E40:E41"/>
    <mergeCell ref="E84:E85"/>
    <mergeCell ref="E82:E83"/>
    <mergeCell ref="E80:E81"/>
    <mergeCell ref="E54:E55"/>
    <mergeCell ref="E50:E51"/>
    <mergeCell ref="E48:E49"/>
    <mergeCell ref="G6:G7"/>
    <mergeCell ref="E6:E7"/>
    <mergeCell ref="F26:F27"/>
    <mergeCell ref="F24:F25"/>
    <mergeCell ref="G16:G17"/>
    <mergeCell ref="G54:G55"/>
    <mergeCell ref="G18:G19"/>
    <mergeCell ref="G20:G21"/>
    <mergeCell ref="H8:H9"/>
    <mergeCell ref="H4:H5"/>
    <mergeCell ref="H6:H7"/>
    <mergeCell ref="H10:H11"/>
    <mergeCell ref="J2:K2"/>
    <mergeCell ref="F6:F7"/>
    <mergeCell ref="F4:F5"/>
    <mergeCell ref="H2:H3"/>
    <mergeCell ref="H398:H399"/>
    <mergeCell ref="H360:H361"/>
    <mergeCell ref="G244:G245"/>
    <mergeCell ref="G274:G275"/>
    <mergeCell ref="G326:G327"/>
    <mergeCell ref="G354:G355"/>
    <mergeCell ref="G356:G357"/>
    <mergeCell ref="G204:G205"/>
    <mergeCell ref="F22:F23"/>
    <mergeCell ref="F20:F21"/>
    <mergeCell ref="F16:F17"/>
    <mergeCell ref="F14:F15"/>
    <mergeCell ref="F12:F13"/>
    <mergeCell ref="F40:F41"/>
    <mergeCell ref="F42:F43"/>
    <mergeCell ref="F66:F67"/>
    <mergeCell ref="E24:E25"/>
    <mergeCell ref="E22:E23"/>
    <mergeCell ref="E18:E19"/>
    <mergeCell ref="F18:F19"/>
    <mergeCell ref="H22:H23"/>
    <mergeCell ref="E12:E13"/>
    <mergeCell ref="E290:E291"/>
    <mergeCell ref="E202:E203"/>
    <mergeCell ref="E260:E261"/>
    <mergeCell ref="E282:E283"/>
    <mergeCell ref="E280:E281"/>
    <mergeCell ref="E278:E279"/>
    <mergeCell ref="E276:E277"/>
    <mergeCell ref="E274:E275"/>
    <mergeCell ref="E272:E273"/>
    <mergeCell ref="E248:E251"/>
    <mergeCell ref="E288:E289"/>
    <mergeCell ref="E240:E241"/>
    <mergeCell ref="G14:G15"/>
    <mergeCell ref="G38:G39"/>
    <mergeCell ref="G124:G125"/>
    <mergeCell ref="G126:G127"/>
    <mergeCell ref="G140:G141"/>
    <mergeCell ref="G100:G101"/>
    <mergeCell ref="E302:E303"/>
    <mergeCell ref="E334:E335"/>
    <mergeCell ref="E332:E333"/>
    <mergeCell ref="E330:E331"/>
    <mergeCell ref="E292:E301"/>
    <mergeCell ref="E268:E271"/>
    <mergeCell ref="A2:D2"/>
    <mergeCell ref="A1:K1"/>
    <mergeCell ref="I2:I3"/>
    <mergeCell ref="E38:E39"/>
    <mergeCell ref="F28:F29"/>
    <mergeCell ref="F30:F31"/>
    <mergeCell ref="F32:F33"/>
    <mergeCell ref="F34:F35"/>
    <mergeCell ref="F36:F37"/>
    <mergeCell ref="F38:F39"/>
    <mergeCell ref="E4:E5"/>
    <mergeCell ref="E36:E37"/>
    <mergeCell ref="E34:E35"/>
    <mergeCell ref="E32:E33"/>
    <mergeCell ref="E30:E31"/>
    <mergeCell ref="E28:E29"/>
    <mergeCell ref="E20:E21"/>
    <mergeCell ref="E26:E27"/>
    <mergeCell ref="F238:F239"/>
    <mergeCell ref="F236:F237"/>
    <mergeCell ref="F234:F235"/>
    <mergeCell ref="F232:F233"/>
    <mergeCell ref="F230:F231"/>
    <mergeCell ref="F158:G159"/>
    <mergeCell ref="F168:G169"/>
    <mergeCell ref="E352:E353"/>
    <mergeCell ref="E342:E343"/>
    <mergeCell ref="E340:E341"/>
    <mergeCell ref="E338:E339"/>
    <mergeCell ref="E336:E337"/>
    <mergeCell ref="E344:E345"/>
    <mergeCell ref="E206:E207"/>
    <mergeCell ref="E204:E205"/>
    <mergeCell ref="E244:E245"/>
    <mergeCell ref="E242:E243"/>
    <mergeCell ref="E238:E239"/>
    <mergeCell ref="E236:E237"/>
    <mergeCell ref="E230:E231"/>
    <mergeCell ref="E350:E351"/>
    <mergeCell ref="E348:E349"/>
    <mergeCell ref="E346:E347"/>
    <mergeCell ref="E232:E233"/>
    <mergeCell ref="F50:F51"/>
    <mergeCell ref="F48:F49"/>
    <mergeCell ref="F132:F133"/>
    <mergeCell ref="F130:F131"/>
    <mergeCell ref="F126:F127"/>
    <mergeCell ref="F70:F71"/>
    <mergeCell ref="F68:F69"/>
    <mergeCell ref="F84:F85"/>
    <mergeCell ref="F82:F83"/>
    <mergeCell ref="F80:F81"/>
    <mergeCell ref="F64:F65"/>
    <mergeCell ref="F54:F55"/>
    <mergeCell ref="F128:F129"/>
    <mergeCell ref="H396:H397"/>
    <mergeCell ref="H382:H383"/>
    <mergeCell ref="H384:H385"/>
    <mergeCell ref="H386:H387"/>
    <mergeCell ref="H388:H389"/>
    <mergeCell ref="F228:F229"/>
    <mergeCell ref="F46:F47"/>
    <mergeCell ref="F44:F45"/>
    <mergeCell ref="F62:F63"/>
    <mergeCell ref="F60:F61"/>
    <mergeCell ref="F58:F59"/>
    <mergeCell ref="F56:F57"/>
    <mergeCell ref="F86:F87"/>
    <mergeCell ref="F92:F93"/>
    <mergeCell ref="F90:F91"/>
    <mergeCell ref="F88:F89"/>
    <mergeCell ref="F206:F207"/>
    <mergeCell ref="F204:F205"/>
    <mergeCell ref="F202:F203"/>
    <mergeCell ref="H128:H129"/>
    <mergeCell ref="F350:F351"/>
    <mergeCell ref="F348:F349"/>
    <mergeCell ref="H330:H331"/>
    <mergeCell ref="H332:H333"/>
    <mergeCell ref="H394:H395"/>
    <mergeCell ref="H376:H377"/>
    <mergeCell ref="H378:H379"/>
    <mergeCell ref="H380:H381"/>
    <mergeCell ref="H352:H353"/>
    <mergeCell ref="H354:H355"/>
    <mergeCell ref="H356:H357"/>
    <mergeCell ref="H358:H359"/>
    <mergeCell ref="H362:H363"/>
    <mergeCell ref="H364:H365"/>
    <mergeCell ref="H366:H367"/>
    <mergeCell ref="H368:H369"/>
    <mergeCell ref="H370:H371"/>
    <mergeCell ref="H372:H373"/>
    <mergeCell ref="H170:H171"/>
    <mergeCell ref="H176:H177"/>
    <mergeCell ref="H178:H179"/>
    <mergeCell ref="H180:H181"/>
    <mergeCell ref="H198:H199"/>
    <mergeCell ref="H344:H345"/>
    <mergeCell ref="H346:H347"/>
    <mergeCell ref="H348:H349"/>
    <mergeCell ref="H336:H337"/>
    <mergeCell ref="H338:H339"/>
    <mergeCell ref="H294:H295"/>
    <mergeCell ref="H340:H341"/>
    <mergeCell ref="H304:H305"/>
    <mergeCell ref="H342:H343"/>
    <mergeCell ref="H306:H307"/>
    <mergeCell ref="H308:H309"/>
    <mergeCell ref="H310:H311"/>
    <mergeCell ref="H312:H313"/>
    <mergeCell ref="H322:H323"/>
    <mergeCell ref="H326:H327"/>
    <mergeCell ref="H328:H329"/>
    <mergeCell ref="H320:H321"/>
    <mergeCell ref="H324:H325"/>
    <mergeCell ref="H296:H297"/>
    <mergeCell ref="H112:H113"/>
    <mergeCell ref="H102:H103"/>
    <mergeCell ref="H104:H105"/>
    <mergeCell ref="H214:H215"/>
    <mergeCell ref="H216:H217"/>
    <mergeCell ref="H108:H109"/>
    <mergeCell ref="H78:H79"/>
    <mergeCell ref="H80:H81"/>
    <mergeCell ref="H60:H61"/>
    <mergeCell ref="H62:H63"/>
    <mergeCell ref="H64:H65"/>
    <mergeCell ref="H66:H67"/>
    <mergeCell ref="H68:H69"/>
    <mergeCell ref="H182:H183"/>
    <mergeCell ref="H184:H185"/>
    <mergeCell ref="H186:H187"/>
    <mergeCell ref="H188:H189"/>
    <mergeCell ref="H190:H191"/>
    <mergeCell ref="H192:H193"/>
    <mergeCell ref="H200:H201"/>
    <mergeCell ref="H174:H175"/>
    <mergeCell ref="H208:H209"/>
    <mergeCell ref="H210:H211"/>
    <mergeCell ref="H140:H141"/>
    <mergeCell ref="H20:H21"/>
    <mergeCell ref="H12:H13"/>
    <mergeCell ref="H14:H15"/>
    <mergeCell ref="H16:H17"/>
    <mergeCell ref="H18:H19"/>
    <mergeCell ref="H40:H41"/>
    <mergeCell ref="H42:H43"/>
    <mergeCell ref="H44:H45"/>
    <mergeCell ref="H46:H47"/>
    <mergeCell ref="H38:H39"/>
    <mergeCell ref="H36:H37"/>
    <mergeCell ref="H24:H25"/>
    <mergeCell ref="H26:H27"/>
    <mergeCell ref="H28:H29"/>
    <mergeCell ref="H30:H31"/>
    <mergeCell ref="H32:H33"/>
    <mergeCell ref="H34:H35"/>
    <mergeCell ref="H48:H49"/>
    <mergeCell ref="H82:H83"/>
    <mergeCell ref="H70:H71"/>
    <mergeCell ref="H172:H173"/>
    <mergeCell ref="H138:H139"/>
    <mergeCell ref="F124:F125"/>
    <mergeCell ref="F134:F135"/>
    <mergeCell ref="G138:G139"/>
    <mergeCell ref="G134:G135"/>
    <mergeCell ref="H122:H123"/>
    <mergeCell ref="H76:H77"/>
    <mergeCell ref="H120:H121"/>
    <mergeCell ref="H88:H89"/>
    <mergeCell ref="H90:H91"/>
    <mergeCell ref="H98:H99"/>
    <mergeCell ref="H100:H101"/>
    <mergeCell ref="H50:H51"/>
    <mergeCell ref="H54:H55"/>
    <mergeCell ref="H56:H57"/>
    <mergeCell ref="H58:H59"/>
    <mergeCell ref="H74:H75"/>
    <mergeCell ref="H72:H73"/>
    <mergeCell ref="H118:H119"/>
    <mergeCell ref="H116:H117"/>
    <mergeCell ref="E126:E127"/>
    <mergeCell ref="E124:E125"/>
    <mergeCell ref="E128:E129"/>
    <mergeCell ref="H144:H145"/>
    <mergeCell ref="E140:E141"/>
    <mergeCell ref="E138:E139"/>
    <mergeCell ref="E136:E137"/>
    <mergeCell ref="E134:E135"/>
    <mergeCell ref="E132:E133"/>
    <mergeCell ref="E130:E131"/>
    <mergeCell ref="G130:G131"/>
    <mergeCell ref="H136:H137"/>
    <mergeCell ref="H124:H125"/>
    <mergeCell ref="H126:H127"/>
    <mergeCell ref="H130:H131"/>
    <mergeCell ref="H132:H133"/>
    <mergeCell ref="H134:H135"/>
    <mergeCell ref="H142:H143"/>
    <mergeCell ref="F140:F141"/>
    <mergeCell ref="F138:F139"/>
    <mergeCell ref="F136:F137"/>
    <mergeCell ref="E146:E169"/>
    <mergeCell ref="H146:H147"/>
    <mergeCell ref="H148:H149"/>
    <mergeCell ref="H150:H151"/>
    <mergeCell ref="H152:H153"/>
    <mergeCell ref="H154:H155"/>
    <mergeCell ref="H156:H157"/>
    <mergeCell ref="E402:E403"/>
    <mergeCell ref="F402:F403"/>
    <mergeCell ref="H402:H403"/>
    <mergeCell ref="H226:H227"/>
    <mergeCell ref="E400:E401"/>
    <mergeCell ref="F400:F401"/>
    <mergeCell ref="H238:H239"/>
    <mergeCell ref="H242:H243"/>
    <mergeCell ref="H244:H245"/>
    <mergeCell ref="H258:H259"/>
    <mergeCell ref="H256:H257"/>
    <mergeCell ref="H252:H253"/>
    <mergeCell ref="H254:H255"/>
    <mergeCell ref="G228:G229"/>
    <mergeCell ref="G238:G239"/>
    <mergeCell ref="G276:G277"/>
    <mergeCell ref="H350:H351"/>
    <mergeCell ref="H288:H289"/>
    <mergeCell ref="H290:H291"/>
    <mergeCell ref="H292:H293"/>
    <mergeCell ref="H334:H335"/>
    <mergeCell ref="G398:G399"/>
    <mergeCell ref="F288:F289"/>
    <mergeCell ref="F282:F283"/>
    <mergeCell ref="F330:F331"/>
    <mergeCell ref="F328:F329"/>
    <mergeCell ref="F342:F343"/>
    <mergeCell ref="G282:G283"/>
    <mergeCell ref="G284:G285"/>
    <mergeCell ref="G314:G315"/>
    <mergeCell ref="H314:H315"/>
    <mergeCell ref="G316:G317"/>
    <mergeCell ref="H316:H317"/>
    <mergeCell ref="G318:G319"/>
    <mergeCell ref="H318:H319"/>
    <mergeCell ref="H302:H303"/>
    <mergeCell ref="H300:H301"/>
    <mergeCell ref="H298:H299"/>
    <mergeCell ref="H374:H375"/>
    <mergeCell ref="H390:H391"/>
    <mergeCell ref="H392:H393"/>
    <mergeCell ref="H246:H247"/>
    <mergeCell ref="H250:H251"/>
    <mergeCell ref="H218:H219"/>
    <mergeCell ref="H220:H221"/>
    <mergeCell ref="H222:H223"/>
    <mergeCell ref="H224:H225"/>
    <mergeCell ref="H248:H249"/>
    <mergeCell ref="G248:G249"/>
    <mergeCell ref="G272:G273"/>
    <mergeCell ref="G246:G247"/>
    <mergeCell ref="G252:G253"/>
    <mergeCell ref="H410:H411"/>
    <mergeCell ref="E404:E405"/>
    <mergeCell ref="F404:F405"/>
    <mergeCell ref="H404:H405"/>
    <mergeCell ref="E406:E407"/>
    <mergeCell ref="F406:F407"/>
    <mergeCell ref="H406:H407"/>
    <mergeCell ref="E408:E409"/>
    <mergeCell ref="F408:F409"/>
    <mergeCell ref="H408:H409"/>
    <mergeCell ref="E410:E411"/>
    <mergeCell ref="F410:F411"/>
    <mergeCell ref="G406:G407"/>
    <mergeCell ref="C400:D400"/>
    <mergeCell ref="C401:D401"/>
    <mergeCell ref="F362:F363"/>
    <mergeCell ref="F358:F359"/>
    <mergeCell ref="F356:F357"/>
    <mergeCell ref="F354:F355"/>
    <mergeCell ref="F360:F361"/>
    <mergeCell ref="E394:E395"/>
    <mergeCell ref="E392:E393"/>
    <mergeCell ref="E390:E391"/>
    <mergeCell ref="E396:E397"/>
    <mergeCell ref="E364:E389"/>
    <mergeCell ref="E362:E363"/>
    <mergeCell ref="E358:E359"/>
    <mergeCell ref="E356:E357"/>
    <mergeCell ref="E354:E355"/>
    <mergeCell ref="C398:D399"/>
    <mergeCell ref="E398:E399"/>
    <mergeCell ref="F398:F399"/>
    <mergeCell ref="E360:E361"/>
    <mergeCell ref="F248:F251"/>
    <mergeCell ref="E256:E259"/>
    <mergeCell ref="E266:E267"/>
    <mergeCell ref="E284:E287"/>
    <mergeCell ref="H286:H287"/>
    <mergeCell ref="H284:H285"/>
    <mergeCell ref="H260:H261"/>
    <mergeCell ref="H266:H267"/>
    <mergeCell ref="H270:H271"/>
    <mergeCell ref="H272:H273"/>
    <mergeCell ref="H274:H275"/>
    <mergeCell ref="H276:H277"/>
    <mergeCell ref="H278:H279"/>
    <mergeCell ref="H280:H281"/>
    <mergeCell ref="H282:H283"/>
    <mergeCell ref="F268:F271"/>
    <mergeCell ref="F266:F267"/>
    <mergeCell ref="F262:F265"/>
    <mergeCell ref="F256:F259"/>
    <mergeCell ref="G286:G287"/>
    <mergeCell ref="F278:F279"/>
    <mergeCell ref="E254:E255"/>
    <mergeCell ref="G256:G259"/>
    <mergeCell ref="G270:G271"/>
    <mergeCell ref="G402:G403"/>
    <mergeCell ref="G404:G405"/>
    <mergeCell ref="G408:G409"/>
    <mergeCell ref="G410:G411"/>
    <mergeCell ref="E8:E11"/>
    <mergeCell ref="F8:F11"/>
    <mergeCell ref="G8:G11"/>
    <mergeCell ref="E76:E79"/>
    <mergeCell ref="F76:F79"/>
    <mergeCell ref="E94:E97"/>
    <mergeCell ref="F94:F97"/>
    <mergeCell ref="G94:G97"/>
    <mergeCell ref="E98:E109"/>
    <mergeCell ref="F98:F109"/>
    <mergeCell ref="E120:E123"/>
    <mergeCell ref="F120:F123"/>
    <mergeCell ref="G120:G123"/>
    <mergeCell ref="E142:E145"/>
    <mergeCell ref="F142:F145"/>
    <mergeCell ref="G142:G145"/>
    <mergeCell ref="E170:E201"/>
    <mergeCell ref="G234:G235"/>
    <mergeCell ref="G250:G251"/>
    <mergeCell ref="G128:G129"/>
    <mergeCell ref="E328:E329"/>
    <mergeCell ref="E326:E327"/>
    <mergeCell ref="E304:E305"/>
    <mergeCell ref="E312:E313"/>
    <mergeCell ref="E310:E311"/>
    <mergeCell ref="E308:E309"/>
    <mergeCell ref="E306:E307"/>
    <mergeCell ref="F346:F347"/>
    <mergeCell ref="F344:F345"/>
    <mergeCell ref="F326:F327"/>
    <mergeCell ref="E314:E321"/>
    <mergeCell ref="E322:E325"/>
  </mergeCells>
  <hyperlinks>
    <hyperlink ref="B4" r:id="rId1" tooltip="Загрузить" display="https://eias.fstrf.ru/disclo/get_file?p_guid=50fb9068-e98e-4661-9d58-eca2df696fcc"/>
    <hyperlink ref="B5" r:id="rId2" tooltip="Загрузить" display="https://eias.fstrf.ru/disclo/get_file?p_guid=50fb9068-e98e-4661-9d58-eca2df696fcc"/>
    <hyperlink ref="B6" r:id="rId3" tooltip="Загрузить" display="https://eias.fstrf.ru/disclo/get_file?p_guid=43a3953e-be85-47c8-91d4-b3564ac90a2c"/>
    <hyperlink ref="B7" r:id="rId4" tooltip="Загрузить" display="https://eias.fstrf.ru/disclo/get_file?p_guid=43a3953e-be85-47c8-91d4-b3564ac90a2c"/>
    <hyperlink ref="B8" r:id="rId5" tooltip="Загрузить" display="https://eias.fstrf.ru/disclo/get_file?p_guid=1086e09a-b2f6-441d-b6b6-511368b1b483"/>
    <hyperlink ref="B10" r:id="rId6" tooltip="Загрузить" display="https://eias.fstrf.ru/disclo/get_file?p_guid=1086e09a-b2f6-441d-b6b6-511368b1b483"/>
    <hyperlink ref="B9" r:id="rId7" tooltip="Загрузить" display="https://eias.fstrf.ru/disclo/get_file?p_guid=1086e09a-b2f6-441d-b6b6-511368b1b483"/>
    <hyperlink ref="B11" r:id="rId8" tooltip="Загрузить" display="https://eias.fstrf.ru/disclo/get_file?p_guid=1086e09a-b2f6-441d-b6b6-511368b1b483"/>
    <hyperlink ref="B12" r:id="rId9" tooltip="Загрузить" display="https://eias.fstrf.ru/disclo/get_file?p_guid=5a2379f0-a36f-4d74-babb-73e0a1d7133d"/>
    <hyperlink ref="B13" r:id="rId10" tooltip="Загрузить" display="https://eias.fstrf.ru/disclo/get_file?p_guid=5a2379f0-a36f-4d74-babb-73e0a1d7133d"/>
    <hyperlink ref="B14" r:id="rId11" tooltip="Загрузить" display="https://eias.fstrf.ru/disclo/get_file?p_guid=73672bd2-fe37-40e1-9a2c-5f89e806be80"/>
    <hyperlink ref="B15" r:id="rId12" tooltip="Загрузить" display="https://eias.fstrf.ru/disclo/get_file?p_guid=73672bd2-fe37-40e1-9a2c-5f89e806be80"/>
    <hyperlink ref="B16" r:id="rId13" tooltip="Загрузить" display="https://eias.fstrf.ru/disclo/get_file?p_guid=5a2379f0-a36f-4d74-babb-73e0a1d7133d"/>
    <hyperlink ref="B17" r:id="rId14" tooltip="Загрузить" display="https://eias.fstrf.ru/disclo/get_file?p_guid=5a2379f0-a36f-4d74-babb-73e0a1d7133d"/>
    <hyperlink ref="B18" r:id="rId15" tooltip="Загрузить" display="https://eias.fstrf.ru/disclo/get_file?p_guid=d9f1fea5-0f23-44b6-b833-69dbd2fa004d"/>
    <hyperlink ref="B19" r:id="rId16" tooltip="Загрузить" display="https://eias.fstrf.ru/disclo/get_file?p_guid=d9f1fea5-0f23-44b6-b833-69dbd2fa004d"/>
    <hyperlink ref="B20" r:id="rId17" tooltip="Загрузить" display="https://eias.fstrf.ru/disclo/get_file?p_guid=a5fb6655-a851-47c9-beef-00de344ef710"/>
    <hyperlink ref="B21" r:id="rId18" tooltip="Загрузить" display="https://eias.fstrf.ru/disclo/get_file?p_guid=a5fb6655-a851-47c9-beef-00de344ef710"/>
    <hyperlink ref="B22" r:id="rId19" tooltip="Загрузить" display="https://eias.fstrf.ru/disclo/get_file?p_guid=5a2379f0-a36f-4d74-babb-73e0a1d7133d"/>
    <hyperlink ref="B23" r:id="rId20" tooltip="Загрузить" display="https://eias.fstrf.ru/disclo/get_file?p_guid=5a2379f0-a36f-4d74-babb-73e0a1d7133d"/>
    <hyperlink ref="B24" r:id="rId21" tooltip="Загрузить" display="https://eias.fstrf.ru/disclo/get_file?p_guid=2f3f123a-f241-49fa-b2c2-5bc0b67348c6"/>
    <hyperlink ref="B25" r:id="rId22" tooltip="Загрузить" display="https://eias.fstrf.ru/disclo/get_file?p_guid=2f3f123a-f241-49fa-b2c2-5bc0b67348c6"/>
    <hyperlink ref="B26" r:id="rId23" tooltip="Загрузить" display="https://eias.fstrf.ru/disclo/get_file?p_guid=5a2379f0-a36f-4d74-babb-73e0a1d7133d"/>
    <hyperlink ref="B27" r:id="rId24" tooltip="Загрузить" display="https://eias.fstrf.ru/disclo/get_file?p_guid=5a2379f0-a36f-4d74-babb-73e0a1d7133d"/>
    <hyperlink ref="B28" r:id="rId25" tooltip="Загрузить" display="https://eias.fstrf.ru/disclo/get_file?p_guid=50fb9068-e98e-4661-9d58-eca2df696fcc"/>
    <hyperlink ref="B29" r:id="rId26" tooltip="Загрузить" display="https://eias.fstrf.ru/disclo/get_file?p_guid=50fb9068-e98e-4661-9d58-eca2df696fcc"/>
    <hyperlink ref="B30" r:id="rId27" tooltip="Загрузить" display="https://eias.fstrf.ru/disclo/get_file?p_guid=5a2379f0-a36f-4d74-babb-73e0a1d7133d"/>
    <hyperlink ref="B31" r:id="rId28" tooltip="Загрузить" display="https://eias.fstrf.ru/disclo/get_file?p_guid=5a2379f0-a36f-4d74-babb-73e0a1d7133d"/>
    <hyperlink ref="B32" r:id="rId29" tooltip="Загрузить" display="https://eias.fstrf.ru/disclo/get_file?p_guid=61326ca1-b51a-4bef-a838-29b7968bff59"/>
    <hyperlink ref="B33" r:id="rId30" tooltip="Загрузить" display="https://eias.fstrf.ru/disclo/get_file?p_guid=61326ca1-b51a-4bef-a838-29b7968bff59"/>
    <hyperlink ref="B34" r:id="rId31" tooltip="Загрузить" display="https://eias.fstrf.ru/disclo/get_file?p_guid=f73b25e3-ed0c-4685-8d53-43622c0d60d6"/>
    <hyperlink ref="B35" r:id="rId32" tooltip="Загрузить" display="https://eias.fstrf.ru/disclo/get_file?p_guid=f73b25e3-ed0c-4685-8d53-43622c0d60d6"/>
    <hyperlink ref="B36" r:id="rId33" tooltip="Загрузить" display="https://eias.fstrf.ru/disclo/get_file?p_guid=36525df0-0ff7-4666-afa1-27ebd3cc6ac4"/>
    <hyperlink ref="B37" r:id="rId34" tooltip="Загрузить" display="https://eias.fstrf.ru/disclo/get_file?p_guid=36525df0-0ff7-4666-afa1-27ebd3cc6ac4"/>
    <hyperlink ref="B39" r:id="rId35" tooltip="Загрузить" display="https://eias.fstrf.ru/disclo/get_file?p_guid=d0cac751-219c-4136-8e48-4495bf33f0cb"/>
    <hyperlink ref="B40" r:id="rId36" tooltip="Загрузить" display="https://eias.fstrf.ru/disclo/get_file?p_guid=5a2379f0-a36f-4d74-babb-73e0a1d7133d"/>
    <hyperlink ref="B41" r:id="rId37" tooltip="Загрузить" display="https://eias.fstrf.ru/disclo/get_file?p_guid=5a2379f0-a36f-4d74-babb-73e0a1d7133d"/>
    <hyperlink ref="B42" r:id="rId38" tooltip="Загрузить" display="https://eias.fstrf.ru/disclo/get_file?p_guid=43a3953e-be85-47c8-91d4-b3564ac90a2c"/>
    <hyperlink ref="B43" r:id="rId39" tooltip="Загрузить" display="https://eias.fstrf.ru/disclo/get_file?p_guid=43a3953e-be85-47c8-91d4-b3564ac90a2c"/>
    <hyperlink ref="B44" r:id="rId40" tooltip="Загрузить" display="https://eias.fstrf.ru/disclo/get_file?p_guid=8cb34bd2-a111-43b9-acfc-873f20781ee1"/>
    <hyperlink ref="B45" r:id="rId41" tooltip="Загрузить" display="https://eias.fstrf.ru/disclo/get_file?p_guid=8cb34bd2-a111-43b9-acfc-873f20781ee1"/>
    <hyperlink ref="B46" r:id="rId42" tooltip="Загрузить" display="https://eias.fstrf.ru/disclo/get_file?p_guid=f7014dcd-beba-4c68-bcc9-b23e5b0cda34"/>
    <hyperlink ref="B47" r:id="rId43" tooltip="Загрузить" display="https://eias.fstrf.ru/disclo/get_file?p_guid=f7014dcd-beba-4c68-bcc9-b23e5b0cda34"/>
    <hyperlink ref="B48" r:id="rId44" tooltip="Загрузить" display="https://eias.fstrf.ru/disclo/get_file?p_guid=5f6d3be9-73c3-4fbc-bf40-acc73ce464da"/>
    <hyperlink ref="B49" r:id="rId45" tooltip="Загрузить" display="https://eias.fstrf.ru/disclo/get_file?p_guid=5f6d3be9-73c3-4fbc-bf40-acc73ce464da"/>
    <hyperlink ref="B50" r:id="rId46" tooltip="Загрузить" display="https://eias.fstrf.ru/disclo/get_file?p_guid=d9f1fea5-0f23-44b6-b833-69dbd2fa004d"/>
    <hyperlink ref="B51" r:id="rId47" tooltip="Загрузить" display="https://eias.fstrf.ru/disclo/get_file?p_guid=d9f1fea5-0f23-44b6-b833-69dbd2fa004d"/>
    <hyperlink ref="B52" r:id="rId48" tooltip="Загрузить" display="https://eias.fstrf.ru/disclo/get_file?p_guid=1cae3b75-73d2-410c-a928-60aff7996bec"/>
    <hyperlink ref="B54" r:id="rId49" tooltip="Загрузить" display="https://eias.fstrf.ru/disclo/get_file?p_guid=0d5460f9-8bd3-4310-8bca-0e65af09689b"/>
    <hyperlink ref="B55" r:id="rId50" tooltip="Загрузить" display="https://eias.fstrf.ru/disclo/get_file?p_guid=0d5460f9-8bd3-4310-8bca-0e65af09689b"/>
    <hyperlink ref="B56" r:id="rId51" tooltip="Загрузить" display="https://eias.fstrf.ru/disclo/get_file?p_guid=57b58661-76df-48c5-9840-5b521131b214"/>
    <hyperlink ref="B57" r:id="rId52" tooltip="Загрузить" display="https://eias.fstrf.ru/disclo/get_file?p_guid=57b58661-76df-48c5-9840-5b521131b214"/>
    <hyperlink ref="B58" r:id="rId53" tooltip="Загрузить" display="https://eias.fstrf.ru/disclo/get_file?p_guid=50fb9068-e98e-4661-9d58-eca2df696fcc"/>
    <hyperlink ref="B59" r:id="rId54" tooltip="Загрузить" display="https://eias.fstrf.ru/disclo/get_file?p_guid=50fb9068-e98e-4661-9d58-eca2df696fcc"/>
    <hyperlink ref="B60" r:id="rId55" tooltip="Загрузить" display="https://eias.fstrf.ru/disclo/get_file?p_guid=d9f1fea5-0f23-44b6-b833-69dbd2fa004d"/>
    <hyperlink ref="B61" r:id="rId56" tooltip="Загрузить" display="https://eias.fstrf.ru/disclo/get_file?p_guid=d9f1fea5-0f23-44b6-b833-69dbd2fa004d"/>
    <hyperlink ref="B62" r:id="rId57" tooltip="Загрузить" display="https://eias.fstrf.ru/disclo/get_file?p_guid=f73b25e3-ed0c-4685-8d53-43622c0d60d6"/>
    <hyperlink ref="B63" r:id="rId58" tooltip="Загрузить" display="https://eias.fstrf.ru/disclo/get_file?p_guid=f73b25e3-ed0c-4685-8d53-43622c0d60d6"/>
    <hyperlink ref="B64" r:id="rId59" tooltip="Загрузить" display="https://eias.fstrf.ru/disclo/get_file?p_guid=f73b25e3-ed0c-4685-8d53-43622c0d60d6"/>
    <hyperlink ref="B65" r:id="rId60" tooltip="Загрузить" display="https://eias.fstrf.ru/disclo/get_file?p_guid=f73b25e3-ed0c-4685-8d53-43622c0d60d6"/>
    <hyperlink ref="B66" r:id="rId61" tooltip="Загрузить" display="https://eias.fstrf.ru/disclo/get_file?p_guid=5e3df504-6be1-406b-9d83-e04ea79e7786"/>
    <hyperlink ref="B67" r:id="rId62" tooltip="Загрузить" display="https://eias.fstrf.ru/disclo/get_file?p_guid=5e3df504-6be1-406b-9d83-e04ea79e7786"/>
    <hyperlink ref="B68" r:id="rId63" tooltip="Загрузить" display="https://eias.fstrf.ru/disclo/get_file?p_guid=5a2379f0-a36f-4d74-babb-73e0a1d7133d"/>
    <hyperlink ref="B69" r:id="rId64" tooltip="Загрузить" display="https://eias.fstrf.ru/disclo/get_file?p_guid=5a2379f0-a36f-4d74-babb-73e0a1d7133d"/>
    <hyperlink ref="B70" r:id="rId65" tooltip="Загрузить" display="https://eias.fstrf.ru/disclo/get_file?p_guid=5f6d3be9-73c3-4fbc-bf40-acc73ce464da"/>
    <hyperlink ref="B71" r:id="rId66" tooltip="Загрузить" display="https://eias.fstrf.ru/disclo/get_file?p_guid=5f6d3be9-73c3-4fbc-bf40-acc73ce464da"/>
    <hyperlink ref="B74" r:id="rId67" tooltip="Загрузить" display="https://eias.fstrf.ru/disclo/get_file?p_guid=f73b25e3-ed0c-4685-8d53-43622c0d60d6"/>
    <hyperlink ref="B75" r:id="rId68" tooltip="Загрузить" display="https://eias.fstrf.ru/disclo/get_file?p_guid=f73b25e3-ed0c-4685-8d53-43622c0d60d6"/>
    <hyperlink ref="B76" r:id="rId69" tooltip="Загрузить" display="https://eias.fstrf.ru/disclo/get_file?p_guid=d9f1fea5-0f23-44b6-b833-69dbd2fa004d"/>
    <hyperlink ref="B78" r:id="rId70" tooltip="Загрузить" display="https://eias.fstrf.ru/disclo/get_file?p_guid=d9f1fea5-0f23-44b6-b833-69dbd2fa004d"/>
    <hyperlink ref="B79" r:id="rId71" tooltip="Загрузить" display="https://eias.fstrf.ru/disclo/get_file?p_guid=d9f1fea5-0f23-44b6-b833-69dbd2fa004d"/>
    <hyperlink ref="B80" r:id="rId72" tooltip="Загрузить" display="https://eias.fstrf.ru/disclo/get_file?p_guid=50fb9068-e98e-4661-9d58-eca2df696fcc"/>
    <hyperlink ref="B81" r:id="rId73" tooltip="Загрузить" display="https://eias.fstrf.ru/disclo/get_file?p_guid=50fb9068-e98e-4661-9d58-eca2df696fcc"/>
    <hyperlink ref="B82" r:id="rId74" tooltip="Загрузить" display="https://eias.fstrf.ru/disclo/get_file?p_guid=5e3df504-6be1-406b-9d83-e04ea79e7786"/>
    <hyperlink ref="B83" r:id="rId75" tooltip="Загрузить" display="https://eias.fstrf.ru/disclo/get_file?p_guid=5e3df504-6be1-406b-9d83-e04ea79e7786"/>
    <hyperlink ref="B84" r:id="rId76" tooltip="Загрузить" display="https://eias.fstrf.ru/disclo/get_file?p_guid=9706598b-ab9f-4b08-bed7-680ad6f32a71"/>
    <hyperlink ref="B85" r:id="rId77" tooltip="Загрузить" display="https://eias.fstrf.ru/disclo/get_file?p_guid=5a2379f0-a36f-4d74-babb-73e0a1d7133d"/>
    <hyperlink ref="B86" r:id="rId78" tooltip="Загрузить" display="https://eias.fstrf.ru/disclo/get_file?p_guid=5f6d3be9-73c3-4fbc-bf40-acc73ce464da"/>
    <hyperlink ref="B87" r:id="rId79" tooltip="Загрузить" display="https://eias.fstrf.ru/disclo/get_file?p_guid=5f6d3be9-73c3-4fbc-bf40-acc73ce464da"/>
    <hyperlink ref="B88" r:id="rId80" tooltip="Загрузить" display="https://eias.fstrf.ru/disclo/get_file?p_guid=d9f1fea5-0f23-44b6-b833-69dbd2fa004d"/>
    <hyperlink ref="B89" r:id="rId81" tooltip="Загрузить" display="https://eias.fstrf.ru/disclo/get_file?p_guid=d9f1fea5-0f23-44b6-b833-69dbd2fa004d"/>
    <hyperlink ref="B90" r:id="rId82" tooltip="Загрузить" display="https://eias.fstrf.ru/disclo/get_file?p_guid=36525df0-0ff7-4666-afa1-27ebd3cc6ac4"/>
    <hyperlink ref="B91" r:id="rId83" tooltip="Загрузить" display="https://eias.fstrf.ru/disclo/get_file?p_guid=36525df0-0ff7-4666-afa1-27ebd3cc6ac4"/>
    <hyperlink ref="B92" r:id="rId84" tooltip="Загрузить" display="https://eias.fstrf.ru/disclo/get_file?p_guid=9165c55a-cb59-475f-ab6f-1d02f719fa42"/>
    <hyperlink ref="B93" r:id="rId85" tooltip="Загрузить" display="https://eias.fstrf.ru/disclo/get_file?p_guid=9165c55a-cb59-475f-ab6f-1d02f719fa42"/>
    <hyperlink ref="B94" r:id="rId86" tooltip="Загрузить" display="https://eias.fstrf.ru/disclo/get_file?p_guid=73672bd2-fe37-40e1-9a2c-5f89e806be80"/>
    <hyperlink ref="B96" r:id="rId87" tooltip="Загрузить" display="https://eias.fstrf.ru/disclo/get_file?p_guid=73672bd2-fe37-40e1-9a2c-5f89e806be80"/>
    <hyperlink ref="B97" r:id="rId88" tooltip="Загрузить" display="https://eias.fstrf.ru/disclo/get_file?p_guid=73672bd2-fe37-40e1-9a2c-5f89e806be80"/>
    <hyperlink ref="B95" r:id="rId89" tooltip="Загрузить" display="https://eias.fstrf.ru/disclo/get_file?p_guid=73672bd2-fe37-40e1-9a2c-5f89e806be80"/>
    <hyperlink ref="B108" r:id="rId90" tooltip="Загрузить" display="https://eias.fstrf.ru/disclo/get_file?p_guid=840c087b-76a1-4474-b782-771aeefd4f84"/>
    <hyperlink ref="B109" r:id="rId91" tooltip="Загрузить" display="https://eias.fstrf.ru/disclo/get_file?p_guid=840c087b-76a1-4474-b782-771aeefd4f84"/>
    <hyperlink ref="B120" r:id="rId92" tooltip="Загрузить" display="https://eias.fstrf.ru/disclo/get_file?p_guid=36525df0-0ff7-4666-afa1-27ebd3cc6ac4"/>
    <hyperlink ref="B122" r:id="rId93" tooltip="Загрузить" display="https://eias.fstrf.ru/disclo/get_file?p_guid=36525df0-0ff7-4666-afa1-27ebd3cc6ac4"/>
    <hyperlink ref="B123" r:id="rId94" tooltip="Загрузить" display="https://eias.fstrf.ru/disclo/get_file?p_guid=36525df0-0ff7-4666-afa1-27ebd3cc6ac4"/>
    <hyperlink ref="B121" r:id="rId95" tooltip="Загрузить" display="https://eias.fstrf.ru/disclo/get_file?p_guid=36525df0-0ff7-4666-afa1-27ebd3cc6ac4"/>
    <hyperlink ref="B124" r:id="rId96" tooltip="Загрузить" display="https://eias.fstrf.ru/disclo/get_file?p_guid=23f13137-9dd6-479d-84ee-772e266b6c53"/>
    <hyperlink ref="B125" r:id="rId97" tooltip="Загрузить" display="https://eias.fstrf.ru/disclo/get_file?p_guid=23f13137-9dd6-479d-84ee-772e266b6c53"/>
    <hyperlink ref="B126" r:id="rId98" tooltip="Загрузить" display="https://eias.fstrf.ru/disclo/get_file?p_guid=3d0c7430-8ff2-4d39-ad83-4c2a96b69940"/>
    <hyperlink ref="B127" r:id="rId99" tooltip="Загрузить" display="https://eias.fstrf.ru/disclo/get_file?p_guid=3d0c7430-8ff2-4d39-ad83-4c2a96b69940"/>
    <hyperlink ref="B130" r:id="rId100" tooltip="Загрузить" display="https://eias.fstrf.ru/disclo/get_file?p_guid=73672bd2-fe37-40e1-9a2c-5f89e806be80"/>
    <hyperlink ref="B131" r:id="rId101" tooltip="Загрузить" display="https://eias.fstrf.ru/disclo/get_file?p_guid=73672bd2-fe37-40e1-9a2c-5f89e806be80"/>
    <hyperlink ref="B132" r:id="rId102" tooltip="Загрузить" display="https://eias.fstrf.ru/disclo/get_file?p_guid=5e3df504-6be1-406b-9d83-e04ea79e7786"/>
    <hyperlink ref="B133" r:id="rId103" tooltip="Загрузить" display="https://eias.fstrf.ru/disclo/get_file?p_guid=5e3df504-6be1-406b-9d83-e04ea79e7786"/>
    <hyperlink ref="B134" r:id="rId104" tooltip="Загрузить" display="https://eias.fstrf.ru/disclo/get_file?p_guid=d0cac751-219c-4136-8e48-4495bf33f0cb"/>
    <hyperlink ref="B135" r:id="rId105" tooltip="Загрузить" display="https://eias.fstrf.ru/disclo/get_file?p_guid=d0cac751-219c-4136-8e48-4495bf33f0cb"/>
    <hyperlink ref="B136" r:id="rId106" tooltip="Загрузить" display="https://eias.fstrf.ru/disclo/get_file?p_guid=36525df0-0ff7-4666-afa1-27ebd3cc6ac4"/>
    <hyperlink ref="B137" r:id="rId107" tooltip="Загрузить" display="https://eias.fstrf.ru/disclo/get_file?p_guid=36525df0-0ff7-4666-afa1-27ebd3cc6ac4"/>
    <hyperlink ref="B138" r:id="rId108" tooltip="Загрузить" display="https://eias.fstrf.ru/disclo/get_file?p_guid=43a3953e-be85-47c8-91d4-b3564ac90a2c"/>
    <hyperlink ref="B139" r:id="rId109" tooltip="Загрузить" display="https://eias.fstrf.ru/disclo/get_file?p_guid=43a3953e-be85-47c8-91d4-b3564ac90a2c"/>
    <hyperlink ref="B140" r:id="rId110" tooltip="Загрузить" display="https://eias.fstrf.ru/disclo/get_file?p_guid=5e3df504-6be1-406b-9d83-e04ea79e7786"/>
    <hyperlink ref="B141" r:id="rId111" tooltip="Загрузить" display="https://eias.fstrf.ru/disclo/get_file?p_guid=5e3df504-6be1-406b-9d83-e04ea79e7786"/>
    <hyperlink ref="B142" r:id="rId112" tooltip="Загрузить" display="https://eias.fstrf.ru/disclo/get_file?p_guid=36525df0-0ff7-4666-afa1-27ebd3cc6ac4"/>
    <hyperlink ref="B143" r:id="rId113" tooltip="Загрузить" display="https://eias.fstrf.ru/disclo/get_file?p_guid=36525df0-0ff7-4666-afa1-27ebd3cc6ac4"/>
    <hyperlink ref="B170" r:id="rId114" tooltip="Загрузить" display="https://eias.fstrf.ru/disclo/get_file?p_guid=78775b5e-1c74-4748-92df-6cb78c2a542b"/>
    <hyperlink ref="B176" r:id="rId115" tooltip="Загрузить" display="https://eias.fstrf.ru/disclo/get_file?p_guid=78775b5e-1c74-4748-92df-6cb78c2a542b"/>
    <hyperlink ref="B178" r:id="rId116" tooltip="Загрузить" display="https://eias.fstrf.ru/disclo/get_file?p_guid=36525df0-0ff7-4666-afa1-27ebd3cc6ac4"/>
    <hyperlink ref="B180" r:id="rId117" tooltip="Загрузить" display="https://eias.fstrf.ru/disclo/get_file?p_guid=78775b5e-1c74-4748-92df-6cb78c2a542b"/>
    <hyperlink ref="B182" r:id="rId118" tooltip="Загрузить" display="https://eias.fstrf.ru/disclo/get_file?p_guid=78775b5e-1c74-4748-92df-6cb78c2a542b"/>
    <hyperlink ref="B184" r:id="rId119" tooltip="Загрузить" display="https://eias.fstrf.ru/disclo/get_file?p_guid=78775b5e-1c74-4748-92df-6cb78c2a542b"/>
    <hyperlink ref="B186" r:id="rId120" tooltip="Загрузить" display="https://eias.fstrf.ru/disclo/get_file?p_guid=36525df0-0ff7-4666-afa1-27ebd3cc6ac4"/>
    <hyperlink ref="B188" r:id="rId121" tooltip="Загрузить" display="https://eias.fstrf.ru/disclo/get_file?p_guid=78775b5e-1c74-4748-92df-6cb78c2a542b"/>
    <hyperlink ref="B190" r:id="rId122" tooltip="Загрузить" display="https://eias.fstrf.ru/disclo/get_file?p_guid=78775b5e-1c74-4748-92df-6cb78c2a542b"/>
    <hyperlink ref="B192" r:id="rId123" tooltip="Загрузить" display="https://eias.fstrf.ru/disclo/get_file?p_guid=36525df0-0ff7-4666-afa1-27ebd3cc6ac4"/>
    <hyperlink ref="B198" r:id="rId124" tooltip="Загрузить" display="https://eias.fstrf.ru/disclo/get_file?p_guid=78775b5e-1c74-4748-92df-6cb78c2a542b"/>
    <hyperlink ref="B200" r:id="rId125" tooltip="Загрузить" display="https://eias.fstrf.ru/disclo/get_file?p_guid=78775b5e-1c74-4748-92df-6cb78c2a542b"/>
    <hyperlink ref="B191" r:id="rId126" tooltip="Загрузить" display="https://eias.fstrf.ru/disclo/get_file?p_guid=78775b5e-1c74-4748-92df-6cb78c2a542b"/>
    <hyperlink ref="B189" r:id="rId127" tooltip="Загрузить" display="https://eias.fstrf.ru/disclo/get_file?p_guid=78775b5e-1c74-4748-92df-6cb78c2a542b"/>
    <hyperlink ref="B187" r:id="rId128" tooltip="Загрузить" display="https://eias.fstrf.ru/disclo/get_file?p_guid=36525df0-0ff7-4666-afa1-27ebd3cc6ac4"/>
    <hyperlink ref="B177" r:id="rId129" tooltip="Загрузить" display="https://eias.fstrf.ru/disclo/get_file?p_guid=78775b5e-1c74-4748-92df-6cb78c2a542b"/>
    <hyperlink ref="B201" r:id="rId130" tooltip="Загрузить" display="https://eias.fstrf.ru/disclo/get_file?p_guid=78775b5e-1c74-4748-92df-6cb78c2a542b"/>
    <hyperlink ref="B171" r:id="rId131" tooltip="Загрузить" display="https://eias.fstrf.ru/disclo/get_file?p_guid=78775b5e-1c74-4748-92df-6cb78c2a542b"/>
    <hyperlink ref="B179" r:id="rId132" tooltip="Загрузить" display="https://eias.fstrf.ru/disclo/get_file?p_guid=36525df0-0ff7-4666-afa1-27ebd3cc6ac4"/>
    <hyperlink ref="B181" r:id="rId133" tooltip="Загрузить" display="https://eias.fstrf.ru/disclo/get_file?p_guid=78775b5e-1c74-4748-92df-6cb78c2a542b"/>
    <hyperlink ref="B199" r:id="rId134" tooltip="Загрузить" display="https://eias.fstrf.ru/disclo/get_file?p_guid=78775b5e-1c74-4748-92df-6cb78c2a542b"/>
    <hyperlink ref="B183" r:id="rId135" tooltip="Загрузить" display="https://eias.fstrf.ru/disclo/get_file?p_guid=78775b5e-1c74-4748-92df-6cb78c2a542b"/>
    <hyperlink ref="B185" r:id="rId136" tooltip="Загрузить" display="https://eias.fstrf.ru/disclo/get_file?p_guid=78775b5e-1c74-4748-92df-6cb78c2a542b"/>
    <hyperlink ref="B193" r:id="rId137" tooltip="Загрузить" display="https://eias.fstrf.ru/disclo/get_file?p_guid=36525df0-0ff7-4666-afa1-27ebd3cc6ac4"/>
    <hyperlink ref="B202" r:id="rId138" tooltip="Загрузить" display="https://eias.fstrf.ru/disclo/get_file?p_guid=d9f1fea5-0f23-44b6-b833-69dbd2fa004d"/>
    <hyperlink ref="B203" r:id="rId139" tooltip="Загрузить" display="https://eias.fstrf.ru/disclo/get_file?p_guid=d9f1fea5-0f23-44b6-b833-69dbd2fa004d"/>
    <hyperlink ref="B204" r:id="rId140" tooltip="Загрузить" display="https://eias.fstrf.ru/disclo/get_file?p_guid=e23851cd-e32c-44a2-8f3b-aa8e76530486"/>
    <hyperlink ref="B205" r:id="rId141" tooltip="Загрузить" display="https://eias.fstrf.ru/disclo/get_file?p_guid=e23851cd-e32c-44a2-8f3b-aa8e76530486"/>
    <hyperlink ref="B206" r:id="rId142" tooltip="Загрузить" display="https://eias.fstrf.ru/disclo/get_file?p_guid=50fb9068-e98e-4661-9d58-eca2df696fcc"/>
    <hyperlink ref="B207" r:id="rId143" tooltip="Загрузить" display="https://eias.fstrf.ru/disclo/get_file?p_guid=50fb9068-e98e-4661-9d58-eca2df696fcc"/>
    <hyperlink ref="B208" r:id="rId144" tooltip="Загрузить" display="https://eias.fstrf.ru/disclo/get_file?p_guid=f73b25e3-ed0c-4685-8d53-43622c0d60d6"/>
    <hyperlink ref="B209" r:id="rId145" tooltip="Загрузить" display="https://eias.fstrf.ru/disclo/get_file?p_guid=f73b25e3-ed0c-4685-8d53-43622c0d60d6"/>
    <hyperlink ref="B210" r:id="rId146" tooltip="Загрузить" display="https://eias.fstrf.ru/disclo/get_file?p_guid=5e3df504-6be1-406b-9d83-e04ea79e7786"/>
    <hyperlink ref="B211" r:id="rId147" tooltip="Загрузить" display="https://eias.fstrf.ru/disclo/get_file?p_guid=5e3df504-6be1-406b-9d83-e04ea79e7786"/>
    <hyperlink ref="B212" r:id="rId148" tooltip="Загрузить" display="https://eias.fstrf.ru/disclo/get_file?p_guid=73672bd2-fe37-40e1-9a2c-5f89e806be80"/>
    <hyperlink ref="B213" r:id="rId149" tooltip="Загрузить" display="https://eias.fstrf.ru/disclo/get_file?p_guid=73672bd2-fe37-40e1-9a2c-5f89e806be80"/>
    <hyperlink ref="B228" r:id="rId150" tooltip="Загрузить" display="https://eias.fstrf.ru/disclo/get_file?p_guid=5a2379f0-a36f-4d74-babb-73e0a1d7133d"/>
    <hyperlink ref="B229" r:id="rId151" tooltip="Загрузить" display="https://eias.fstrf.ru/disclo/get_file?p_guid=5a2379f0-a36f-4d74-babb-73e0a1d7133d"/>
    <hyperlink ref="B230" r:id="rId152" tooltip="Загрузить" display="https://eias.fstrf.ru/disclo/get_file?p_guid=5a2379f0-a36f-4d74-babb-73e0a1d7133d"/>
    <hyperlink ref="B231" r:id="rId153" tooltip="Загрузить" display="https://eias.fstrf.ru/disclo/get_file?p_guid=5a2379f0-a36f-4d74-babb-73e0a1d7133d"/>
    <hyperlink ref="B232" r:id="rId154" tooltip="Загрузить" display="https://eias.fstrf.ru/disclo/get_file?p_guid=50fb9068-e98e-4661-9d58-eca2df696fcc"/>
    <hyperlink ref="B233" r:id="rId155" tooltip="Загрузить" display="https://eias.fstrf.ru/disclo/get_file?p_guid=50fb9068-e98e-4661-9d58-eca2df696fcc"/>
    <hyperlink ref="B234" r:id="rId156" tooltip="Загрузить" display="https://eias.fstrf.ru/disclo/get_file?p_guid=c3cd9a13-8ed9-494e-b22e-8bc20bdab990"/>
    <hyperlink ref="B235" r:id="rId157" tooltip="Загрузить" display="https://eias.fstrf.ru/disclo/get_file?p_guid=c3cd9a13-8ed9-494e-b22e-8bc20bdab990"/>
    <hyperlink ref="B236" r:id="rId158" tooltip="Загрузить" display="https://eias.fstrf.ru/disclo/get_file?p_guid=5e3df504-6be1-406b-9d83-e04ea79e7786"/>
    <hyperlink ref="B237" r:id="rId159" tooltip="Загрузить" display="https://eias.fstrf.ru/disclo/get_file?p_guid=5e3df504-6be1-406b-9d83-e04ea79e7786"/>
    <hyperlink ref="B238" r:id="rId160" tooltip="Загрузить" display="https://eias.fstrf.ru/disclo/get_file?p_guid=081af0f8-9128-4ba9-ba8e-501c409ca094"/>
    <hyperlink ref="B239" r:id="rId161" tooltip="Загрузить" display="https://eias.fstrf.ru/disclo/get_file?p_guid=081af0f8-9128-4ba9-ba8e-501c409ca094"/>
    <hyperlink ref="B242" r:id="rId162" tooltip="Загрузить" display="https://eias.fstrf.ru/disclo/get_file?p_guid=1b3fa643-8ee5-42fb-86a4-d43c522c3c8d"/>
    <hyperlink ref="B243" r:id="rId163" tooltip="Загрузить" display="https://eias.fstrf.ru/disclo/get_file?p_guid=1b3fa643-8ee5-42fb-86a4-d43c522c3c8d"/>
    <hyperlink ref="B244" r:id="rId164" tooltip="Загрузить" display="https://eias.fstrf.ru/disclo/get_file?p_guid=f73b25e3-ed0c-4685-8d53-43622c0d60d6"/>
    <hyperlink ref="B245" r:id="rId165" tooltip="Загрузить" display="https://eias.fstrf.ru/disclo/get_file?p_guid=f73b25e3-ed0c-4685-8d53-43622c0d60d6"/>
    <hyperlink ref="B246" r:id="rId166" tooltip="Загрузить" display="https://eias.fstrf.ru/disclo/get_file?p_guid=5a2379f0-a36f-4d74-babb-73e0a1d7133d"/>
    <hyperlink ref="B247" r:id="rId167" tooltip="Загрузить" display="https://eias.fstrf.ru/disclo/get_file?p_guid=5a2379f0-a36f-4d74-babb-73e0a1d7133d"/>
    <hyperlink ref="B250" r:id="rId168" tooltip="Загрузить" display="https://eias.fstrf.ru/disclo/get_file?p_guid=0b23fd0b-6497-4667-92ae-8b5384a4c262"/>
    <hyperlink ref="B251" r:id="rId169" tooltip="Загрузить" display="https://eias.fstrf.ru/disclo/get_file?p_guid=0b23fd0b-6497-4667-92ae-8b5384a4c262"/>
    <hyperlink ref="B252" r:id="rId170" tooltip="Загрузить" display="https://eias.fstrf.ru/disclo/get_file?p_guid=ca5ffad2-f3d0-4c1d-b103-053600b18c2e"/>
    <hyperlink ref="B253" r:id="rId171" tooltip="Загрузить" display="https://eias.fstrf.ru/disclo/get_file?p_guid=ca5ffad2-f3d0-4c1d-b103-053600b18c2e"/>
    <hyperlink ref="B254" r:id="rId172" tooltip="Загрузить" display="https://eias.fstrf.ru/disclo/get_file?p_guid=5a2379f0-a36f-4d74-babb-73e0a1d7133d"/>
    <hyperlink ref="B255" r:id="rId173" tooltip="Загрузить" display="https://eias.fstrf.ru/disclo/get_file?p_guid=5a2379f0-a36f-4d74-babb-73e0a1d7133d"/>
    <hyperlink ref="B256" r:id="rId174" tooltip="Загрузить" display="https://eias.fstrf.ru/disclo/get_file?p_guid=36525df0-0ff7-4666-afa1-27ebd3cc6ac4"/>
    <hyperlink ref="B258" r:id="rId175" tooltip="Загрузить" display="https://eias.fstrf.ru/disclo/get_file?p_guid=36525df0-0ff7-4666-afa1-27ebd3cc6ac4"/>
    <hyperlink ref="B259" r:id="rId176" tooltip="Загрузить" display="https://eias.fstrf.ru/disclo/get_file?p_guid=36525df0-0ff7-4666-afa1-27ebd3cc6ac4"/>
    <hyperlink ref="B257" r:id="rId177" tooltip="Загрузить" display="https://eias.fstrf.ru/disclo/get_file?p_guid=36525df0-0ff7-4666-afa1-27ebd3cc6ac4"/>
    <hyperlink ref="B260" r:id="rId178" tooltip="Загрузить" display="https://eias.fstrf.ru/disclo/get_file?p_guid=5f6d3be9-73c3-4fbc-bf40-acc73ce464da"/>
    <hyperlink ref="B261" r:id="rId179" tooltip="Загрузить" display="https://eias.fstrf.ru/disclo/get_file?p_guid=5f6d3be9-73c3-4fbc-bf40-acc73ce464da"/>
    <hyperlink ref="B266" r:id="rId180" tooltip="Загрузить" display="https://eias.fstrf.ru/disclo/get_file?p_guid=5f6d3be9-73c3-4fbc-bf40-acc73ce464da"/>
    <hyperlink ref="B267" r:id="rId181" tooltip="Загрузить" display="https://eias.fstrf.ru/disclo/get_file?p_guid=5f6d3be9-73c3-4fbc-bf40-acc73ce464da"/>
    <hyperlink ref="B270" r:id="rId182" tooltip="Загрузить" display="https://eias.fstrf.ru/disclo/get_file?p_guid=36525df0-0ff7-4666-afa1-27ebd3cc6ac4"/>
    <hyperlink ref="B271" r:id="rId183" tooltip="Загрузить" display="https://eias.fstrf.ru/disclo/get_file?p_guid=36525df0-0ff7-4666-afa1-27ebd3cc6ac4"/>
    <hyperlink ref="B272" r:id="rId184" tooltip="Загрузить" display="https://eias.fstrf.ru/disclo/get_file?p_guid=5f6d3be9-73c3-4fbc-bf40-acc73ce464da"/>
    <hyperlink ref="B273" r:id="rId185" tooltip="Загрузить" display="https://eias.fstrf.ru/disclo/get_file?p_guid=5f6d3be9-73c3-4fbc-bf40-acc73ce464da"/>
    <hyperlink ref="B274" r:id="rId186" tooltip="Загрузить" display="https://eias.fstrf.ru/disclo/get_file?p_guid=5e3df504-6be1-406b-9d83-e04ea79e7786"/>
    <hyperlink ref="B275" r:id="rId187" tooltip="Загрузить" display="https://eias.fstrf.ru/disclo/get_file?p_guid=5e3df504-6be1-406b-9d83-e04ea79e7786"/>
    <hyperlink ref="B276" r:id="rId188" tooltip="Загрузить" display="https://eias.fstrf.ru/disclo/get_file?p_guid=8aa1f9e3-b750-4203-a65f-079d85442735"/>
    <hyperlink ref="B277" r:id="rId189" tooltip="Загрузить" display="https://eias.fstrf.ru/disclo/get_file?p_guid=8aa1f9e3-b750-4203-a65f-079d85442735"/>
    <hyperlink ref="B278" r:id="rId190" tooltip="Загрузить" display="https://eias.fstrf.ru/disclo/get_file?p_guid=081af0f8-9128-4ba9-ba8e-501c409ca094"/>
    <hyperlink ref="B279" r:id="rId191" tooltip="Загрузить" display="https://eias.fstrf.ru/disclo/get_file?p_guid=081af0f8-9128-4ba9-ba8e-501c409ca094"/>
    <hyperlink ref="B280" r:id="rId192" tooltip="Загрузить" display="https://eias.fstrf.ru/disclo/get_file?p_guid=840c087b-76a1-4474-b782-771aeefd4f84"/>
    <hyperlink ref="B281" r:id="rId193" tooltip="Загрузить" display="https://eias.fstrf.ru/disclo/get_file?p_guid=840c087b-76a1-4474-b782-771aeefd4f84"/>
    <hyperlink ref="B282" r:id="rId194" tooltip="Загрузить" display="https://eias.fstrf.ru/disclo/get_file?p_guid=172d2709-964b-4421-9c52-10eda8ccaec6"/>
    <hyperlink ref="B283" r:id="rId195" tooltip="Загрузить" display="https://eias.fstrf.ru/disclo/get_file?p_guid=172d2709-964b-4421-9c52-10eda8ccaec6"/>
    <hyperlink ref="B284" r:id="rId196" tooltip="Загрузить" display="https://eias.fstrf.ru/disclo/get_file?p_guid=5a2379f0-a36f-4d74-babb-73e0a1d7133d"/>
    <hyperlink ref="B286" r:id="rId197" tooltip="Загрузить" display="https://eias.fstrf.ru/disclo/get_file?p_guid=5a2379f0-a36f-4d74-babb-73e0a1d7133d"/>
    <hyperlink ref="B287" r:id="rId198" tooltip="Загрузить" display="https://eias.fstrf.ru/disclo/get_file?p_guid=5a2379f0-a36f-4d74-babb-73e0a1d7133d"/>
    <hyperlink ref="B285" r:id="rId199" tooltip="Загрузить" display="https://eias.fstrf.ru/disclo/get_file?p_guid=5a2379f0-a36f-4d74-babb-73e0a1d7133d"/>
    <hyperlink ref="B288" r:id="rId200" tooltip="Загрузить" display="https://eias.fstrf.ru/disclo/get_file?p_guid=fc0948c4-77bb-4b64-8cb7-26046c361a20"/>
    <hyperlink ref="B289" r:id="rId201" tooltip="Загрузить" display="https://eias.fstrf.ru/disclo/get_file?p_guid=fc0948c4-77bb-4b64-8cb7-26046c361a20"/>
    <hyperlink ref="B290" r:id="rId202" tooltip="Загрузить" display="https://eias.fstrf.ru/disclo/get_file?p_guid=5a2379f0-a36f-4d74-babb-73e0a1d7133d"/>
    <hyperlink ref="B291" r:id="rId203" tooltip="Загрузить" display="https://eias.fstrf.ru/disclo/get_file?p_guid=5a2379f0-a36f-4d74-babb-73e0a1d7133d"/>
    <hyperlink ref="B292" r:id="rId204" tooltip="Загрузить" display="https://eias.fstrf.ru/disclo/get_file?p_guid=73672bd2-fe37-40e1-9a2c-5f89e806be80"/>
    <hyperlink ref="B298" r:id="rId205" tooltip="Загрузить" display="https://eias.fstrf.ru/disclo/get_file?p_guid=73672bd2-fe37-40e1-9a2c-5f89e806be80"/>
    <hyperlink ref="B300" r:id="rId206" tooltip="Загрузить" display="https://eias.fstrf.ru/disclo/get_file?p_guid=73672bd2-fe37-40e1-9a2c-5f89e806be80"/>
    <hyperlink ref="B299" r:id="rId207" tooltip="Загрузить" display="https://eias.fstrf.ru/disclo/get_file?p_guid=73672bd2-fe37-40e1-9a2c-5f89e806be80"/>
    <hyperlink ref="B301" r:id="rId208" tooltip="Загрузить" display="https://eias.fstrf.ru/disclo/get_file?p_guid=73672bd2-fe37-40e1-9a2c-5f89e806be80"/>
    <hyperlink ref="B293" r:id="rId209" tooltip="Загрузить" display="https://eias.fstrf.ru/disclo/get_file?p_guid=73672bd2-fe37-40e1-9a2c-5f89e806be80"/>
    <hyperlink ref="B302" r:id="rId210" tooltip="Загрузить" display="https://eias.fstrf.ru/disclo/get_file?p_guid=36525df0-0ff7-4666-afa1-27ebd3cc6ac4"/>
    <hyperlink ref="B303" r:id="rId211" tooltip="Загрузить" display="https://eias.fstrf.ru/disclo/get_file?p_guid=36525df0-0ff7-4666-afa1-27ebd3cc6ac4"/>
    <hyperlink ref="B304" r:id="rId212" tooltip="Загрузить" display="https://eias.fstrf.ru/disclo/get_file?p_guid=78775b5e-1c74-4748-92df-6cb78c2a542b"/>
    <hyperlink ref="B306" r:id="rId213" tooltip="Загрузить" display="https://eias.fstrf.ru/disclo/get_file?p_guid=5e3df504-6be1-406b-9d83-e04ea79e7786"/>
    <hyperlink ref="B305" r:id="rId214" tooltip="Загрузить" display="https://eias.fstrf.ru/disclo/get_file?p_guid=78775b5e-1c74-4748-92df-6cb78c2a542b"/>
    <hyperlink ref="B307" r:id="rId215" tooltip="Загрузить" display="https://eias.fstrf.ru/disclo/get_file?p_guid=5e3df504-6be1-406b-9d83-e04ea79e7786"/>
    <hyperlink ref="B308" r:id="rId216" tooltip="Загрузить" display="https://eias.fstrf.ru/disclo/get_file?p_guid=d0cac751-219c-4136-8e48-4495bf33f0cb"/>
    <hyperlink ref="B309" r:id="rId217" tooltip="Загрузить" display="https://eias.fstrf.ru/disclo/get_file?p_guid=d0cac751-219c-4136-8e48-4495bf33f0cb"/>
    <hyperlink ref="B310" r:id="rId218" tooltip="Загрузить" display="https://eias.fstrf.ru/disclo/get_file?p_guid=5a2379f0-a36f-4d74-babb-73e0a1d7133d"/>
    <hyperlink ref="B311" r:id="rId219" tooltip="Загрузить" display="https://eias.fstrf.ru/disclo/get_file?p_guid=5a2379f0-a36f-4d74-babb-73e0a1d7133d"/>
    <hyperlink ref="B312" r:id="rId220" tooltip="Загрузить" display="https://eias.fstrf.ru/disclo/get_file?p_guid=5f6d3be9-73c3-4fbc-bf40-acc73ce464da"/>
    <hyperlink ref="B313" r:id="rId221" tooltip="Загрузить" display="https://eias.fstrf.ru/disclo/get_file?p_guid=5f6d3be9-73c3-4fbc-bf40-acc73ce464da"/>
    <hyperlink ref="B316" r:id="rId222" tooltip="Загрузить" display="https://eias.fstrf.ru/disclo/get_file?p_guid=73672bd2-fe37-40e1-9a2c-5f89e806be80"/>
    <hyperlink ref="B320" r:id="rId223" tooltip="Загрузить" display="https://eias.fstrf.ru/disclo/get_file?p_guid=73672bd2-fe37-40e1-9a2c-5f89e806be80"/>
    <hyperlink ref="B314" r:id="rId224" tooltip="Загрузить" display="https://eias.fstrf.ru/disclo/get_file?p_guid=73672bd2-fe37-40e1-9a2c-5f89e806be80"/>
    <hyperlink ref="B317" r:id="rId225" tooltip="Загрузить" display="https://eias.fstrf.ru/disclo/get_file?p_guid=73672bd2-fe37-40e1-9a2c-5f89e806be80"/>
    <hyperlink ref="B321" r:id="rId226" tooltip="Загрузить" display="https://eias.fstrf.ru/disclo/get_file?p_guid=73672bd2-fe37-40e1-9a2c-5f89e806be80"/>
    <hyperlink ref="B315" r:id="rId227" tooltip="Загрузить" display="https://eias.fstrf.ru/disclo/get_file?p_guid=73672bd2-fe37-40e1-9a2c-5f89e806be80"/>
    <hyperlink ref="B322" r:id="rId228" tooltip="Загрузить" display="https://eias.fstrf.ru/disclo/get_file?p_guid=5f6d3be9-73c3-4fbc-bf40-acc73ce464da"/>
    <hyperlink ref="B326" r:id="rId229" tooltip="Загрузить" display="https://eias.fstrf.ru/disclo/get_file?p_guid=f73b25e3-ed0c-4685-8d53-43622c0d60d6"/>
    <hyperlink ref="B327" r:id="rId230" tooltip="Загрузить" display="https://eias.fstrf.ru/disclo/get_file?p_guid=f73b25e3-ed0c-4685-8d53-43622c0d60d6"/>
    <hyperlink ref="B328" r:id="rId231" tooltip="Загрузить" display="https://eias.fstrf.ru/disclo/get_file?p_guid=5e3df504-6be1-406b-9d83-e04ea79e7786"/>
    <hyperlink ref="B329" r:id="rId232" tooltip="Загрузить" display="https://eias.fstrf.ru/disclo/get_file?p_guid=5e3df504-6be1-406b-9d83-e04ea79e7786"/>
    <hyperlink ref="B330" r:id="rId233" tooltip="Загрузить" display="https://eias.fstrf.ru/disclo/get_file?p_guid=081af0f8-9128-4ba9-ba8e-501c409ca094"/>
    <hyperlink ref="B331" r:id="rId234" tooltip="Загрузить" display="https://eias.fstrf.ru/disclo/get_file?p_guid=081af0f8-9128-4ba9-ba8e-501c409ca094"/>
    <hyperlink ref="B332" r:id="rId235" tooltip="Загрузить" display="https://eias.fstrf.ru/disclo/get_file?p_guid=5e3df504-6be1-406b-9d83-e04ea79e7786"/>
    <hyperlink ref="B333" r:id="rId236" tooltip="Загрузить" display="https://eias.fstrf.ru/disclo/get_file?p_guid=5e3df504-6be1-406b-9d83-e04ea79e7786"/>
    <hyperlink ref="B334" r:id="rId237" tooltip="Загрузить" display="https://eias.fstrf.ru/disclo/get_file?p_guid=a005f3e7-0c34-4e50-b6d1-544744261396"/>
    <hyperlink ref="B335" r:id="rId238" tooltip="Загрузить" display="https://eias.fstrf.ru/disclo/get_file?p_guid=a005f3e7-0c34-4e50-b6d1-544744261396"/>
    <hyperlink ref="B336" r:id="rId239" tooltip="Загрузить" display="https://eias.fstrf.ru/disclo/get_file?p_guid=a005f3e7-0c34-4e50-b6d1-544744261396"/>
    <hyperlink ref="B337" r:id="rId240" tooltip="Загрузить" display="https://eias.fstrf.ru/disclo/get_file?p_guid=a005f3e7-0c34-4e50-b6d1-544744261396"/>
    <hyperlink ref="B338" r:id="rId241" tooltip="Загрузить" display="https://eias.fstrf.ru/disclo/get_file?p_guid=36525df0-0ff7-4666-afa1-27ebd3cc6ac4"/>
    <hyperlink ref="B339" r:id="rId242" tooltip="Загрузить" display="https://eias.fstrf.ru/disclo/get_file?p_guid=36525df0-0ff7-4666-afa1-27ebd3cc6ac4"/>
    <hyperlink ref="B340" r:id="rId243" tooltip="Загрузить" display="https://eias.fstrf.ru/disclo/get_file?p_guid=e0a00eb0-9d2d-4653-a739-dd03fd5e0a6b"/>
    <hyperlink ref="B341" r:id="rId244" tooltip="Загрузить" display="https://eias.fstrf.ru/disclo/get_file?p_guid=e0a00eb0-9d2d-4653-a739-dd03fd5e0a6b"/>
    <hyperlink ref="B342" r:id="rId245" tooltip="Загрузить" display="https://eias.fstrf.ru/disclo/get_file?p_guid=5f6d3be9-73c3-4fbc-bf40-acc73ce464da"/>
    <hyperlink ref="B343" r:id="rId246" tooltip="Загрузить" display="https://eias.fstrf.ru/disclo/get_file?p_guid=5f6d3be9-73c3-4fbc-bf40-acc73ce464da"/>
    <hyperlink ref="B344" r:id="rId247" tooltip="Загрузить" display="https://eias.fstrf.ru/disclo/get_file?p_guid=d0cac751-219c-4136-8e48-4495bf33f0cb"/>
    <hyperlink ref="B345" r:id="rId248" tooltip="Загрузить" display="https://eias.fstrf.ru/disclo/get_file?p_guid=d0cac751-219c-4136-8e48-4495bf33f0cb"/>
    <hyperlink ref="B346" r:id="rId249" tooltip="Загрузить" display="https://eias.fstrf.ru/disclo/get_file?p_guid=5e3df504-6be1-406b-9d83-e04ea79e7786"/>
    <hyperlink ref="B347" r:id="rId250" tooltip="Загрузить" display="https://eias.fstrf.ru/disclo/get_file?p_guid=5e3df504-6be1-406b-9d83-e04ea79e7786"/>
    <hyperlink ref="B348" r:id="rId251" tooltip="Загрузить" display="https://eias.fstrf.ru/disclo/get_file?p_guid=5a2379f0-a36f-4d74-babb-73e0a1d7133d"/>
    <hyperlink ref="B349" r:id="rId252" tooltip="Загрузить" display="https://eias.fstrf.ru/disclo/get_file?p_guid=5a2379f0-a36f-4d74-babb-73e0a1d7133d"/>
    <hyperlink ref="B350" r:id="rId253" tooltip="Загрузить" display="https://eias.fstrf.ru/disclo/get_file?p_guid=36525df0-0ff7-4666-afa1-27ebd3cc6ac4"/>
    <hyperlink ref="B351" r:id="rId254" tooltip="Загрузить" display="https://eias.fstrf.ru/disclo/get_file?p_guid=36525df0-0ff7-4666-afa1-27ebd3cc6ac4"/>
    <hyperlink ref="B352" r:id="rId255" tooltip="Загрузить" display="https://eias.fstrf.ru/disclo/get_file?p_guid=840c087b-76a1-4474-b782-771aeefd4f84"/>
    <hyperlink ref="B353" r:id="rId256" tooltip="Загрузить" display="https://eias.fstrf.ru/disclo/get_file?p_guid=840c087b-76a1-4474-b782-771aeefd4f84"/>
    <hyperlink ref="B354" r:id="rId257" tooltip="Загрузить" display="https://eias.fstrf.ru/disclo/get_file?p_guid=5a2379f0-a36f-4d74-babb-73e0a1d7133d"/>
    <hyperlink ref="B355" r:id="rId258" tooltip="Загрузить" display="https://eias.fstrf.ru/disclo/get_file?p_guid=5a2379f0-a36f-4d74-babb-73e0a1d7133d"/>
    <hyperlink ref="B356" r:id="rId259" tooltip="Загрузить" display="https://eias.fstrf.ru/disclo/get_file?p_guid=43a3953e-be85-47c8-91d4-b3564ac90a2c"/>
    <hyperlink ref="B357" r:id="rId260" tooltip="Загрузить" display="https://eias.fstrf.ru/disclo/get_file?p_guid=43a3953e-be85-47c8-91d4-b3564ac90a2c"/>
    <hyperlink ref="B358" r:id="rId261" tooltip="Загрузить" display="https://eias.fstrf.ru/disclo/get_file?p_guid=5f6d3be9-73c3-4fbc-bf40-acc73ce464da"/>
    <hyperlink ref="B359" r:id="rId262" tooltip="Загрузить" display="https://eias.fstrf.ru/disclo/get_file?p_guid=5f6d3be9-73c3-4fbc-bf40-acc73ce464da"/>
    <hyperlink ref="B362" r:id="rId263" tooltip="Загрузить" display="https://eias.fstrf.ru/disclo/get_file?p_guid=43a3953e-be85-47c8-91d4-b3564ac90a2c"/>
    <hyperlink ref="B363" r:id="rId264" tooltip="Загрузить" display="https://eias.fstrf.ru/disclo/get_file?p_guid=43a3953e-be85-47c8-91d4-b3564ac90a2c"/>
    <hyperlink ref="B364" r:id="rId265" tooltip="Загрузить" display="https://eias.fstrf.ru/disclo/get_file?p_guid=122feb9a-330e-4d63-ad00-093ff8b6f5cb"/>
    <hyperlink ref="B366" r:id="rId266" tooltip="Загрузить" display="https://eias.fstrf.ru/disclo/get_file?p_guid=122feb9a-330e-4d63-ad00-093ff8b6f5cb"/>
    <hyperlink ref="B368" r:id="rId267" tooltip="Загрузить" display="https://eias.fstrf.ru/disclo/get_file?p_guid=122feb9a-330e-4d63-ad00-093ff8b6f5cb"/>
    <hyperlink ref="B370" r:id="rId268" tooltip="Загрузить" display="https://eias.fstrf.ru/disclo/get_file?p_guid=122feb9a-330e-4d63-ad00-093ff8b6f5cb"/>
    <hyperlink ref="B372" r:id="rId269" tooltip="Загрузить" display="https://eias.fstrf.ru/disclo/get_file?p_guid=122feb9a-330e-4d63-ad00-093ff8b6f5cb"/>
    <hyperlink ref="B367" r:id="rId270" tooltip="Загрузить" display="https://eias.fstrf.ru/disclo/get_file?p_guid=122feb9a-330e-4d63-ad00-093ff8b6f5cb"/>
    <hyperlink ref="B371" r:id="rId271" tooltip="Загрузить" display="https://eias.fstrf.ru/disclo/get_file?p_guid=122feb9a-330e-4d63-ad00-093ff8b6f5cb"/>
    <hyperlink ref="B373" r:id="rId272" tooltip="Загрузить" display="https://eias.fstrf.ru/disclo/get_file?p_guid=122feb9a-330e-4d63-ad00-093ff8b6f5cb"/>
    <hyperlink ref="B369" r:id="rId273" tooltip="Загрузить" display="https://eias.fstrf.ru/disclo/get_file?p_guid=122feb9a-330e-4d63-ad00-093ff8b6f5cb"/>
    <hyperlink ref="B365" r:id="rId274" tooltip="Загрузить" display="https://eias.fstrf.ru/disclo/get_file?p_guid=122feb9a-330e-4d63-ad00-093ff8b6f5cb"/>
    <hyperlink ref="B374" r:id="rId275" tooltip="Загрузить" display="https://eias.fstrf.ru/disclo/get_file?p_guid=122feb9a-330e-4d63-ad00-093ff8b6f5cb"/>
    <hyperlink ref="B375" r:id="rId276" tooltip="Загрузить" display="https://eias.fstrf.ru/disclo/get_file?p_guid=122feb9a-330e-4d63-ad00-093ff8b6f5cb"/>
    <hyperlink ref="B390" r:id="rId277" tooltip="Загрузить" display="https://eias.fstrf.ru/disclo/get_file?p_guid=5e3df504-6be1-406b-9d83-e04ea79e7786"/>
    <hyperlink ref="B391" r:id="rId278" tooltip="Загрузить" display="https://eias.fstrf.ru/disclo/get_file?p_guid=5e3df504-6be1-406b-9d83-e04ea79e7786"/>
    <hyperlink ref="B392" r:id="rId279" tooltip="Загрузить" display="https://eias.fstrf.ru/disclo/get_file?p_guid=5e3df504-6be1-406b-9d83-e04ea79e7786"/>
    <hyperlink ref="B393" r:id="rId280" tooltip="Загрузить" display="https://eias.fstrf.ru/disclo/get_file?p_guid=5e3df504-6be1-406b-9d83-e04ea79e7786"/>
    <hyperlink ref="B394" r:id="rId281" tooltip="Загрузить" display="https://eias.fstrf.ru/disclo/get_file?p_guid=5a2379f0-a36f-4d74-babb-73e0a1d7133d"/>
    <hyperlink ref="B395" r:id="rId282" tooltip="Загрузить" display="https://eias.fstrf.ru/disclo/get_file?p_guid=5a2379f0-a36f-4d74-babb-73e0a1d7133d"/>
    <hyperlink ref="B376" r:id="rId283" tooltip="Загрузить" display="https://eias.fstrf.ru/disclo/get_file?p_guid=122feb9a-330e-4d63-ad00-093ff8b6f5cb"/>
    <hyperlink ref="B378" r:id="rId284" tooltip="Загрузить" display="https://eias.fstrf.ru/disclo/get_file?p_guid=122feb9a-330e-4d63-ad00-093ff8b6f5cb"/>
    <hyperlink ref="B380" r:id="rId285" tooltip="Загрузить" display="https://eias.fstrf.ru/disclo/get_file?p_guid=122feb9a-330e-4d63-ad00-093ff8b6f5cb"/>
    <hyperlink ref="B377" r:id="rId286" tooltip="Загрузить" display="https://eias.fstrf.ru/disclo/get_file?p_guid=122feb9a-330e-4d63-ad00-093ff8b6f5cb"/>
    <hyperlink ref="B381" r:id="rId287" tooltip="Загрузить" display="https://eias.fstrf.ru/disclo/get_file?p_guid=122feb9a-330e-4d63-ad00-093ff8b6f5cb"/>
    <hyperlink ref="B379" r:id="rId288" tooltip="Загрузить" display="https://eias.fstrf.ru/disclo/get_file?p_guid=122feb9a-330e-4d63-ad00-093ff8b6f5cb"/>
    <hyperlink ref="B382" r:id="rId289" tooltip="Загрузить" display="https://eias.fstrf.ru/disclo/get_file?p_guid=122feb9a-330e-4d63-ad00-093ff8b6f5cb"/>
    <hyperlink ref="B384" r:id="rId290" tooltip="Загрузить" display="https://eias.fstrf.ru/disclo/get_file?p_guid=122feb9a-330e-4d63-ad00-093ff8b6f5cb"/>
    <hyperlink ref="B386" r:id="rId291" tooltip="Загрузить" display="https://eias.fstrf.ru/disclo/get_file?p_guid=122feb9a-330e-4d63-ad00-093ff8b6f5cb"/>
    <hyperlink ref="B388" r:id="rId292" tooltip="Загрузить" display="https://eias.fstrf.ru/disclo/get_file?p_guid=122feb9a-330e-4d63-ad00-093ff8b6f5cb"/>
    <hyperlink ref="B383" r:id="rId293" tooltip="Загрузить" display="https://eias.fstrf.ru/disclo/get_file?p_guid=122feb9a-330e-4d63-ad00-093ff8b6f5cb"/>
    <hyperlink ref="B385" r:id="rId294" tooltip="Загрузить" display="https://eias.fstrf.ru/disclo/get_file?p_guid=122feb9a-330e-4d63-ad00-093ff8b6f5cb"/>
    <hyperlink ref="B387" r:id="rId295" tooltip="Загрузить" display="https://eias.fstrf.ru/disclo/get_file?p_guid=122feb9a-330e-4d63-ad00-093ff8b6f5cb"/>
    <hyperlink ref="B389" r:id="rId296" tooltip="Загрузить" display="https://eias.fstrf.ru/disclo/get_file?p_guid=122feb9a-330e-4d63-ad00-093ff8b6f5cb"/>
    <hyperlink ref="B396" r:id="rId297" tooltip="Загрузить" display="https://eias.fstrf.ru/disclo/get_file?p_guid=5a2379f0-a36f-4d74-babb-73e0a1d7133d"/>
    <hyperlink ref="B397" r:id="rId298" tooltip="Загрузить" display="https://eias.fstrf.ru/disclo/get_file?p_guid=5a2379f0-a36f-4d74-babb-73e0a1d7133d"/>
    <hyperlink ref="B144" r:id="rId299" tooltip="Загрузить" display="https://eias.fstrf.ru/disclo/get_file?p_guid=36525df0-0ff7-4666-afa1-27ebd3cc6ac4"/>
    <hyperlink ref="B145" r:id="rId300" tooltip="Загрузить" display="https://eias.fstrf.ru/disclo/get_file?p_guid=36525df0-0ff7-4666-afa1-27ebd3cc6ac4"/>
    <hyperlink ref="B323" r:id="rId301" tooltip="Загрузить" display="https://eias.fstrf.ru/disclo/get_file?p_guid=5f6d3be9-73c3-4fbc-bf40-acc73ce464da"/>
    <hyperlink ref="B226" r:id="rId302" tooltip="Загрузить" display="https://eias.fstrf.ru/disclo/get_file?p_guid=73672bd2-fe37-40e1-9a2c-5f89e806be80"/>
    <hyperlink ref="B227" r:id="rId303" tooltip="Загрузить" display="https://eias.fstrf.ru/disclo/get_file?p_guid=73672bd2-fe37-40e1-9a2c-5f89e806be80"/>
    <hyperlink ref="B172" r:id="rId304" tooltip="Загрузить" display="https://eias.fstrf.ru/disclo/get_file?p_guid=78775b5e-1c74-4748-92df-6cb78c2a542b"/>
    <hyperlink ref="B173" r:id="rId305" tooltip="Загрузить" display="https://eias.fstrf.ru/disclo/get_file?p_guid=78775b5e-1c74-4748-92df-6cb78c2a542b"/>
    <hyperlink ref="B174" r:id="rId306" tooltip="Загрузить" display="https://eias.fstrf.ru/disclo/get_file?p_guid=78775b5e-1c74-4748-92df-6cb78c2a542b"/>
    <hyperlink ref="B175" r:id="rId307" tooltip="Загрузить" display="https://eias.fstrf.ru/disclo/get_file?p_guid=78775b5e-1c74-4748-92df-6cb78c2a542b"/>
    <hyperlink ref="B404" r:id="rId308" tooltip="Загрузить" display="https://eias.fstrf.ru/disclo/get_file?p_guid=36525df0-0ff7-4666-afa1-27ebd3cc6ac4"/>
    <hyperlink ref="B405" r:id="rId309" tooltip="Загрузить" display="https://eias.fstrf.ru/disclo/get_file?p_guid=36525df0-0ff7-4666-afa1-27ebd3cc6ac4"/>
    <hyperlink ref="B408" r:id="rId310" tooltip="Загрузить" display="https://eias.fstrf.ru/disclo/get_file?p_guid=5f6d3be9-73c3-4fbc-bf40-acc73ce464da"/>
    <hyperlink ref="B409" r:id="rId311" tooltip="Загрузить" display="https://eias.fstrf.ru/disclo/get_file?p_guid=5f6d3be9-73c3-4fbc-bf40-acc73ce464da"/>
    <hyperlink ref="B410" r:id="rId312" tooltip="Загрузить" display="https://eias.fstrf.ru/disclo/get_file?p_guid=5f6d3be9-73c3-4fbc-bf40-acc73ce464da"/>
    <hyperlink ref="B411" r:id="rId313" tooltip="Загрузить" display="https://eias.fstrf.ru/disclo/get_file?p_guid=5f6d3be9-73c3-4fbc-bf40-acc73ce464da"/>
    <hyperlink ref="B102" r:id="rId314" tooltip="Загрузить" display="https://eias.fstrf.ru/disclo/get_file?p_guid=840c087b-76a1-4474-b782-771aeefd4f84"/>
    <hyperlink ref="B104" r:id="rId315" tooltip="Загрузить" display="https://eias.fstrf.ru/disclo/get_file?p_guid=840c087b-76a1-4474-b782-771aeefd4f84"/>
    <hyperlink ref="B98" r:id="rId316" tooltip="Загрузить" display="https://eias.fstrf.ru/disclo/get_file?p_guid=840c087b-76a1-4474-b782-771aeefd4f84"/>
    <hyperlink ref="B100" r:id="rId317" tooltip="Загрузить" display="https://eias.fstrf.ru/disclo/get_file?p_guid=840c087b-76a1-4474-b782-771aeefd4f84"/>
    <hyperlink ref="B106" r:id="rId318" tooltip="Загрузить" display="https://eias.fstrf.ru/disclo/get_file?p_guid=840c087b-76a1-4474-b782-771aeefd4f84"/>
    <hyperlink ref="B107" r:id="rId319" tooltip="Загрузить" display="https://eias.fstrf.ru/disclo/get_file?p_guid=840c087b-76a1-4474-b782-771aeefd4f84"/>
    <hyperlink ref="B294" r:id="rId320" tooltip="Загрузить" display="https://eias.fstrf.ru/disclo/get_file?p_guid=73672bd2-fe37-40e1-9a2c-5f89e806be80"/>
    <hyperlink ref="B295" r:id="rId321" tooltip="Загрузить" display="https://eias.fstrf.ru/disclo/get_file?p_guid=73672bd2-fe37-40e1-9a2c-5f89e806be80"/>
    <hyperlink ref="B296" r:id="rId322" tooltip="Загрузить" display="https://eias.fstrf.ru/disclo/get_file?p_guid=73672bd2-fe37-40e1-9a2c-5f89e806be80"/>
    <hyperlink ref="B297" r:id="rId323" tooltip="Загрузить" display="https://eias.fstrf.ru/disclo/get_file?p_guid=73672bd2-fe37-40e1-9a2c-5f89e806be80"/>
    <hyperlink ref="B240" r:id="rId324" tooltip="Загрузить" display="https://eias.fstrf.ru/disclo/get_file?p_guid=081af0f8-9128-4ba9-ba8e-501c409ca094"/>
    <hyperlink ref="B241" r:id="rId325" tooltip="Загрузить" display="https://eias.fstrf.ru/disclo/get_file?p_guid=081af0f8-9128-4ba9-ba8e-501c409ca094"/>
    <hyperlink ref="B248" r:id="rId326" tooltip="Загрузить" display="https://eias.fstrf.ru/disclo/get_file?p_guid=0b23fd0b-6497-4667-92ae-8b5384a4c262"/>
    <hyperlink ref="B249" r:id="rId327" tooltip="Загрузить" display="https://eias.fstrf.ru/disclo/get_file?p_guid=0b23fd0b-6497-4667-92ae-8b5384a4c262"/>
    <hyperlink ref="B72" r:id="rId328" tooltip="Загрузить" display="https://eias.fstrf.ru/disclo/get_file?p_guid=f73b25e3-ed0c-4685-8d53-43622c0d60d6"/>
    <hyperlink ref="B73" r:id="rId329" tooltip="Загрузить" display="https://eias.fstrf.ru/disclo/get_file?p_guid=f73b25e3-ed0c-4685-8d53-43622c0d60d6"/>
    <hyperlink ref="B110" r:id="rId330" tooltip="Загрузить" display="https://eias.fstrf.ru/disclo/get_file?p_guid=78775b5e-1c74-4748-92df-6cb78c2a542b"/>
    <hyperlink ref="B111" r:id="rId331" tooltip="Загрузить" display="https://eias.fstrf.ru/disclo/get_file?p_guid=78775b5e-1c74-4748-92df-6cb78c2a542b"/>
    <hyperlink ref="B114" r:id="rId332" tooltip="Загрузить" display="https://eias.fstrf.ru/disclo/get_file?p_guid=78775b5e-1c74-4748-92df-6cb78c2a542b"/>
    <hyperlink ref="B115" r:id="rId333" tooltip="Загрузить" display="https://eias.fstrf.ru/disclo/get_file?p_guid=78775b5e-1c74-4748-92df-6cb78c2a542b"/>
    <hyperlink ref="B116" r:id="rId334" tooltip="Загрузить" display="https://eias.fstrf.ru/disclo/get_file?p_guid=78775b5e-1c74-4748-92df-6cb78c2a542b"/>
    <hyperlink ref="B117" r:id="rId335" tooltip="Загрузить" display="https://eias.fstrf.ru/disclo/get_file?p_guid=78775b5e-1c74-4748-92df-6cb78c2a542b"/>
    <hyperlink ref="B118" r:id="rId336" tooltip="Загрузить" display="https://eias.fstrf.ru/disclo/get_file?p_guid=78775b5e-1c74-4748-92df-6cb78c2a542b"/>
    <hyperlink ref="B119" r:id="rId337" tooltip="Загрузить" display="https://eias.fstrf.ru/disclo/get_file?p_guid=78775b5e-1c74-4748-92df-6cb78c2a542b"/>
    <hyperlink ref="B268" r:id="rId338" tooltip="Загрузить" display="https://eias.fstrf.ru/disclo/get_file?p_guid=36525df0-0ff7-4666-afa1-27ebd3cc6ac4"/>
    <hyperlink ref="B269" r:id="rId339" tooltip="Загрузить" display="https://eias.fstrf.ru/disclo/get_file?p_guid=36525df0-0ff7-4666-afa1-27ebd3cc6ac4"/>
    <hyperlink ref="B262" r:id="rId340" tooltip="Загрузить" display="https://eias.fstrf.ru/disclo/get_file?p_guid=5f6d3be9-73c3-4fbc-bf40-acc73ce464da"/>
    <hyperlink ref="B263" r:id="rId341" tooltip="Загрузить" display="https://eias.fstrf.ru/disclo/get_file?p_guid=5f6d3be9-73c3-4fbc-bf40-acc73ce464da"/>
    <hyperlink ref="B264" r:id="rId342" tooltip="Загрузить" display="https://eias.fstrf.ru/disclo/get_file?p_guid=5f6d3be9-73c3-4fbc-bf40-acc73ce464da"/>
    <hyperlink ref="B265" r:id="rId343" tooltip="Загрузить" display="https://eias.fstrf.ru/disclo/get_file?p_guid=5f6d3be9-73c3-4fbc-bf40-acc73ce464da"/>
    <hyperlink ref="B412" r:id="rId344" tooltip="Загрузить" display="https://eias.fstrf.ru/disclo/get_file?p_guid=5a2379f0-a36f-4d74-babb-73e0a1d7133d"/>
    <hyperlink ref="B413" r:id="rId345" tooltip="Загрузить" display="https://eias.fstrf.ru/disclo/get_file?p_guid=5a2379f0-a36f-4d74-babb-73e0a1d7133d"/>
    <hyperlink ref="B214" r:id="rId346" tooltip="Загрузить" display="https://eias.fstrf.ru/disclo/get_file?p_guid=73672bd2-fe37-40e1-9a2c-5f89e806be80"/>
    <hyperlink ref="B215" r:id="rId347" tooltip="Загрузить" display="https://eias.fstrf.ru/disclo/get_file?p_guid=73672bd2-fe37-40e1-9a2c-5f89e806be80"/>
    <hyperlink ref="B216" r:id="rId348" tooltip="Загрузить" display="https://eias.fstrf.ru/disclo/get_file?p_guid=73672bd2-fe37-40e1-9a2c-5f89e806be80"/>
    <hyperlink ref="B217" r:id="rId349" tooltip="Загрузить" display="https://eias.fstrf.ru/disclo/get_file?p_guid=73672bd2-fe37-40e1-9a2c-5f89e806be80"/>
    <hyperlink ref="B218" r:id="rId350" tooltip="Загрузить" display="https://eias.fstrf.ru/disclo/get_file?p_guid=73672bd2-fe37-40e1-9a2c-5f89e806be80"/>
    <hyperlink ref="B219" r:id="rId351" tooltip="Загрузить" display="https://eias.fstrf.ru/disclo/get_file?p_guid=73672bd2-fe37-40e1-9a2c-5f89e806be80"/>
    <hyperlink ref="B220" r:id="rId352" tooltip="Загрузить" display="https://eias.fstrf.ru/disclo/get_file?p_guid=73672bd2-fe37-40e1-9a2c-5f89e806be80"/>
    <hyperlink ref="B221" r:id="rId353" tooltip="Загрузить" display="https://eias.fstrf.ru/disclo/get_file?p_guid=73672bd2-fe37-40e1-9a2c-5f89e806be80"/>
    <hyperlink ref="B222" r:id="rId354" tooltip="Загрузить" display="https://eias.fstrf.ru/disclo/get_file?p_guid=73672bd2-fe37-40e1-9a2c-5f89e806be80"/>
    <hyperlink ref="B223" r:id="rId355" tooltip="Загрузить" display="https://eias.fstrf.ru/disclo/get_file?p_guid=73672bd2-fe37-40e1-9a2c-5f89e806be80"/>
    <hyperlink ref="B224" r:id="rId356" tooltip="Загрузить" display="https://eias.fstrf.ru/disclo/get_file?p_guid=73672bd2-fe37-40e1-9a2c-5f89e806be80"/>
    <hyperlink ref="B225" r:id="rId357" tooltip="Загрузить" display="https://eias.fstrf.ru/disclo/get_file?p_guid=73672bd2-fe37-40e1-9a2c-5f89e806be80"/>
    <hyperlink ref="B318" r:id="rId358" tooltip="Загрузить" display="https://eias.fstrf.ru/disclo/get_file?p_guid=73672bd2-fe37-40e1-9a2c-5f89e806be80"/>
    <hyperlink ref="B319" r:id="rId359" tooltip="Загрузить" display="https://eias.fstrf.ru/disclo/get_file?p_guid=73672bd2-fe37-40e1-9a2c-5f89e806be80"/>
    <hyperlink ref="B324" r:id="rId360" tooltip="Загрузить" display="https://eias.fstrf.ru/disclo/get_file?p_guid=5f6d3be9-73c3-4fbc-bf40-acc73ce464da"/>
    <hyperlink ref="B325" r:id="rId361" tooltip="Загрузить" display="https://eias.fstrf.ru/disclo/get_file?p_guid=5f6d3be9-73c3-4fbc-bf40-acc73ce464da"/>
    <hyperlink ref="B194" r:id="rId362" tooltip="Загрузить" display="https://eias.fstrf.ru/disclo/get_file?p_guid=36525df0-0ff7-4666-afa1-27ebd3cc6ac4"/>
    <hyperlink ref="B195" r:id="rId363" tooltip="Загрузить" display="https://eias.fstrf.ru/disclo/get_file?p_guid=36525df0-0ff7-4666-afa1-27ebd3cc6ac4"/>
    <hyperlink ref="B196" r:id="rId364" tooltip="Загрузить" display="https://eias.fstrf.ru/disclo/get_file?p_guid=36525df0-0ff7-4666-afa1-27ebd3cc6ac4"/>
    <hyperlink ref="B197" r:id="rId365" tooltip="Загрузить" display="https://eias.fstrf.ru/disclo/get_file?p_guid=36525df0-0ff7-4666-afa1-27ebd3cc6ac4"/>
    <hyperlink ref="B146" r:id="rId366" tooltip="Загрузить" display="https://eias.fstrf.ru/disclo/get_file?p_guid=78775b5e-1c74-4748-92df-6cb78c2a542b"/>
    <hyperlink ref="B148" r:id="rId367" tooltip="Загрузить" display="https://eias.fstrf.ru/disclo/get_file?p_guid=36525df0-0ff7-4666-afa1-27ebd3cc6ac4"/>
    <hyperlink ref="B150" r:id="rId368" tooltip="Загрузить" display="https://eias.fstrf.ru/disclo/get_file?p_guid=78775b5e-1c74-4748-92df-6cb78c2a542b"/>
    <hyperlink ref="B152" r:id="rId369" tooltip="Загрузить" display="https://eias.fstrf.ru/disclo/get_file?p_guid=78775b5e-1c74-4748-92df-6cb78c2a542b"/>
    <hyperlink ref="B154" r:id="rId370" tooltip="Загрузить" display="https://eias.fstrf.ru/disclo/get_file?p_guid=78775b5e-1c74-4748-92df-6cb78c2a542b"/>
    <hyperlink ref="B156" r:id="rId371" tooltip="Загрузить" display="https://eias.fstrf.ru/disclo/get_file?p_guid=36525df0-0ff7-4666-afa1-27ebd3cc6ac4"/>
    <hyperlink ref="B158" r:id="rId372" tooltip="Загрузить" display="https://eias.fstrf.ru/disclo/get_file?p_guid=78775b5e-1c74-4748-92df-6cb78c2a542b"/>
    <hyperlink ref="B160" r:id="rId373" tooltip="Загрузить" display="https://eias.fstrf.ru/disclo/get_file?p_guid=78775b5e-1c74-4748-92df-6cb78c2a542b"/>
    <hyperlink ref="B164" r:id="rId374" tooltip="Загрузить" display="https://eias.fstrf.ru/disclo/get_file?p_guid=78775b5e-1c74-4748-92df-6cb78c2a542b"/>
    <hyperlink ref="B168" r:id="rId375" tooltip="Загрузить" display="https://eias.fstrf.ru/disclo/get_file?p_guid=78775b5e-1c74-4748-92df-6cb78c2a542b"/>
    <hyperlink ref="B161" r:id="rId376" tooltip="Загрузить" display="https://eias.fstrf.ru/disclo/get_file?p_guid=78775b5e-1c74-4748-92df-6cb78c2a542b"/>
    <hyperlink ref="B159" r:id="rId377" tooltip="Загрузить" display="https://eias.fstrf.ru/disclo/get_file?p_guid=78775b5e-1c74-4748-92df-6cb78c2a542b"/>
    <hyperlink ref="B157" r:id="rId378" tooltip="Загрузить" display="https://eias.fstrf.ru/disclo/get_file?p_guid=36525df0-0ff7-4666-afa1-27ebd3cc6ac4"/>
    <hyperlink ref="B147" r:id="rId379" tooltip="Загрузить" display="https://eias.fstrf.ru/disclo/get_file?p_guid=78775b5e-1c74-4748-92df-6cb78c2a542b"/>
    <hyperlink ref="B169" r:id="rId380" tooltip="Загрузить" display="https://eias.fstrf.ru/disclo/get_file?p_guid=78775b5e-1c74-4748-92df-6cb78c2a542b"/>
    <hyperlink ref="B149" r:id="rId381" tooltip="Загрузить" display="https://eias.fstrf.ru/disclo/get_file?p_guid=36525df0-0ff7-4666-afa1-27ebd3cc6ac4"/>
    <hyperlink ref="B151" r:id="rId382" tooltip="Загрузить" display="https://eias.fstrf.ru/disclo/get_file?p_guid=78775b5e-1c74-4748-92df-6cb78c2a542b"/>
    <hyperlink ref="B165" r:id="rId383" tooltip="Загрузить" display="https://eias.fstrf.ru/disclo/get_file?p_guid=78775b5e-1c74-4748-92df-6cb78c2a542b"/>
    <hyperlink ref="B153" r:id="rId384" tooltip="Загрузить" display="https://eias.fstrf.ru/disclo/get_file?p_guid=78775b5e-1c74-4748-92df-6cb78c2a542b"/>
    <hyperlink ref="B155" r:id="rId385" tooltip="Загрузить" display="https://eias.fstrf.ru/disclo/get_file?p_guid=78775b5e-1c74-4748-92df-6cb78c2a542b"/>
    <hyperlink ref="B166" r:id="rId386" tooltip="Загрузить" display="https://eias.fstrf.ru/disclo/get_file?p_guid=78775b5e-1c74-4748-92df-6cb78c2a542b"/>
    <hyperlink ref="B167" r:id="rId387" tooltip="Загрузить" display="https://eias.fstrf.ru/disclo/get_file?p_guid=78775b5e-1c74-4748-92df-6cb78c2a542b"/>
    <hyperlink ref="B162" r:id="rId388" tooltip="Загрузить" display="https://eias.fstrf.ru/disclo/get_file?p_guid=36525df0-0ff7-4666-afa1-27ebd3cc6ac4"/>
    <hyperlink ref="B163" r:id="rId389" tooltip="Загрузить" display="https://eias.fstrf.ru/disclo/get_file?p_guid=36525df0-0ff7-4666-afa1-27ebd3cc6ac4"/>
    <hyperlink ref="B406" r:id="rId390" tooltip="Загрузить" display="https://eias.fstrf.ru/disclo/get_file?p_guid=5a2379f0-a36f-4d74-babb-73e0a1d7133d"/>
    <hyperlink ref="B407" r:id="rId391" tooltip="Загрузить" display="https://eias.fstrf.ru/disclo/get_file?p_guid=5a2379f0-a36f-4d74-babb-73e0a1d7133d"/>
  </hyperlinks>
  <pageMargins left="0.7" right="0.7" top="0.75" bottom="0.75" header="0.3" footer="0.3"/>
  <pageSetup paperSize="9" orientation="portrait" verticalDpi="0" r:id="rId3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0"/>
  <sheetViews>
    <sheetView tabSelected="1" zoomScaleNormal="100" workbookViewId="0">
      <pane xSplit="6" ySplit="3" topLeftCell="G4" activePane="bottomRight" state="frozen"/>
      <selection activeCell="A358" sqref="A358:N359"/>
      <selection pane="topRight" activeCell="A358" sqref="A358:N359"/>
      <selection pane="bottomLeft" activeCell="A358" sqref="A358:N359"/>
      <selection pane="bottomRight" activeCell="Q18" sqref="Q18"/>
    </sheetView>
  </sheetViews>
  <sheetFormatPr defaultRowHeight="15" x14ac:dyDescent="0.25"/>
  <cols>
    <col min="1" max="1" width="10.28515625" bestFit="1" customWidth="1"/>
    <col min="2" max="2" width="9.140625" style="64"/>
    <col min="3" max="3" width="12.140625" style="64" customWidth="1"/>
    <col min="4" max="4" width="10.28515625" style="64" bestFit="1" customWidth="1"/>
    <col min="5" max="5" width="25.42578125" style="80" customWidth="1"/>
    <col min="6" max="6" width="18.28515625" style="64" hidden="1" customWidth="1"/>
    <col min="7" max="7" width="24.85546875" style="64" customWidth="1"/>
    <col min="8" max="8" width="12.85546875" style="54" hidden="1" customWidth="1"/>
    <col min="9" max="9" width="11.5703125" style="6" customWidth="1"/>
    <col min="10" max="10" width="11.140625" style="57" customWidth="1"/>
    <col min="11" max="11" width="0" style="8" hidden="1" customWidth="1"/>
    <col min="12" max="14" width="0" style="64" hidden="1" customWidth="1"/>
    <col min="15" max="25" width="9.140625" style="64"/>
  </cols>
  <sheetData>
    <row r="1" spans="1:25" ht="24.6" customHeight="1" x14ac:dyDescent="0.25">
      <c r="A1" s="119" t="s">
        <v>606</v>
      </c>
      <c r="B1" s="120"/>
      <c r="C1" s="120"/>
      <c r="D1" s="120"/>
      <c r="E1" s="120"/>
      <c r="F1" s="120"/>
      <c r="G1" s="120"/>
      <c r="H1" s="120"/>
      <c r="I1" s="120"/>
      <c r="J1" s="121"/>
    </row>
    <row r="2" spans="1:25" s="1" customFormat="1" ht="24.6" customHeight="1" x14ac:dyDescent="0.25">
      <c r="A2" s="116" t="s">
        <v>185</v>
      </c>
      <c r="B2" s="117"/>
      <c r="C2" s="117"/>
      <c r="D2" s="118"/>
      <c r="E2" s="114" t="s">
        <v>120</v>
      </c>
      <c r="F2" s="122" t="s">
        <v>217</v>
      </c>
      <c r="G2" s="123"/>
      <c r="H2" s="114" t="s">
        <v>181</v>
      </c>
      <c r="I2" s="112" t="s">
        <v>182</v>
      </c>
      <c r="J2" s="113"/>
      <c r="K2" s="8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71.25" customHeight="1" x14ac:dyDescent="0.25">
      <c r="A3" s="16" t="s">
        <v>116</v>
      </c>
      <c r="B3" s="65" t="s">
        <v>117</v>
      </c>
      <c r="C3" s="65" t="s">
        <v>118</v>
      </c>
      <c r="D3" s="65" t="s">
        <v>119</v>
      </c>
      <c r="E3" s="115"/>
      <c r="F3" s="66" t="s">
        <v>121</v>
      </c>
      <c r="G3" s="17" t="s">
        <v>327</v>
      </c>
      <c r="H3" s="115"/>
      <c r="I3" s="17" t="s">
        <v>183</v>
      </c>
      <c r="J3" s="56" t="s">
        <v>184</v>
      </c>
    </row>
    <row r="4" spans="1:25" ht="22.5" customHeight="1" x14ac:dyDescent="0.25">
      <c r="A4" s="51">
        <v>41606</v>
      </c>
      <c r="B4" s="81" t="s">
        <v>2</v>
      </c>
      <c r="C4" s="25">
        <v>41640</v>
      </c>
      <c r="D4" s="25">
        <v>41820</v>
      </c>
      <c r="E4" s="111" t="s">
        <v>0</v>
      </c>
      <c r="F4" s="84" t="s">
        <v>1</v>
      </c>
      <c r="G4" s="84" t="s">
        <v>186</v>
      </c>
      <c r="H4" s="53">
        <v>27.49</v>
      </c>
      <c r="I4" s="26">
        <v>27.49</v>
      </c>
      <c r="J4" s="53">
        <v>32.44</v>
      </c>
      <c r="K4" s="67"/>
    </row>
    <row r="5" spans="1:25" ht="22.5" customHeight="1" x14ac:dyDescent="0.25">
      <c r="A5" s="51">
        <v>41606</v>
      </c>
      <c r="B5" s="81" t="s">
        <v>2</v>
      </c>
      <c r="C5" s="25">
        <v>41821</v>
      </c>
      <c r="D5" s="25">
        <v>42004</v>
      </c>
      <c r="E5" s="111"/>
      <c r="F5" s="84"/>
      <c r="G5" s="84"/>
      <c r="H5" s="53">
        <v>28.56</v>
      </c>
      <c r="I5" s="26">
        <v>28.56</v>
      </c>
      <c r="J5" s="53">
        <v>33.700000000000003</v>
      </c>
      <c r="K5" s="67"/>
    </row>
    <row r="6" spans="1:25" x14ac:dyDescent="0.25">
      <c r="A6" s="51">
        <v>41606</v>
      </c>
      <c r="B6" s="81" t="s">
        <v>2</v>
      </c>
      <c r="C6" s="25">
        <v>41640</v>
      </c>
      <c r="D6" s="25">
        <v>41820</v>
      </c>
      <c r="E6" s="111" t="s">
        <v>12</v>
      </c>
      <c r="F6" s="84" t="s">
        <v>13</v>
      </c>
      <c r="G6" s="88" t="s">
        <v>249</v>
      </c>
      <c r="H6" s="53" t="s">
        <v>607</v>
      </c>
      <c r="I6" s="26"/>
      <c r="J6" s="53"/>
      <c r="K6" s="68" t="s">
        <v>168</v>
      </c>
    </row>
    <row r="7" spans="1:25" x14ac:dyDescent="0.25">
      <c r="A7" s="51">
        <v>41606</v>
      </c>
      <c r="B7" s="81" t="s">
        <v>2</v>
      </c>
      <c r="C7" s="25">
        <v>41821</v>
      </c>
      <c r="D7" s="25">
        <v>42004</v>
      </c>
      <c r="E7" s="111"/>
      <c r="F7" s="84"/>
      <c r="G7" s="90"/>
      <c r="H7" s="53" t="s">
        <v>501</v>
      </c>
      <c r="I7" s="26"/>
      <c r="J7" s="53"/>
      <c r="K7" s="68" t="s">
        <v>168</v>
      </c>
    </row>
    <row r="8" spans="1:25" x14ac:dyDescent="0.25">
      <c r="A8" s="51">
        <v>41621</v>
      </c>
      <c r="B8" s="81" t="s">
        <v>17</v>
      </c>
      <c r="C8" s="25">
        <v>41640</v>
      </c>
      <c r="D8" s="25">
        <v>41820</v>
      </c>
      <c r="E8" s="111" t="s">
        <v>16</v>
      </c>
      <c r="F8" s="84" t="s">
        <v>1</v>
      </c>
      <c r="G8" s="88" t="s">
        <v>329</v>
      </c>
      <c r="H8" s="53" t="s">
        <v>337</v>
      </c>
      <c r="I8" s="26"/>
      <c r="J8" s="53"/>
      <c r="K8" s="8" t="s">
        <v>165</v>
      </c>
    </row>
    <row r="9" spans="1:25" x14ac:dyDescent="0.25">
      <c r="A9" s="51">
        <v>41621</v>
      </c>
      <c r="B9" s="81" t="s">
        <v>17</v>
      </c>
      <c r="C9" s="25">
        <v>41821</v>
      </c>
      <c r="D9" s="25">
        <v>42004</v>
      </c>
      <c r="E9" s="111"/>
      <c r="F9" s="84"/>
      <c r="G9" s="90"/>
      <c r="H9" s="53" t="s">
        <v>338</v>
      </c>
      <c r="I9" s="26"/>
      <c r="J9" s="53"/>
      <c r="K9" s="8" t="s">
        <v>165</v>
      </c>
    </row>
    <row r="10" spans="1:25" x14ac:dyDescent="0.25">
      <c r="A10" s="51">
        <v>41628</v>
      </c>
      <c r="B10" s="81" t="s">
        <v>18</v>
      </c>
      <c r="C10" s="25">
        <v>41640</v>
      </c>
      <c r="D10" s="25">
        <v>41820</v>
      </c>
      <c r="E10" s="111" t="s">
        <v>235</v>
      </c>
      <c r="F10" s="84" t="s">
        <v>15</v>
      </c>
      <c r="G10" s="88" t="s">
        <v>236</v>
      </c>
      <c r="H10" s="53">
        <v>23.65</v>
      </c>
      <c r="I10" s="26">
        <v>20.260000000000002</v>
      </c>
      <c r="J10" s="53"/>
      <c r="K10" s="67"/>
    </row>
    <row r="11" spans="1:25" x14ac:dyDescent="0.25">
      <c r="A11" s="51">
        <v>41628</v>
      </c>
      <c r="B11" s="81" t="s">
        <v>18</v>
      </c>
      <c r="C11" s="25">
        <v>41821</v>
      </c>
      <c r="D11" s="25">
        <v>42004</v>
      </c>
      <c r="E11" s="111"/>
      <c r="F11" s="84"/>
      <c r="G11" s="90"/>
      <c r="H11" s="53">
        <v>24.55</v>
      </c>
      <c r="I11" s="26">
        <v>21.11</v>
      </c>
      <c r="J11" s="53"/>
      <c r="K11" s="67"/>
    </row>
    <row r="12" spans="1:25" x14ac:dyDescent="0.25">
      <c r="A12" s="51">
        <v>41621</v>
      </c>
      <c r="B12" s="81" t="s">
        <v>17</v>
      </c>
      <c r="C12" s="25">
        <v>41640</v>
      </c>
      <c r="D12" s="25">
        <v>41820</v>
      </c>
      <c r="E12" s="111" t="s">
        <v>19</v>
      </c>
      <c r="F12" s="84" t="s">
        <v>15</v>
      </c>
      <c r="G12" s="88" t="s">
        <v>219</v>
      </c>
      <c r="H12" s="53">
        <v>21.64</v>
      </c>
      <c r="I12" s="26">
        <v>17.84</v>
      </c>
      <c r="J12" s="53">
        <v>21.06</v>
      </c>
      <c r="K12" s="67"/>
    </row>
    <row r="13" spans="1:25" x14ac:dyDescent="0.25">
      <c r="A13" s="51">
        <v>41621</v>
      </c>
      <c r="B13" s="81" t="s">
        <v>17</v>
      </c>
      <c r="C13" s="25">
        <v>41821</v>
      </c>
      <c r="D13" s="25">
        <v>42004</v>
      </c>
      <c r="E13" s="111"/>
      <c r="F13" s="84"/>
      <c r="G13" s="90"/>
      <c r="H13" s="53">
        <v>22.47</v>
      </c>
      <c r="I13" s="26">
        <v>18.59</v>
      </c>
      <c r="J13" s="53">
        <v>21.94</v>
      </c>
      <c r="K13" s="67"/>
    </row>
    <row r="14" spans="1:25" x14ac:dyDescent="0.25">
      <c r="A14" s="51">
        <v>41606</v>
      </c>
      <c r="B14" s="81" t="s">
        <v>2</v>
      </c>
      <c r="C14" s="25">
        <v>41640</v>
      </c>
      <c r="D14" s="25">
        <v>41820</v>
      </c>
      <c r="E14" s="111" t="s">
        <v>20</v>
      </c>
      <c r="F14" s="84" t="s">
        <v>5</v>
      </c>
      <c r="G14" s="84" t="s">
        <v>187</v>
      </c>
      <c r="H14" s="53" t="s">
        <v>502</v>
      </c>
      <c r="I14" s="26"/>
      <c r="J14" s="53"/>
      <c r="K14" s="67"/>
    </row>
    <row r="15" spans="1:25" x14ac:dyDescent="0.25">
      <c r="A15" s="51">
        <v>41606</v>
      </c>
      <c r="B15" s="81" t="s">
        <v>2</v>
      </c>
      <c r="C15" s="25">
        <v>41821</v>
      </c>
      <c r="D15" s="25">
        <v>42004</v>
      </c>
      <c r="E15" s="111"/>
      <c r="F15" s="84"/>
      <c r="G15" s="84"/>
      <c r="H15" s="53" t="s">
        <v>503</v>
      </c>
      <c r="I15" s="26"/>
      <c r="J15" s="53"/>
      <c r="K15" s="67"/>
    </row>
    <row r="16" spans="1:25" x14ac:dyDescent="0.25">
      <c r="A16" s="51">
        <v>41593</v>
      </c>
      <c r="B16" s="81" t="s">
        <v>11</v>
      </c>
      <c r="C16" s="25">
        <v>41640</v>
      </c>
      <c r="D16" s="25">
        <v>41820</v>
      </c>
      <c r="E16" s="111" t="s">
        <v>21</v>
      </c>
      <c r="F16" s="84" t="s">
        <v>5</v>
      </c>
      <c r="G16" s="84" t="s">
        <v>193</v>
      </c>
      <c r="H16" s="53" t="s">
        <v>504</v>
      </c>
      <c r="I16" s="26"/>
      <c r="J16" s="53"/>
      <c r="K16" s="67"/>
    </row>
    <row r="17" spans="1:11" x14ac:dyDescent="0.25">
      <c r="A17" s="51">
        <v>41593</v>
      </c>
      <c r="B17" s="81" t="s">
        <v>11</v>
      </c>
      <c r="C17" s="25">
        <v>41821</v>
      </c>
      <c r="D17" s="25">
        <v>42004</v>
      </c>
      <c r="E17" s="111"/>
      <c r="F17" s="84"/>
      <c r="G17" s="84"/>
      <c r="H17" s="53" t="s">
        <v>505</v>
      </c>
      <c r="I17" s="26"/>
      <c r="J17" s="53"/>
      <c r="K17" s="67"/>
    </row>
    <row r="18" spans="1:11" x14ac:dyDescent="0.25">
      <c r="A18" s="51">
        <v>41628</v>
      </c>
      <c r="B18" s="81" t="s">
        <v>18</v>
      </c>
      <c r="C18" s="25">
        <v>41640</v>
      </c>
      <c r="D18" s="25">
        <v>41820</v>
      </c>
      <c r="E18" s="111" t="s">
        <v>25</v>
      </c>
      <c r="F18" s="84" t="s">
        <v>13</v>
      </c>
      <c r="G18" s="88" t="s">
        <v>249</v>
      </c>
      <c r="H18" s="53" t="s">
        <v>506</v>
      </c>
      <c r="I18" s="26"/>
      <c r="J18" s="53"/>
      <c r="K18" s="68" t="s">
        <v>168</v>
      </c>
    </row>
    <row r="19" spans="1:11" x14ac:dyDescent="0.25">
      <c r="A19" s="51">
        <v>41628</v>
      </c>
      <c r="B19" s="81" t="s">
        <v>18</v>
      </c>
      <c r="C19" s="25">
        <v>41821</v>
      </c>
      <c r="D19" s="25">
        <v>42004</v>
      </c>
      <c r="E19" s="111"/>
      <c r="F19" s="84"/>
      <c r="G19" s="90"/>
      <c r="H19" s="53" t="s">
        <v>506</v>
      </c>
      <c r="I19" s="26"/>
      <c r="J19" s="53"/>
      <c r="K19" s="68" t="s">
        <v>168</v>
      </c>
    </row>
    <row r="20" spans="1:11" x14ac:dyDescent="0.25">
      <c r="A20" s="51">
        <v>41625</v>
      </c>
      <c r="B20" s="81" t="s">
        <v>35</v>
      </c>
      <c r="C20" s="25">
        <v>41640</v>
      </c>
      <c r="D20" s="25">
        <v>41820</v>
      </c>
      <c r="E20" s="111" t="s">
        <v>146</v>
      </c>
      <c r="F20" s="84" t="s">
        <v>9</v>
      </c>
      <c r="G20" s="88" t="s">
        <v>275</v>
      </c>
      <c r="H20" s="53" t="s">
        <v>507</v>
      </c>
      <c r="I20" s="26"/>
      <c r="J20" s="53"/>
      <c r="K20" s="67"/>
    </row>
    <row r="21" spans="1:11" x14ac:dyDescent="0.25">
      <c r="A21" s="51">
        <v>41625</v>
      </c>
      <c r="B21" s="81" t="s">
        <v>35</v>
      </c>
      <c r="C21" s="25">
        <v>41821</v>
      </c>
      <c r="D21" s="25">
        <v>42004</v>
      </c>
      <c r="E21" s="111"/>
      <c r="F21" s="84"/>
      <c r="G21" s="90"/>
      <c r="H21" s="53" t="s">
        <v>508</v>
      </c>
      <c r="I21" s="26"/>
      <c r="J21" s="53"/>
      <c r="K21" s="67"/>
    </row>
    <row r="22" spans="1:11" x14ac:dyDescent="0.25">
      <c r="A22" s="51">
        <v>41606</v>
      </c>
      <c r="B22" s="81" t="s">
        <v>2</v>
      </c>
      <c r="C22" s="25">
        <v>41640</v>
      </c>
      <c r="D22" s="25">
        <v>41820</v>
      </c>
      <c r="E22" s="111" t="s">
        <v>27</v>
      </c>
      <c r="F22" s="84" t="s">
        <v>15</v>
      </c>
      <c r="G22" s="88" t="s">
        <v>366</v>
      </c>
      <c r="H22" s="53">
        <v>15.89</v>
      </c>
      <c r="I22" s="26">
        <v>15.89</v>
      </c>
      <c r="J22" s="53">
        <v>18.75</v>
      </c>
      <c r="K22" s="67"/>
    </row>
    <row r="23" spans="1:11" x14ac:dyDescent="0.25">
      <c r="A23" s="51">
        <v>41606</v>
      </c>
      <c r="B23" s="81" t="s">
        <v>2</v>
      </c>
      <c r="C23" s="25">
        <v>41821</v>
      </c>
      <c r="D23" s="25">
        <v>42004</v>
      </c>
      <c r="E23" s="111"/>
      <c r="F23" s="84"/>
      <c r="G23" s="90"/>
      <c r="H23" s="53">
        <v>16.5</v>
      </c>
      <c r="I23" s="26">
        <v>16.5</v>
      </c>
      <c r="J23" s="53">
        <v>19.47</v>
      </c>
      <c r="K23" s="67"/>
    </row>
    <row r="24" spans="1:11" x14ac:dyDescent="0.25">
      <c r="A24" s="51">
        <v>41606</v>
      </c>
      <c r="B24" s="81" t="s">
        <v>30</v>
      </c>
      <c r="C24" s="25">
        <v>41640</v>
      </c>
      <c r="D24" s="25">
        <v>41820</v>
      </c>
      <c r="E24" s="111" t="s">
        <v>29</v>
      </c>
      <c r="F24" s="84" t="s">
        <v>5</v>
      </c>
      <c r="G24" s="84" t="s">
        <v>194</v>
      </c>
      <c r="H24" s="53" t="s">
        <v>509</v>
      </c>
      <c r="I24" s="26"/>
      <c r="J24" s="53"/>
      <c r="K24" s="67"/>
    </row>
    <row r="25" spans="1:11" x14ac:dyDescent="0.25">
      <c r="A25" s="51">
        <v>41606</v>
      </c>
      <c r="B25" s="81" t="s">
        <v>30</v>
      </c>
      <c r="C25" s="25">
        <v>41821</v>
      </c>
      <c r="D25" s="25">
        <v>42004</v>
      </c>
      <c r="E25" s="111"/>
      <c r="F25" s="84"/>
      <c r="G25" s="84"/>
      <c r="H25" s="53" t="s">
        <v>510</v>
      </c>
      <c r="I25" s="26"/>
      <c r="J25" s="53"/>
      <c r="K25" s="67"/>
    </row>
    <row r="26" spans="1:11" ht="20.45" customHeight="1" x14ac:dyDescent="0.25">
      <c r="A26" s="51">
        <v>41593</v>
      </c>
      <c r="B26" s="81" t="s">
        <v>11</v>
      </c>
      <c r="C26" s="25">
        <v>41640</v>
      </c>
      <c r="D26" s="25">
        <v>41820</v>
      </c>
      <c r="E26" s="111" t="s">
        <v>123</v>
      </c>
      <c r="F26" s="84" t="s">
        <v>65</v>
      </c>
      <c r="G26" s="88" t="s">
        <v>367</v>
      </c>
      <c r="H26" s="53" t="s">
        <v>511</v>
      </c>
      <c r="I26" s="26"/>
      <c r="J26" s="53"/>
      <c r="K26" s="67"/>
    </row>
    <row r="27" spans="1:11" x14ac:dyDescent="0.25">
      <c r="A27" s="51">
        <v>41593</v>
      </c>
      <c r="B27" s="81" t="s">
        <v>11</v>
      </c>
      <c r="C27" s="25">
        <v>41821</v>
      </c>
      <c r="D27" s="25">
        <v>42004</v>
      </c>
      <c r="E27" s="111"/>
      <c r="F27" s="84"/>
      <c r="G27" s="90"/>
      <c r="H27" s="53" t="s">
        <v>512</v>
      </c>
      <c r="I27" s="26"/>
      <c r="J27" s="53"/>
      <c r="K27" s="67"/>
    </row>
    <row r="28" spans="1:11" x14ac:dyDescent="0.25">
      <c r="A28" s="51">
        <v>41599</v>
      </c>
      <c r="B28" s="81" t="s">
        <v>32</v>
      </c>
      <c r="C28" s="25">
        <v>41640</v>
      </c>
      <c r="D28" s="25">
        <v>41820</v>
      </c>
      <c r="E28" s="111" t="s">
        <v>31</v>
      </c>
      <c r="F28" s="84" t="s">
        <v>8</v>
      </c>
      <c r="G28" s="88" t="s">
        <v>276</v>
      </c>
      <c r="H28" s="53">
        <v>23.65</v>
      </c>
      <c r="I28" s="26">
        <v>23.65</v>
      </c>
      <c r="J28" s="53">
        <v>27.91</v>
      </c>
      <c r="K28" s="67"/>
    </row>
    <row r="29" spans="1:11" x14ac:dyDescent="0.25">
      <c r="A29" s="51">
        <v>41599</v>
      </c>
      <c r="B29" s="81" t="s">
        <v>32</v>
      </c>
      <c r="C29" s="25">
        <v>41821</v>
      </c>
      <c r="D29" s="25">
        <v>42004</v>
      </c>
      <c r="E29" s="111"/>
      <c r="F29" s="84"/>
      <c r="G29" s="90"/>
      <c r="H29" s="53">
        <v>24.58</v>
      </c>
      <c r="I29" s="26">
        <v>24.58</v>
      </c>
      <c r="J29" s="53">
        <v>29</v>
      </c>
      <c r="K29" s="67"/>
    </row>
    <row r="30" spans="1:11" x14ac:dyDescent="0.25">
      <c r="A30" s="51">
        <v>41628</v>
      </c>
      <c r="B30" s="81" t="s">
        <v>18</v>
      </c>
      <c r="C30" s="25">
        <v>41640</v>
      </c>
      <c r="D30" s="25">
        <v>41820</v>
      </c>
      <c r="E30" s="111" t="s">
        <v>33</v>
      </c>
      <c r="F30" s="84" t="s">
        <v>6</v>
      </c>
      <c r="G30" s="88" t="s">
        <v>347</v>
      </c>
      <c r="H30" s="53">
        <v>17.5</v>
      </c>
      <c r="I30" s="26">
        <f>H30</f>
        <v>17.5</v>
      </c>
      <c r="J30" s="69">
        <f>ROUND((I30*1.18),2)</f>
        <v>20.65</v>
      </c>
      <c r="K30" s="8" t="s">
        <v>165</v>
      </c>
    </row>
    <row r="31" spans="1:11" x14ac:dyDescent="0.25">
      <c r="A31" s="51">
        <v>41628</v>
      </c>
      <c r="B31" s="81" t="s">
        <v>18</v>
      </c>
      <c r="C31" s="25">
        <v>41821</v>
      </c>
      <c r="D31" s="25">
        <v>42004</v>
      </c>
      <c r="E31" s="111"/>
      <c r="F31" s="84"/>
      <c r="G31" s="90"/>
      <c r="H31" s="53">
        <v>18.18</v>
      </c>
      <c r="I31" s="26">
        <f>H31</f>
        <v>18.18</v>
      </c>
      <c r="J31" s="69">
        <f>ROUND((I31*1.18),2)</f>
        <v>21.45</v>
      </c>
      <c r="K31" s="8" t="s">
        <v>165</v>
      </c>
    </row>
    <row r="32" spans="1:11" ht="22.5" customHeight="1" x14ac:dyDescent="0.25">
      <c r="A32" s="51">
        <v>41625</v>
      </c>
      <c r="B32" s="81" t="s">
        <v>35</v>
      </c>
      <c r="C32" s="25">
        <v>41640</v>
      </c>
      <c r="D32" s="25">
        <v>41820</v>
      </c>
      <c r="E32" s="111" t="s">
        <v>34</v>
      </c>
      <c r="F32" s="84" t="s">
        <v>15</v>
      </c>
      <c r="G32" s="88" t="s">
        <v>237</v>
      </c>
      <c r="H32" s="53">
        <v>18.68</v>
      </c>
      <c r="I32" s="26">
        <v>18.68</v>
      </c>
      <c r="J32" s="53">
        <v>22.04</v>
      </c>
      <c r="K32" s="67"/>
    </row>
    <row r="33" spans="1:11" ht="22.5" customHeight="1" x14ac:dyDescent="0.25">
      <c r="A33" s="51">
        <v>41625</v>
      </c>
      <c r="B33" s="81" t="s">
        <v>35</v>
      </c>
      <c r="C33" s="25">
        <v>41821</v>
      </c>
      <c r="D33" s="25">
        <v>42004</v>
      </c>
      <c r="E33" s="111"/>
      <c r="F33" s="84"/>
      <c r="G33" s="90"/>
      <c r="H33" s="53">
        <v>18.739999999999998</v>
      </c>
      <c r="I33" s="26">
        <v>18.739999999999998</v>
      </c>
      <c r="J33" s="53">
        <v>22.11</v>
      </c>
      <c r="K33" s="67"/>
    </row>
    <row r="34" spans="1:11" x14ac:dyDescent="0.25">
      <c r="A34" s="51">
        <v>41628</v>
      </c>
      <c r="B34" s="81" t="s">
        <v>18</v>
      </c>
      <c r="C34" s="25">
        <v>41640</v>
      </c>
      <c r="D34" s="25">
        <v>41820</v>
      </c>
      <c r="E34" s="111" t="s">
        <v>36</v>
      </c>
      <c r="F34" s="84" t="s">
        <v>8</v>
      </c>
      <c r="G34" s="84" t="s">
        <v>195</v>
      </c>
      <c r="H34" s="53">
        <v>27.47</v>
      </c>
      <c r="I34" s="26">
        <v>27.47</v>
      </c>
      <c r="J34" s="53">
        <v>32.42</v>
      </c>
      <c r="K34" s="67"/>
    </row>
    <row r="35" spans="1:11" x14ac:dyDescent="0.25">
      <c r="A35" s="51">
        <v>41628</v>
      </c>
      <c r="B35" s="81" t="s">
        <v>18</v>
      </c>
      <c r="C35" s="25">
        <v>41821</v>
      </c>
      <c r="D35" s="25">
        <v>42004</v>
      </c>
      <c r="E35" s="111"/>
      <c r="F35" s="84"/>
      <c r="G35" s="84"/>
      <c r="H35" s="53">
        <v>28.54</v>
      </c>
      <c r="I35" s="26">
        <v>28.54</v>
      </c>
      <c r="J35" s="53">
        <v>33.68</v>
      </c>
      <c r="K35" s="67"/>
    </row>
    <row r="36" spans="1:11" x14ac:dyDescent="0.25">
      <c r="A36" s="51">
        <v>41621</v>
      </c>
      <c r="B36" s="81" t="s">
        <v>17</v>
      </c>
      <c r="C36" s="25">
        <v>41640</v>
      </c>
      <c r="D36" s="25">
        <v>41820</v>
      </c>
      <c r="E36" s="111" t="s">
        <v>369</v>
      </c>
      <c r="F36" s="84" t="s">
        <v>24</v>
      </c>
      <c r="G36" s="88" t="s">
        <v>368</v>
      </c>
      <c r="H36" s="53">
        <v>32.630000000000003</v>
      </c>
      <c r="I36" s="26">
        <v>17.37</v>
      </c>
      <c r="J36" s="53"/>
      <c r="K36" s="67"/>
    </row>
    <row r="37" spans="1:11" x14ac:dyDescent="0.25">
      <c r="A37" s="51">
        <v>41621</v>
      </c>
      <c r="B37" s="81" t="s">
        <v>17</v>
      </c>
      <c r="C37" s="25">
        <v>41821</v>
      </c>
      <c r="D37" s="25">
        <v>42004</v>
      </c>
      <c r="E37" s="111"/>
      <c r="F37" s="84"/>
      <c r="G37" s="90"/>
      <c r="H37" s="53">
        <v>32.630000000000003</v>
      </c>
      <c r="I37" s="26">
        <v>18.100000000000001</v>
      </c>
      <c r="J37" s="53"/>
      <c r="K37" s="67"/>
    </row>
    <row r="38" spans="1:11" x14ac:dyDescent="0.25">
      <c r="A38" s="51">
        <v>41593</v>
      </c>
      <c r="B38" s="81" t="s">
        <v>11</v>
      </c>
      <c r="C38" s="25">
        <v>41640</v>
      </c>
      <c r="D38" s="25">
        <v>41820</v>
      </c>
      <c r="E38" s="111" t="s">
        <v>37</v>
      </c>
      <c r="F38" s="84" t="s">
        <v>15</v>
      </c>
      <c r="G38" s="88" t="s">
        <v>371</v>
      </c>
      <c r="H38" s="53">
        <v>18.350000000000001</v>
      </c>
      <c r="I38" s="26">
        <v>17.079999999999998</v>
      </c>
      <c r="J38" s="53">
        <v>20.149999999999999</v>
      </c>
      <c r="K38" s="67"/>
    </row>
    <row r="39" spans="1:11" x14ac:dyDescent="0.25">
      <c r="A39" s="51">
        <v>41593</v>
      </c>
      <c r="B39" s="81" t="s">
        <v>11</v>
      </c>
      <c r="C39" s="25">
        <v>41821</v>
      </c>
      <c r="D39" s="25">
        <v>42004</v>
      </c>
      <c r="E39" s="111"/>
      <c r="F39" s="84"/>
      <c r="G39" s="90"/>
      <c r="H39" s="53">
        <v>19.05</v>
      </c>
      <c r="I39" s="26">
        <v>17.79</v>
      </c>
      <c r="J39" s="53">
        <v>20.99</v>
      </c>
      <c r="K39" s="67"/>
    </row>
    <row r="40" spans="1:11" ht="22.5" customHeight="1" x14ac:dyDescent="0.25">
      <c r="A40" s="51">
        <v>41599</v>
      </c>
      <c r="B40" s="81" t="s">
        <v>32</v>
      </c>
      <c r="C40" s="25">
        <v>41640</v>
      </c>
      <c r="D40" s="25">
        <v>41820</v>
      </c>
      <c r="E40" s="111" t="s">
        <v>197</v>
      </c>
      <c r="F40" s="84" t="s">
        <v>8</v>
      </c>
      <c r="G40" s="84" t="s">
        <v>196</v>
      </c>
      <c r="H40" s="53">
        <v>26.28</v>
      </c>
      <c r="I40" s="26">
        <v>26.28</v>
      </c>
      <c r="J40" s="53"/>
      <c r="K40" s="67"/>
    </row>
    <row r="41" spans="1:11" ht="22.5" customHeight="1" x14ac:dyDescent="0.25">
      <c r="A41" s="51">
        <v>41599</v>
      </c>
      <c r="B41" s="81" t="s">
        <v>32</v>
      </c>
      <c r="C41" s="25">
        <v>41821</v>
      </c>
      <c r="D41" s="25">
        <v>42004</v>
      </c>
      <c r="E41" s="111"/>
      <c r="F41" s="84"/>
      <c r="G41" s="84"/>
      <c r="H41" s="53">
        <v>27.31</v>
      </c>
      <c r="I41" s="26">
        <v>27.31</v>
      </c>
      <c r="J41" s="53"/>
      <c r="K41" s="67"/>
    </row>
    <row r="42" spans="1:11" ht="22.5" customHeight="1" x14ac:dyDescent="0.25">
      <c r="A42" s="51">
        <v>41599</v>
      </c>
      <c r="B42" s="81" t="s">
        <v>32</v>
      </c>
      <c r="C42" s="25">
        <v>41640</v>
      </c>
      <c r="D42" s="25">
        <v>41820</v>
      </c>
      <c r="E42" s="111" t="s">
        <v>38</v>
      </c>
      <c r="F42" s="84" t="s">
        <v>8</v>
      </c>
      <c r="G42" s="84" t="s">
        <v>198</v>
      </c>
      <c r="H42" s="53">
        <v>44.83</v>
      </c>
      <c r="I42" s="26">
        <v>28.52</v>
      </c>
      <c r="J42" s="53">
        <v>33.65</v>
      </c>
      <c r="K42" s="67"/>
    </row>
    <row r="43" spans="1:11" ht="22.5" customHeight="1" x14ac:dyDescent="0.25">
      <c r="A43" s="51">
        <v>41599</v>
      </c>
      <c r="B43" s="81" t="s">
        <v>32</v>
      </c>
      <c r="C43" s="25">
        <v>41821</v>
      </c>
      <c r="D43" s="25">
        <v>42004</v>
      </c>
      <c r="E43" s="111"/>
      <c r="F43" s="84"/>
      <c r="G43" s="84"/>
      <c r="H43" s="53">
        <v>46.58</v>
      </c>
      <c r="I43" s="26">
        <v>29.72</v>
      </c>
      <c r="J43" s="53">
        <v>35.07</v>
      </c>
      <c r="K43" s="67"/>
    </row>
    <row r="44" spans="1:11" ht="45.75" customHeight="1" x14ac:dyDescent="0.25">
      <c r="A44" s="51">
        <v>41625</v>
      </c>
      <c r="B44" s="81" t="s">
        <v>35</v>
      </c>
      <c r="C44" s="25">
        <v>41640</v>
      </c>
      <c r="D44" s="25">
        <v>41820</v>
      </c>
      <c r="E44" s="111" t="s">
        <v>39</v>
      </c>
      <c r="F44" s="84" t="s">
        <v>40</v>
      </c>
      <c r="G44" s="88" t="s">
        <v>250</v>
      </c>
      <c r="H44" s="53">
        <v>13.77</v>
      </c>
      <c r="I44" s="26">
        <v>12.34</v>
      </c>
      <c r="J44" s="53">
        <v>14.56</v>
      </c>
      <c r="K44" s="68" t="s">
        <v>168</v>
      </c>
    </row>
    <row r="45" spans="1:11" ht="38.25" customHeight="1" x14ac:dyDescent="0.25">
      <c r="A45" s="51">
        <v>41625</v>
      </c>
      <c r="B45" s="81" t="s">
        <v>35</v>
      </c>
      <c r="C45" s="25">
        <v>41821</v>
      </c>
      <c r="D45" s="25">
        <v>42004</v>
      </c>
      <c r="E45" s="111"/>
      <c r="F45" s="84"/>
      <c r="G45" s="90"/>
      <c r="H45" s="53">
        <v>14.31</v>
      </c>
      <c r="I45" s="26">
        <v>12.86</v>
      </c>
      <c r="J45" s="53">
        <v>15.17</v>
      </c>
      <c r="K45" s="68" t="s">
        <v>168</v>
      </c>
    </row>
    <row r="46" spans="1:11" x14ac:dyDescent="0.25">
      <c r="A46" s="51">
        <v>41606</v>
      </c>
      <c r="B46" s="81" t="s">
        <v>2</v>
      </c>
      <c r="C46" s="25">
        <v>41640</v>
      </c>
      <c r="D46" s="25">
        <v>41820</v>
      </c>
      <c r="E46" s="111" t="s">
        <v>41</v>
      </c>
      <c r="F46" s="84" t="s">
        <v>6</v>
      </c>
      <c r="G46" s="88" t="s">
        <v>347</v>
      </c>
      <c r="H46" s="53">
        <v>26.29</v>
      </c>
      <c r="I46" s="26">
        <v>18.23</v>
      </c>
      <c r="J46" s="69">
        <f>ROUND((I46*1.18),2)</f>
        <v>21.51</v>
      </c>
      <c r="K46" s="8" t="s">
        <v>165</v>
      </c>
    </row>
    <row r="47" spans="1:11" x14ac:dyDescent="0.25">
      <c r="A47" s="51">
        <v>41606</v>
      </c>
      <c r="B47" s="81" t="s">
        <v>2</v>
      </c>
      <c r="C47" s="25">
        <v>41821</v>
      </c>
      <c r="D47" s="25">
        <v>42004</v>
      </c>
      <c r="E47" s="111"/>
      <c r="F47" s="84"/>
      <c r="G47" s="90"/>
      <c r="H47" s="53">
        <v>27.32</v>
      </c>
      <c r="I47" s="26">
        <v>19</v>
      </c>
      <c r="J47" s="69">
        <f>ROUND((I47*1.18),2)</f>
        <v>22.42</v>
      </c>
      <c r="K47" s="8" t="s">
        <v>165</v>
      </c>
    </row>
    <row r="48" spans="1:11" x14ac:dyDescent="0.25">
      <c r="A48" s="51">
        <v>41593</v>
      </c>
      <c r="B48" s="81" t="s">
        <v>11</v>
      </c>
      <c r="C48" s="25">
        <v>41640</v>
      </c>
      <c r="D48" s="25">
        <v>41820</v>
      </c>
      <c r="E48" s="111" t="s">
        <v>42</v>
      </c>
      <c r="F48" s="84" t="s">
        <v>8</v>
      </c>
      <c r="G48" s="88" t="s">
        <v>220</v>
      </c>
      <c r="H48" s="53" t="s">
        <v>608</v>
      </c>
      <c r="I48" s="26"/>
      <c r="J48" s="53"/>
      <c r="K48" s="67"/>
    </row>
    <row r="49" spans="1:12" x14ac:dyDescent="0.25">
      <c r="A49" s="51">
        <v>41593</v>
      </c>
      <c r="B49" s="81" t="s">
        <v>11</v>
      </c>
      <c r="C49" s="25">
        <v>41821</v>
      </c>
      <c r="D49" s="25">
        <v>42004</v>
      </c>
      <c r="E49" s="111"/>
      <c r="F49" s="84"/>
      <c r="G49" s="90"/>
      <c r="H49" s="53" t="s">
        <v>608</v>
      </c>
      <c r="I49" s="26"/>
      <c r="J49" s="53"/>
      <c r="K49" s="67"/>
    </row>
    <row r="50" spans="1:12" x14ac:dyDescent="0.25">
      <c r="A50" s="51">
        <v>41606</v>
      </c>
      <c r="B50" s="81" t="s">
        <v>2</v>
      </c>
      <c r="C50" s="25">
        <v>41640</v>
      </c>
      <c r="D50" s="25">
        <v>41820</v>
      </c>
      <c r="E50" s="111" t="s">
        <v>43</v>
      </c>
      <c r="F50" s="84" t="s">
        <v>13</v>
      </c>
      <c r="G50" s="88" t="s">
        <v>249</v>
      </c>
      <c r="H50" s="53">
        <v>13.12</v>
      </c>
      <c r="I50" s="26">
        <v>11.85</v>
      </c>
      <c r="J50" s="53">
        <v>13.98</v>
      </c>
      <c r="K50" s="67"/>
    </row>
    <row r="51" spans="1:12" x14ac:dyDescent="0.25">
      <c r="A51" s="51">
        <v>41606</v>
      </c>
      <c r="B51" s="81" t="s">
        <v>2</v>
      </c>
      <c r="C51" s="25">
        <v>41821</v>
      </c>
      <c r="D51" s="25">
        <v>42004</v>
      </c>
      <c r="E51" s="111"/>
      <c r="F51" s="84"/>
      <c r="G51" s="90"/>
      <c r="H51" s="53">
        <v>13.63</v>
      </c>
      <c r="I51" s="26">
        <v>12.35</v>
      </c>
      <c r="J51" s="53">
        <v>14.57</v>
      </c>
      <c r="K51" s="67"/>
    </row>
    <row r="52" spans="1:12" x14ac:dyDescent="0.25">
      <c r="A52" s="51">
        <v>41606</v>
      </c>
      <c r="B52" s="81" t="s">
        <v>2</v>
      </c>
      <c r="C52" s="25">
        <v>41640</v>
      </c>
      <c r="D52" s="25">
        <v>41820</v>
      </c>
      <c r="E52" s="111" t="s">
        <v>44</v>
      </c>
      <c r="F52" s="84" t="s">
        <v>1</v>
      </c>
      <c r="G52" s="88" t="s">
        <v>348</v>
      </c>
      <c r="H52" s="53">
        <v>14.68</v>
      </c>
      <c r="I52" s="26">
        <v>13.13</v>
      </c>
      <c r="J52" s="69">
        <f>ROUND((I52*1.18),2)</f>
        <v>15.49</v>
      </c>
      <c r="K52" s="8" t="s">
        <v>165</v>
      </c>
    </row>
    <row r="53" spans="1:12" x14ac:dyDescent="0.25">
      <c r="A53" s="51">
        <v>41606</v>
      </c>
      <c r="B53" s="81" t="s">
        <v>2</v>
      </c>
      <c r="C53" s="25">
        <v>41821</v>
      </c>
      <c r="D53" s="25">
        <v>42004</v>
      </c>
      <c r="E53" s="111"/>
      <c r="F53" s="84"/>
      <c r="G53" s="90"/>
      <c r="H53" s="53">
        <v>15.25</v>
      </c>
      <c r="I53" s="26">
        <v>13.68</v>
      </c>
      <c r="J53" s="69">
        <f>ROUND((I53*1.18),2)</f>
        <v>16.14</v>
      </c>
      <c r="K53" s="8" t="s">
        <v>165</v>
      </c>
    </row>
    <row r="54" spans="1:12" x14ac:dyDescent="0.25">
      <c r="A54" s="51">
        <v>41606</v>
      </c>
      <c r="B54" s="81" t="s">
        <v>2</v>
      </c>
      <c r="C54" s="25">
        <v>41640</v>
      </c>
      <c r="D54" s="25">
        <v>41820</v>
      </c>
      <c r="E54" s="111" t="s">
        <v>45</v>
      </c>
      <c r="F54" s="84" t="s">
        <v>22</v>
      </c>
      <c r="G54" s="88" t="s">
        <v>277</v>
      </c>
      <c r="H54" s="53">
        <v>15.52</v>
      </c>
      <c r="I54" s="26">
        <v>11.29</v>
      </c>
      <c r="J54" s="53">
        <v>13.32</v>
      </c>
      <c r="K54" s="67"/>
    </row>
    <row r="55" spans="1:12" x14ac:dyDescent="0.25">
      <c r="A55" s="51">
        <v>41606</v>
      </c>
      <c r="B55" s="81" t="s">
        <v>2</v>
      </c>
      <c r="C55" s="25">
        <v>41821</v>
      </c>
      <c r="D55" s="25">
        <v>42004</v>
      </c>
      <c r="E55" s="111"/>
      <c r="F55" s="84"/>
      <c r="G55" s="90"/>
      <c r="H55" s="53">
        <v>16.13</v>
      </c>
      <c r="I55" s="26">
        <v>11.76</v>
      </c>
      <c r="J55" s="53">
        <v>13.88</v>
      </c>
      <c r="K55" s="67"/>
    </row>
    <row r="56" spans="1:12" x14ac:dyDescent="0.25">
      <c r="A56" s="51">
        <v>41599</v>
      </c>
      <c r="B56" s="81" t="s">
        <v>32</v>
      </c>
      <c r="C56" s="25">
        <v>41640</v>
      </c>
      <c r="D56" s="25">
        <v>41820</v>
      </c>
      <c r="E56" s="111" t="s">
        <v>46</v>
      </c>
      <c r="F56" s="84" t="s">
        <v>26</v>
      </c>
      <c r="G56" s="88" t="s">
        <v>278</v>
      </c>
      <c r="H56" s="53">
        <v>31.26</v>
      </c>
      <c r="I56" s="26">
        <v>31.26</v>
      </c>
      <c r="J56" s="53">
        <v>36.89</v>
      </c>
      <c r="K56" s="67"/>
    </row>
    <row r="57" spans="1:12" x14ac:dyDescent="0.25">
      <c r="A57" s="51">
        <v>41599</v>
      </c>
      <c r="B57" s="81" t="s">
        <v>32</v>
      </c>
      <c r="C57" s="25">
        <v>41821</v>
      </c>
      <c r="D57" s="25">
        <v>42004</v>
      </c>
      <c r="E57" s="111"/>
      <c r="F57" s="84"/>
      <c r="G57" s="90"/>
      <c r="H57" s="53">
        <v>31.26</v>
      </c>
      <c r="I57" s="26">
        <v>31.26</v>
      </c>
      <c r="J57" s="53">
        <v>36.89</v>
      </c>
      <c r="K57" s="67"/>
    </row>
    <row r="58" spans="1:12" ht="15.75" x14ac:dyDescent="0.25">
      <c r="A58" s="51">
        <v>41599</v>
      </c>
      <c r="B58" s="81" t="s">
        <v>32</v>
      </c>
      <c r="C58" s="25">
        <v>41640</v>
      </c>
      <c r="D58" s="25">
        <v>41820</v>
      </c>
      <c r="E58" s="111" t="s">
        <v>349</v>
      </c>
      <c r="F58" s="84" t="s">
        <v>1</v>
      </c>
      <c r="G58" s="88" t="s">
        <v>350</v>
      </c>
      <c r="H58" s="53">
        <v>15.34</v>
      </c>
      <c r="I58" s="26">
        <f>H58</f>
        <v>15.34</v>
      </c>
      <c r="J58" s="69">
        <f>ROUND((I58*1.18),2)</f>
        <v>18.100000000000001</v>
      </c>
      <c r="K58" s="8" t="s">
        <v>165</v>
      </c>
      <c r="L58" s="70"/>
    </row>
    <row r="59" spans="1:12" x14ac:dyDescent="0.25">
      <c r="A59" s="51">
        <v>41599</v>
      </c>
      <c r="B59" s="81" t="s">
        <v>32</v>
      </c>
      <c r="C59" s="25">
        <v>41821</v>
      </c>
      <c r="D59" s="25">
        <v>42004</v>
      </c>
      <c r="E59" s="111"/>
      <c r="F59" s="84"/>
      <c r="G59" s="90"/>
      <c r="H59" s="53">
        <v>15.94</v>
      </c>
      <c r="I59" s="26">
        <f>H59</f>
        <v>15.94</v>
      </c>
      <c r="J59" s="69">
        <f>ROUND((I59*1.18),2)</f>
        <v>18.809999999999999</v>
      </c>
      <c r="K59" s="8" t="s">
        <v>165</v>
      </c>
    </row>
    <row r="60" spans="1:12" x14ac:dyDescent="0.25">
      <c r="A60" s="51">
        <v>41614</v>
      </c>
      <c r="B60" s="81" t="s">
        <v>47</v>
      </c>
      <c r="C60" s="25">
        <v>41640</v>
      </c>
      <c r="D60" s="25">
        <v>41820</v>
      </c>
      <c r="E60" s="111" t="s">
        <v>279</v>
      </c>
      <c r="F60" s="84" t="s">
        <v>26</v>
      </c>
      <c r="G60" s="88" t="s">
        <v>280</v>
      </c>
      <c r="H60" s="53">
        <v>7.87</v>
      </c>
      <c r="I60" s="26">
        <v>7.87</v>
      </c>
      <c r="J60" s="53"/>
      <c r="K60" s="67"/>
    </row>
    <row r="61" spans="1:12" x14ac:dyDescent="0.25">
      <c r="A61" s="51">
        <v>41614</v>
      </c>
      <c r="B61" s="81" t="s">
        <v>47</v>
      </c>
      <c r="C61" s="25">
        <v>41821</v>
      </c>
      <c r="D61" s="25">
        <v>42004</v>
      </c>
      <c r="E61" s="111"/>
      <c r="F61" s="84"/>
      <c r="G61" s="90"/>
      <c r="H61" s="53">
        <v>7.87</v>
      </c>
      <c r="I61" s="26">
        <v>7.87</v>
      </c>
      <c r="J61" s="53"/>
      <c r="K61" s="67"/>
    </row>
    <row r="62" spans="1:12" x14ac:dyDescent="0.25">
      <c r="A62" s="51">
        <v>41621</v>
      </c>
      <c r="B62" s="81" t="s">
        <v>17</v>
      </c>
      <c r="C62" s="25">
        <v>41640</v>
      </c>
      <c r="D62" s="25">
        <v>41820</v>
      </c>
      <c r="E62" s="111" t="s">
        <v>48</v>
      </c>
      <c r="F62" s="84" t="s">
        <v>8</v>
      </c>
      <c r="G62" s="88" t="s">
        <v>189</v>
      </c>
      <c r="H62" s="53">
        <v>38.85</v>
      </c>
      <c r="I62" s="26">
        <v>38.85</v>
      </c>
      <c r="J62" s="53">
        <v>45.84</v>
      </c>
      <c r="K62" s="68" t="s">
        <v>168</v>
      </c>
    </row>
    <row r="63" spans="1:12" x14ac:dyDescent="0.25">
      <c r="A63" s="51">
        <v>41621</v>
      </c>
      <c r="B63" s="81" t="s">
        <v>17</v>
      </c>
      <c r="C63" s="25">
        <v>41821</v>
      </c>
      <c r="D63" s="25">
        <v>42004</v>
      </c>
      <c r="E63" s="111"/>
      <c r="F63" s="84"/>
      <c r="G63" s="90"/>
      <c r="H63" s="53">
        <v>40.36</v>
      </c>
      <c r="I63" s="26">
        <v>40.36</v>
      </c>
      <c r="J63" s="53">
        <v>47.62</v>
      </c>
      <c r="K63" s="68" t="s">
        <v>168</v>
      </c>
    </row>
    <row r="64" spans="1:12" ht="15" customHeight="1" x14ac:dyDescent="0.25">
      <c r="A64" s="51">
        <v>41625</v>
      </c>
      <c r="B64" s="81" t="s">
        <v>35</v>
      </c>
      <c r="C64" s="25">
        <v>41640</v>
      </c>
      <c r="D64" s="25">
        <v>41820</v>
      </c>
      <c r="E64" s="111" t="s">
        <v>49</v>
      </c>
      <c r="F64" s="84" t="s">
        <v>8</v>
      </c>
      <c r="G64" s="88" t="s">
        <v>251</v>
      </c>
      <c r="H64" s="53">
        <v>38.29</v>
      </c>
      <c r="I64" s="26">
        <v>38.29</v>
      </c>
      <c r="J64" s="53">
        <v>45.18</v>
      </c>
      <c r="K64" s="68" t="s">
        <v>168</v>
      </c>
    </row>
    <row r="65" spans="1:25" x14ac:dyDescent="0.25">
      <c r="A65" s="51">
        <v>41625</v>
      </c>
      <c r="B65" s="81" t="s">
        <v>35</v>
      </c>
      <c r="C65" s="25">
        <v>41821</v>
      </c>
      <c r="D65" s="25">
        <v>42004</v>
      </c>
      <c r="E65" s="111"/>
      <c r="F65" s="84"/>
      <c r="G65" s="90"/>
      <c r="H65" s="53">
        <v>39.35</v>
      </c>
      <c r="I65" s="26">
        <v>39.35</v>
      </c>
      <c r="J65" s="53">
        <v>46.43</v>
      </c>
      <c r="K65" s="68" t="s">
        <v>168</v>
      </c>
    </row>
    <row r="66" spans="1:25" s="1" customFormat="1" ht="18.75" customHeight="1" x14ac:dyDescent="0.25">
      <c r="A66" s="51">
        <v>41599</v>
      </c>
      <c r="B66" s="81" t="s">
        <v>32</v>
      </c>
      <c r="C66" s="25">
        <v>41640</v>
      </c>
      <c r="D66" s="25">
        <v>41820</v>
      </c>
      <c r="E66" s="111" t="s">
        <v>138</v>
      </c>
      <c r="F66" s="84" t="s">
        <v>26</v>
      </c>
      <c r="G66" s="88" t="s">
        <v>282</v>
      </c>
      <c r="H66" s="53">
        <v>22.88</v>
      </c>
      <c r="I66" s="26">
        <v>21.1</v>
      </c>
      <c r="J66" s="53">
        <v>24.9</v>
      </c>
      <c r="K66" s="68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</row>
    <row r="67" spans="1:25" s="1" customFormat="1" ht="18.75" customHeight="1" x14ac:dyDescent="0.25">
      <c r="A67" s="51">
        <v>41599</v>
      </c>
      <c r="B67" s="81" t="s">
        <v>32</v>
      </c>
      <c r="C67" s="25">
        <v>41821</v>
      </c>
      <c r="D67" s="25">
        <v>42004</v>
      </c>
      <c r="E67" s="111"/>
      <c r="F67" s="84"/>
      <c r="G67" s="90"/>
      <c r="H67" s="53">
        <v>23.96</v>
      </c>
      <c r="I67" s="26">
        <v>21.99</v>
      </c>
      <c r="J67" s="53">
        <v>25.95</v>
      </c>
      <c r="K67" s="68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</row>
    <row r="68" spans="1:25" x14ac:dyDescent="0.25">
      <c r="A68" s="51">
        <v>41599</v>
      </c>
      <c r="B68" s="81" t="s">
        <v>32</v>
      </c>
      <c r="C68" s="25">
        <v>41640</v>
      </c>
      <c r="D68" s="25">
        <v>41820</v>
      </c>
      <c r="E68" s="111" t="s">
        <v>138</v>
      </c>
      <c r="F68" s="84" t="s">
        <v>26</v>
      </c>
      <c r="G68" s="88" t="s">
        <v>281</v>
      </c>
      <c r="H68" s="53">
        <v>22.88</v>
      </c>
      <c r="I68" s="26">
        <v>16.07</v>
      </c>
      <c r="J68" s="53">
        <v>18.96</v>
      </c>
      <c r="K68" s="67"/>
    </row>
    <row r="69" spans="1:25" x14ac:dyDescent="0.25">
      <c r="A69" s="51">
        <v>41599</v>
      </c>
      <c r="B69" s="81" t="s">
        <v>32</v>
      </c>
      <c r="C69" s="25">
        <v>41821</v>
      </c>
      <c r="D69" s="25">
        <v>42004</v>
      </c>
      <c r="E69" s="111"/>
      <c r="F69" s="84"/>
      <c r="G69" s="90"/>
      <c r="H69" s="53">
        <v>23.96</v>
      </c>
      <c r="I69" s="26">
        <v>16.739999999999998</v>
      </c>
      <c r="J69" s="53">
        <v>19.75</v>
      </c>
      <c r="K69" s="67"/>
    </row>
    <row r="70" spans="1:25" x14ac:dyDescent="0.25">
      <c r="A70" s="51">
        <v>41606</v>
      </c>
      <c r="B70" s="81" t="s">
        <v>2</v>
      </c>
      <c r="C70" s="25">
        <v>41640</v>
      </c>
      <c r="D70" s="25">
        <v>41820</v>
      </c>
      <c r="E70" s="111" t="s">
        <v>50</v>
      </c>
      <c r="F70" s="84" t="s">
        <v>22</v>
      </c>
      <c r="G70" s="88" t="s">
        <v>283</v>
      </c>
      <c r="H70" s="53">
        <v>12.14</v>
      </c>
      <c r="I70" s="26">
        <v>12.14</v>
      </c>
      <c r="J70" s="53">
        <v>14.33</v>
      </c>
      <c r="K70" s="67"/>
    </row>
    <row r="71" spans="1:25" x14ac:dyDescent="0.25">
      <c r="A71" s="51">
        <v>41606</v>
      </c>
      <c r="B71" s="81" t="s">
        <v>2</v>
      </c>
      <c r="C71" s="25">
        <v>41821</v>
      </c>
      <c r="D71" s="25">
        <v>42004</v>
      </c>
      <c r="E71" s="111"/>
      <c r="F71" s="84"/>
      <c r="G71" s="90"/>
      <c r="H71" s="53">
        <v>12.62</v>
      </c>
      <c r="I71" s="26">
        <v>12.62</v>
      </c>
      <c r="J71" s="53">
        <v>14.89</v>
      </c>
      <c r="K71" s="67"/>
    </row>
    <row r="72" spans="1:25" x14ac:dyDescent="0.25">
      <c r="A72" s="51">
        <v>41614</v>
      </c>
      <c r="B72" s="81" t="s">
        <v>47</v>
      </c>
      <c r="C72" s="25">
        <v>41640</v>
      </c>
      <c r="D72" s="25">
        <v>41820</v>
      </c>
      <c r="E72" s="111" t="s">
        <v>52</v>
      </c>
      <c r="F72" s="84" t="s">
        <v>9</v>
      </c>
      <c r="G72" s="88" t="s">
        <v>200</v>
      </c>
      <c r="H72" s="53">
        <v>21.32</v>
      </c>
      <c r="I72" s="26">
        <v>21.32</v>
      </c>
      <c r="J72" s="53">
        <v>25.16</v>
      </c>
      <c r="K72" s="67"/>
    </row>
    <row r="73" spans="1:25" x14ac:dyDescent="0.25">
      <c r="A73" s="51">
        <v>41614</v>
      </c>
      <c r="B73" s="81" t="s">
        <v>47</v>
      </c>
      <c r="C73" s="25">
        <v>41821</v>
      </c>
      <c r="D73" s="25">
        <v>42004</v>
      </c>
      <c r="E73" s="111"/>
      <c r="F73" s="84"/>
      <c r="G73" s="90"/>
      <c r="H73" s="53">
        <v>21.32</v>
      </c>
      <c r="I73" s="26">
        <v>21.32</v>
      </c>
      <c r="J73" s="53">
        <v>25.16</v>
      </c>
      <c r="K73" s="67"/>
    </row>
    <row r="74" spans="1:25" x14ac:dyDescent="0.25">
      <c r="A74" s="51">
        <v>41621</v>
      </c>
      <c r="B74" s="81" t="s">
        <v>17</v>
      </c>
      <c r="C74" s="25">
        <v>41640</v>
      </c>
      <c r="D74" s="25">
        <v>41820</v>
      </c>
      <c r="E74" s="111" t="s">
        <v>53</v>
      </c>
      <c r="F74" s="84" t="s">
        <v>26</v>
      </c>
      <c r="G74" s="88" t="s">
        <v>230</v>
      </c>
      <c r="H74" s="53">
        <v>19.510000000000002</v>
      </c>
      <c r="I74" s="26">
        <v>19.510000000000002</v>
      </c>
      <c r="J74" s="53">
        <v>23.02</v>
      </c>
      <c r="K74" s="67"/>
    </row>
    <row r="75" spans="1:25" x14ac:dyDescent="0.25">
      <c r="A75" s="51">
        <v>41621</v>
      </c>
      <c r="B75" s="81" t="s">
        <v>17</v>
      </c>
      <c r="C75" s="25">
        <v>41821</v>
      </c>
      <c r="D75" s="25">
        <v>42004</v>
      </c>
      <c r="E75" s="111"/>
      <c r="F75" s="84"/>
      <c r="G75" s="90"/>
      <c r="H75" s="53">
        <v>19.510000000000002</v>
      </c>
      <c r="I75" s="26">
        <v>19.510000000000002</v>
      </c>
      <c r="J75" s="53">
        <v>23.02</v>
      </c>
      <c r="K75" s="67"/>
    </row>
    <row r="76" spans="1:25" x14ac:dyDescent="0.25">
      <c r="A76" s="51">
        <v>41625</v>
      </c>
      <c r="B76" s="81" t="s">
        <v>35</v>
      </c>
      <c r="C76" s="25">
        <v>41640</v>
      </c>
      <c r="D76" s="25">
        <v>41820</v>
      </c>
      <c r="E76" s="111" t="s">
        <v>54</v>
      </c>
      <c r="F76" s="84" t="s">
        <v>8</v>
      </c>
      <c r="G76" s="88" t="s">
        <v>252</v>
      </c>
      <c r="H76" s="53">
        <v>59.01</v>
      </c>
      <c r="I76" s="26">
        <v>28.59</v>
      </c>
      <c r="J76" s="53">
        <v>33.729999999999997</v>
      </c>
      <c r="K76" s="68" t="s">
        <v>168</v>
      </c>
    </row>
    <row r="77" spans="1:25" x14ac:dyDescent="0.25">
      <c r="A77" s="51">
        <v>41625</v>
      </c>
      <c r="B77" s="81" t="s">
        <v>35</v>
      </c>
      <c r="C77" s="25">
        <v>41821</v>
      </c>
      <c r="D77" s="25">
        <v>42004</v>
      </c>
      <c r="E77" s="111"/>
      <c r="F77" s="84"/>
      <c r="G77" s="90"/>
      <c r="H77" s="53">
        <v>60.78</v>
      </c>
      <c r="I77" s="26">
        <v>29.79</v>
      </c>
      <c r="J77" s="53">
        <v>35.15</v>
      </c>
      <c r="K77" s="68" t="s">
        <v>168</v>
      </c>
    </row>
    <row r="78" spans="1:25" ht="23.25" customHeight="1" x14ac:dyDescent="0.25">
      <c r="A78" s="51">
        <v>41606</v>
      </c>
      <c r="B78" s="81" t="s">
        <v>2</v>
      </c>
      <c r="C78" s="25">
        <v>41640</v>
      </c>
      <c r="D78" s="25">
        <v>41820</v>
      </c>
      <c r="E78" s="111" t="s">
        <v>55</v>
      </c>
      <c r="F78" s="84" t="s">
        <v>9</v>
      </c>
      <c r="G78" s="88" t="s">
        <v>284</v>
      </c>
      <c r="H78" s="53">
        <v>60.33</v>
      </c>
      <c r="I78" s="26">
        <v>17.27</v>
      </c>
      <c r="J78" s="53">
        <v>20.38</v>
      </c>
      <c r="K78" s="67"/>
    </row>
    <row r="79" spans="1:25" ht="21" customHeight="1" x14ac:dyDescent="0.25">
      <c r="A79" s="51">
        <v>41606</v>
      </c>
      <c r="B79" s="81" t="s">
        <v>2</v>
      </c>
      <c r="C79" s="25">
        <v>41821</v>
      </c>
      <c r="D79" s="25">
        <v>42004</v>
      </c>
      <c r="E79" s="111"/>
      <c r="F79" s="84"/>
      <c r="G79" s="90"/>
      <c r="H79" s="53">
        <v>62.7</v>
      </c>
      <c r="I79" s="26">
        <v>18</v>
      </c>
      <c r="J79" s="53">
        <v>21.24</v>
      </c>
      <c r="K79" s="67"/>
    </row>
    <row r="80" spans="1:25" x14ac:dyDescent="0.25">
      <c r="A80" s="51">
        <v>41628</v>
      </c>
      <c r="B80" s="81" t="s">
        <v>18</v>
      </c>
      <c r="C80" s="25">
        <v>41640</v>
      </c>
      <c r="D80" s="25">
        <v>41820</v>
      </c>
      <c r="E80" s="111" t="s">
        <v>56</v>
      </c>
      <c r="F80" s="84" t="s">
        <v>26</v>
      </c>
      <c r="G80" s="88" t="s">
        <v>285</v>
      </c>
      <c r="H80" s="53">
        <v>24.84</v>
      </c>
      <c r="I80" s="26">
        <v>19.940000000000001</v>
      </c>
      <c r="J80" s="53">
        <v>23.53</v>
      </c>
      <c r="K80" s="67"/>
    </row>
    <row r="81" spans="1:25" x14ac:dyDescent="0.25">
      <c r="A81" s="51">
        <v>41628</v>
      </c>
      <c r="B81" s="81" t="s">
        <v>18</v>
      </c>
      <c r="C81" s="25">
        <v>41821</v>
      </c>
      <c r="D81" s="25">
        <v>42004</v>
      </c>
      <c r="E81" s="111"/>
      <c r="F81" s="84"/>
      <c r="G81" s="90"/>
      <c r="H81" s="53">
        <v>30.34</v>
      </c>
      <c r="I81" s="26">
        <v>20.78</v>
      </c>
      <c r="J81" s="53">
        <v>24.52</v>
      </c>
      <c r="K81" s="67"/>
    </row>
    <row r="82" spans="1:25" x14ac:dyDescent="0.25">
      <c r="A82" s="51">
        <v>41628</v>
      </c>
      <c r="B82" s="81" t="s">
        <v>18</v>
      </c>
      <c r="C82" s="25">
        <v>41640</v>
      </c>
      <c r="D82" s="25">
        <v>41820</v>
      </c>
      <c r="E82" s="111" t="s">
        <v>58</v>
      </c>
      <c r="F82" s="84" t="s">
        <v>15</v>
      </c>
      <c r="G82" s="88" t="s">
        <v>238</v>
      </c>
      <c r="H82" s="53">
        <v>12.9</v>
      </c>
      <c r="I82" s="26">
        <v>11.33</v>
      </c>
      <c r="J82" s="53">
        <v>13.37</v>
      </c>
      <c r="K82" s="67"/>
    </row>
    <row r="83" spans="1:25" x14ac:dyDescent="0.25">
      <c r="A83" s="51">
        <v>41628</v>
      </c>
      <c r="B83" s="81" t="s">
        <v>18</v>
      </c>
      <c r="C83" s="25">
        <v>41821</v>
      </c>
      <c r="D83" s="25">
        <v>42004</v>
      </c>
      <c r="E83" s="111"/>
      <c r="F83" s="84"/>
      <c r="G83" s="90"/>
      <c r="H83" s="53">
        <v>13.74</v>
      </c>
      <c r="I83" s="26">
        <v>11.8</v>
      </c>
      <c r="J83" s="53">
        <v>13.92</v>
      </c>
      <c r="K83" s="67"/>
    </row>
    <row r="84" spans="1:25" s="1" customFormat="1" x14ac:dyDescent="0.25">
      <c r="A84" s="51">
        <v>41628</v>
      </c>
      <c r="B84" s="81" t="s">
        <v>18</v>
      </c>
      <c r="C84" s="25">
        <v>41640</v>
      </c>
      <c r="D84" s="25">
        <v>41820</v>
      </c>
      <c r="E84" s="108" t="s">
        <v>59</v>
      </c>
      <c r="F84" s="84" t="s">
        <v>8</v>
      </c>
      <c r="G84" s="84" t="s">
        <v>209</v>
      </c>
      <c r="H84" s="53">
        <v>18.899999999999999</v>
      </c>
      <c r="I84" s="26">
        <v>18.899999999999999</v>
      </c>
      <c r="J84" s="53">
        <v>22.3</v>
      </c>
      <c r="K84" s="67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</row>
    <row r="85" spans="1:25" s="1" customFormat="1" x14ac:dyDescent="0.25">
      <c r="A85" s="51">
        <v>41628</v>
      </c>
      <c r="B85" s="81" t="s">
        <v>18</v>
      </c>
      <c r="C85" s="25">
        <v>41821</v>
      </c>
      <c r="D85" s="25">
        <v>42004</v>
      </c>
      <c r="E85" s="109"/>
      <c r="F85" s="84"/>
      <c r="G85" s="84"/>
      <c r="H85" s="53">
        <v>19.690000000000001</v>
      </c>
      <c r="I85" s="26">
        <v>19.690000000000001</v>
      </c>
      <c r="J85" s="53">
        <v>23.23</v>
      </c>
      <c r="K85" s="67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</row>
    <row r="86" spans="1:25" s="1" customFormat="1" ht="45" customHeight="1" x14ac:dyDescent="0.25">
      <c r="A86" s="51">
        <v>41628</v>
      </c>
      <c r="B86" s="81" t="s">
        <v>18</v>
      </c>
      <c r="C86" s="25">
        <v>41640</v>
      </c>
      <c r="D86" s="25">
        <v>41820</v>
      </c>
      <c r="E86" s="109"/>
      <c r="F86" s="84" t="s">
        <v>8</v>
      </c>
      <c r="G86" s="84" t="s">
        <v>212</v>
      </c>
      <c r="H86" s="53">
        <v>44.11</v>
      </c>
      <c r="I86" s="26">
        <v>44.11</v>
      </c>
      <c r="J86" s="53">
        <v>52.05</v>
      </c>
      <c r="K86" s="67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</row>
    <row r="87" spans="1:25" s="1" customFormat="1" ht="39" customHeight="1" x14ac:dyDescent="0.25">
      <c r="A87" s="51">
        <v>41628</v>
      </c>
      <c r="B87" s="81" t="s">
        <v>18</v>
      </c>
      <c r="C87" s="25">
        <v>41821</v>
      </c>
      <c r="D87" s="25">
        <v>42004</v>
      </c>
      <c r="E87" s="109"/>
      <c r="F87" s="84"/>
      <c r="G87" s="84"/>
      <c r="H87" s="53">
        <v>45.83</v>
      </c>
      <c r="I87" s="26">
        <v>45.83</v>
      </c>
      <c r="J87" s="53">
        <v>54.08</v>
      </c>
      <c r="K87" s="67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</row>
    <row r="88" spans="1:25" s="1" customFormat="1" ht="33.75" customHeight="1" x14ac:dyDescent="0.25">
      <c r="A88" s="51">
        <v>41628</v>
      </c>
      <c r="B88" s="81" t="s">
        <v>18</v>
      </c>
      <c r="C88" s="25">
        <v>41640</v>
      </c>
      <c r="D88" s="25">
        <v>41820</v>
      </c>
      <c r="E88" s="109"/>
      <c r="F88" s="84" t="s">
        <v>8</v>
      </c>
      <c r="G88" s="84" t="s">
        <v>213</v>
      </c>
      <c r="H88" s="53">
        <v>7.6</v>
      </c>
      <c r="I88" s="26">
        <v>7.6</v>
      </c>
      <c r="J88" s="53">
        <v>8.9700000000000006</v>
      </c>
      <c r="K88" s="67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</row>
    <row r="89" spans="1:25" s="1" customFormat="1" ht="35.25" customHeight="1" x14ac:dyDescent="0.25">
      <c r="A89" s="51">
        <v>41628</v>
      </c>
      <c r="B89" s="81" t="s">
        <v>18</v>
      </c>
      <c r="C89" s="25">
        <v>41821</v>
      </c>
      <c r="D89" s="25">
        <v>42004</v>
      </c>
      <c r="E89" s="109"/>
      <c r="F89" s="84"/>
      <c r="G89" s="84"/>
      <c r="H89" s="53">
        <v>7.9</v>
      </c>
      <c r="I89" s="26">
        <v>7.9</v>
      </c>
      <c r="J89" s="53">
        <v>9.32</v>
      </c>
      <c r="K89" s="67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</row>
    <row r="90" spans="1:25" ht="17.25" customHeight="1" x14ac:dyDescent="0.25">
      <c r="A90" s="51">
        <v>41628</v>
      </c>
      <c r="B90" s="81" t="s">
        <v>18</v>
      </c>
      <c r="C90" s="25">
        <v>41640</v>
      </c>
      <c r="D90" s="25">
        <v>41820</v>
      </c>
      <c r="E90" s="109"/>
      <c r="F90" s="84" t="s">
        <v>8</v>
      </c>
      <c r="G90" s="84" t="s">
        <v>214</v>
      </c>
      <c r="H90" s="53">
        <v>22.8</v>
      </c>
      <c r="I90" s="26">
        <v>22.8</v>
      </c>
      <c r="J90" s="53">
        <v>26.9</v>
      </c>
      <c r="K90" s="67"/>
    </row>
    <row r="91" spans="1:25" ht="24" customHeight="1" x14ac:dyDescent="0.25">
      <c r="A91" s="51">
        <v>41628</v>
      </c>
      <c r="B91" s="81" t="s">
        <v>18</v>
      </c>
      <c r="C91" s="25">
        <v>41821</v>
      </c>
      <c r="D91" s="25">
        <v>42004</v>
      </c>
      <c r="E91" s="110"/>
      <c r="F91" s="84"/>
      <c r="G91" s="84"/>
      <c r="H91" s="53">
        <v>23.69</v>
      </c>
      <c r="I91" s="26">
        <v>23.69</v>
      </c>
      <c r="J91" s="53">
        <v>27.945</v>
      </c>
      <c r="K91" s="67"/>
    </row>
    <row r="92" spans="1:25" s="1" customFormat="1" ht="22.5" customHeight="1" x14ac:dyDescent="0.25">
      <c r="A92" s="51">
        <v>41628</v>
      </c>
      <c r="B92" s="81" t="s">
        <v>18</v>
      </c>
      <c r="C92" s="25">
        <v>41640</v>
      </c>
      <c r="D92" s="25">
        <v>41820</v>
      </c>
      <c r="E92" s="108" t="s">
        <v>60</v>
      </c>
      <c r="F92" s="88" t="s">
        <v>22</v>
      </c>
      <c r="G92" s="88" t="s">
        <v>291</v>
      </c>
      <c r="H92" s="53">
        <v>16.73</v>
      </c>
      <c r="I92" s="26">
        <v>13.91</v>
      </c>
      <c r="J92" s="53">
        <v>16.41</v>
      </c>
      <c r="K92" s="67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</row>
    <row r="93" spans="1:25" s="1" customFormat="1" ht="24" customHeight="1" x14ac:dyDescent="0.25">
      <c r="A93" s="51">
        <v>41628</v>
      </c>
      <c r="B93" s="81" t="s">
        <v>18</v>
      </c>
      <c r="C93" s="25">
        <v>41821</v>
      </c>
      <c r="D93" s="25">
        <v>42004</v>
      </c>
      <c r="E93" s="109"/>
      <c r="F93" s="89"/>
      <c r="G93" s="90"/>
      <c r="H93" s="53">
        <v>17.39</v>
      </c>
      <c r="I93" s="26">
        <v>14.49</v>
      </c>
      <c r="J93" s="53">
        <v>17.100000000000001</v>
      </c>
      <c r="K93" s="67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</row>
    <row r="94" spans="1:25" s="1" customFormat="1" ht="24" customHeight="1" x14ac:dyDescent="0.25">
      <c r="A94" s="51">
        <v>41628</v>
      </c>
      <c r="B94" s="81" t="s">
        <v>18</v>
      </c>
      <c r="C94" s="25">
        <v>41640</v>
      </c>
      <c r="D94" s="25">
        <v>41820</v>
      </c>
      <c r="E94" s="109"/>
      <c r="F94" s="89"/>
      <c r="G94" s="88" t="s">
        <v>292</v>
      </c>
      <c r="H94" s="53">
        <v>16.73</v>
      </c>
      <c r="I94" s="26">
        <v>16.03</v>
      </c>
      <c r="J94" s="53">
        <v>18.920000000000002</v>
      </c>
      <c r="K94" s="67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</row>
    <row r="95" spans="1:25" s="1" customFormat="1" ht="24" customHeight="1" x14ac:dyDescent="0.25">
      <c r="A95" s="51">
        <v>41628</v>
      </c>
      <c r="B95" s="81" t="s">
        <v>18</v>
      </c>
      <c r="C95" s="25">
        <v>41821</v>
      </c>
      <c r="D95" s="25">
        <v>42004</v>
      </c>
      <c r="E95" s="109"/>
      <c r="F95" s="89"/>
      <c r="G95" s="90"/>
      <c r="H95" s="53">
        <v>17.39</v>
      </c>
      <c r="I95" s="26">
        <v>16.7</v>
      </c>
      <c r="J95" s="53">
        <v>19.71</v>
      </c>
      <c r="K95" s="67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</row>
    <row r="96" spans="1:25" s="1" customFormat="1" ht="24" customHeight="1" x14ac:dyDescent="0.25">
      <c r="A96" s="51">
        <v>41628</v>
      </c>
      <c r="B96" s="81" t="s">
        <v>18</v>
      </c>
      <c r="C96" s="25">
        <v>41640</v>
      </c>
      <c r="D96" s="25">
        <v>41820</v>
      </c>
      <c r="E96" s="109"/>
      <c r="F96" s="89"/>
      <c r="G96" s="88" t="s">
        <v>293</v>
      </c>
      <c r="H96" s="53">
        <v>16.73</v>
      </c>
      <c r="I96" s="26">
        <v>16.559999999999999</v>
      </c>
      <c r="J96" s="53">
        <v>19.54</v>
      </c>
      <c r="K96" s="67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</row>
    <row r="97" spans="1:25" s="1" customFormat="1" ht="24" customHeight="1" x14ac:dyDescent="0.25">
      <c r="A97" s="51">
        <v>41628</v>
      </c>
      <c r="B97" s="81" t="s">
        <v>18</v>
      </c>
      <c r="C97" s="25">
        <v>41821</v>
      </c>
      <c r="D97" s="25">
        <v>42004</v>
      </c>
      <c r="E97" s="109"/>
      <c r="F97" s="89"/>
      <c r="G97" s="90"/>
      <c r="H97" s="53">
        <v>17.39</v>
      </c>
      <c r="I97" s="26">
        <v>17.260000000000002</v>
      </c>
      <c r="J97" s="53">
        <v>20.37</v>
      </c>
      <c r="K97" s="67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</row>
    <row r="98" spans="1:25" s="1" customFormat="1" ht="24" customHeight="1" x14ac:dyDescent="0.25">
      <c r="A98" s="51">
        <v>41628</v>
      </c>
      <c r="B98" s="81" t="s">
        <v>18</v>
      </c>
      <c r="C98" s="25">
        <v>41640</v>
      </c>
      <c r="D98" s="25">
        <v>41820</v>
      </c>
      <c r="E98" s="109"/>
      <c r="F98" s="89"/>
      <c r="G98" s="88" t="s">
        <v>294</v>
      </c>
      <c r="H98" s="53">
        <v>16.73</v>
      </c>
      <c r="I98" s="26">
        <v>16.73</v>
      </c>
      <c r="J98" s="53">
        <v>19.739999999999998</v>
      </c>
      <c r="K98" s="67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</row>
    <row r="99" spans="1:25" s="1" customFormat="1" ht="24" customHeight="1" x14ac:dyDescent="0.25">
      <c r="A99" s="51">
        <v>41628</v>
      </c>
      <c r="B99" s="81" t="s">
        <v>18</v>
      </c>
      <c r="C99" s="25">
        <v>41821</v>
      </c>
      <c r="D99" s="25">
        <v>42004</v>
      </c>
      <c r="E99" s="109"/>
      <c r="F99" s="89"/>
      <c r="G99" s="90"/>
      <c r="H99" s="53">
        <v>17.39</v>
      </c>
      <c r="I99" s="26">
        <v>17.39</v>
      </c>
      <c r="J99" s="53">
        <v>20.52</v>
      </c>
      <c r="K99" s="67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</row>
    <row r="100" spans="1:25" x14ac:dyDescent="0.25">
      <c r="A100" s="51">
        <v>41628</v>
      </c>
      <c r="B100" s="81" t="s">
        <v>18</v>
      </c>
      <c r="C100" s="25">
        <v>41640</v>
      </c>
      <c r="D100" s="25">
        <v>41820</v>
      </c>
      <c r="E100" s="109"/>
      <c r="F100" s="89"/>
      <c r="G100" s="88" t="s">
        <v>288</v>
      </c>
      <c r="H100" s="53">
        <v>16.73</v>
      </c>
      <c r="I100" s="26">
        <v>15.92</v>
      </c>
      <c r="J100" s="53">
        <v>18.79</v>
      </c>
      <c r="K100" s="67"/>
    </row>
    <row r="101" spans="1:25" x14ac:dyDescent="0.25">
      <c r="A101" s="51">
        <v>41628</v>
      </c>
      <c r="B101" s="81" t="s">
        <v>18</v>
      </c>
      <c r="C101" s="25">
        <v>41821</v>
      </c>
      <c r="D101" s="25">
        <v>42004</v>
      </c>
      <c r="E101" s="109"/>
      <c r="F101" s="89"/>
      <c r="G101" s="90"/>
      <c r="H101" s="53">
        <v>17.39</v>
      </c>
      <c r="I101" s="26">
        <v>16.59</v>
      </c>
      <c r="J101" s="53">
        <v>19.579999999999998</v>
      </c>
      <c r="K101" s="67"/>
    </row>
    <row r="102" spans="1:25" s="1" customFormat="1" x14ac:dyDescent="0.25">
      <c r="A102" s="51">
        <v>41628</v>
      </c>
      <c r="B102" s="81" t="s">
        <v>18</v>
      </c>
      <c r="C102" s="25">
        <v>41640</v>
      </c>
      <c r="D102" s="25">
        <v>41820</v>
      </c>
      <c r="E102" s="109"/>
      <c r="F102" s="89"/>
      <c r="G102" s="88" t="s">
        <v>295</v>
      </c>
      <c r="H102" s="53">
        <v>16.73</v>
      </c>
      <c r="I102" s="26">
        <v>14.06</v>
      </c>
      <c r="J102" s="53">
        <v>16.59</v>
      </c>
      <c r="K102" s="67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</row>
    <row r="103" spans="1:25" s="1" customFormat="1" x14ac:dyDescent="0.25">
      <c r="A103" s="51">
        <v>41628</v>
      </c>
      <c r="B103" s="81" t="s">
        <v>18</v>
      </c>
      <c r="C103" s="25">
        <v>41821</v>
      </c>
      <c r="D103" s="25">
        <v>42004</v>
      </c>
      <c r="E103" s="110"/>
      <c r="F103" s="90"/>
      <c r="G103" s="90"/>
      <c r="H103" s="53">
        <v>17.39</v>
      </c>
      <c r="I103" s="26">
        <v>14.65</v>
      </c>
      <c r="J103" s="53">
        <v>17.29</v>
      </c>
      <c r="K103" s="67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</row>
    <row r="104" spans="1:25" x14ac:dyDescent="0.25">
      <c r="A104" s="51">
        <v>41628</v>
      </c>
      <c r="B104" s="81" t="s">
        <v>18</v>
      </c>
      <c r="C104" s="25">
        <v>41640</v>
      </c>
      <c r="D104" s="25">
        <v>41820</v>
      </c>
      <c r="E104" s="111" t="s">
        <v>61</v>
      </c>
      <c r="F104" s="84" t="s">
        <v>8</v>
      </c>
      <c r="G104" s="88" t="s">
        <v>253</v>
      </c>
      <c r="H104" s="53">
        <v>40.9</v>
      </c>
      <c r="I104" s="26">
        <v>40.9</v>
      </c>
      <c r="J104" s="53">
        <v>48.26</v>
      </c>
      <c r="K104" s="68" t="s">
        <v>168</v>
      </c>
    </row>
    <row r="105" spans="1:25" x14ac:dyDescent="0.25">
      <c r="A105" s="51">
        <v>41628</v>
      </c>
      <c r="B105" s="81" t="s">
        <v>18</v>
      </c>
      <c r="C105" s="25">
        <v>41821</v>
      </c>
      <c r="D105" s="25">
        <v>42004</v>
      </c>
      <c r="E105" s="111"/>
      <c r="F105" s="84"/>
      <c r="G105" s="90"/>
      <c r="H105" s="53">
        <v>45.98</v>
      </c>
      <c r="I105" s="26">
        <v>43.97</v>
      </c>
      <c r="J105" s="53">
        <v>51.88</v>
      </c>
      <c r="K105" s="68" t="s">
        <v>168</v>
      </c>
    </row>
    <row r="106" spans="1:25" x14ac:dyDescent="0.25">
      <c r="A106" s="51">
        <v>41628</v>
      </c>
      <c r="B106" s="81" t="s">
        <v>18</v>
      </c>
      <c r="C106" s="25">
        <v>41640</v>
      </c>
      <c r="D106" s="25">
        <v>41820</v>
      </c>
      <c r="E106" s="111" t="s">
        <v>62</v>
      </c>
      <c r="F106" s="84" t="s">
        <v>5</v>
      </c>
      <c r="G106" s="84" t="s">
        <v>194</v>
      </c>
      <c r="H106" s="53">
        <v>21.27</v>
      </c>
      <c r="I106" s="26">
        <v>21.27</v>
      </c>
      <c r="J106" s="53">
        <v>25.1</v>
      </c>
      <c r="K106" s="67"/>
    </row>
    <row r="107" spans="1:25" x14ac:dyDescent="0.25">
      <c r="A107" s="51">
        <v>41628</v>
      </c>
      <c r="B107" s="81" t="s">
        <v>18</v>
      </c>
      <c r="C107" s="25">
        <v>41821</v>
      </c>
      <c r="D107" s="25">
        <v>42004</v>
      </c>
      <c r="E107" s="111"/>
      <c r="F107" s="84"/>
      <c r="G107" s="84"/>
      <c r="H107" s="53">
        <v>22.1</v>
      </c>
      <c r="I107" s="26">
        <v>22.1</v>
      </c>
      <c r="J107" s="53">
        <v>26.08</v>
      </c>
      <c r="K107" s="67"/>
    </row>
    <row r="108" spans="1:25" x14ac:dyDescent="0.25">
      <c r="A108" s="51">
        <v>41593</v>
      </c>
      <c r="B108" s="81" t="s">
        <v>11</v>
      </c>
      <c r="C108" s="25">
        <v>41640</v>
      </c>
      <c r="D108" s="25">
        <v>41820</v>
      </c>
      <c r="E108" s="111" t="s">
        <v>63</v>
      </c>
      <c r="F108" s="84" t="s">
        <v>5</v>
      </c>
      <c r="G108" s="84" t="s">
        <v>199</v>
      </c>
      <c r="H108" s="53" t="s">
        <v>513</v>
      </c>
      <c r="I108" s="26"/>
      <c r="J108" s="53"/>
      <c r="K108" s="67"/>
    </row>
    <row r="109" spans="1:25" x14ac:dyDescent="0.25">
      <c r="A109" s="51">
        <v>41593</v>
      </c>
      <c r="B109" s="81" t="s">
        <v>11</v>
      </c>
      <c r="C109" s="25">
        <v>41821</v>
      </c>
      <c r="D109" s="25">
        <v>42004</v>
      </c>
      <c r="E109" s="111"/>
      <c r="F109" s="84"/>
      <c r="G109" s="84"/>
      <c r="H109" s="53" t="s">
        <v>514</v>
      </c>
      <c r="I109" s="26"/>
      <c r="J109" s="53"/>
      <c r="K109" s="67"/>
    </row>
    <row r="110" spans="1:25" s="1" customFormat="1" ht="27.6" customHeight="1" x14ac:dyDescent="0.25">
      <c r="A110" s="51">
        <v>41809</v>
      </c>
      <c r="B110" s="81" t="s">
        <v>147</v>
      </c>
      <c r="C110" s="25" t="s">
        <v>148</v>
      </c>
      <c r="D110" s="25">
        <v>41820</v>
      </c>
      <c r="E110" s="111" t="s">
        <v>223</v>
      </c>
      <c r="F110" s="84" t="s">
        <v>8</v>
      </c>
      <c r="G110" s="88" t="s">
        <v>222</v>
      </c>
      <c r="H110" s="53">
        <v>63.33</v>
      </c>
      <c r="I110" s="26">
        <v>45.95</v>
      </c>
      <c r="J110" s="53"/>
      <c r="K110" s="67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</row>
    <row r="111" spans="1:25" s="1" customFormat="1" ht="28.15" customHeight="1" x14ac:dyDescent="0.25">
      <c r="A111" s="51">
        <v>41806</v>
      </c>
      <c r="B111" s="81" t="s">
        <v>147</v>
      </c>
      <c r="C111" s="25">
        <v>41821</v>
      </c>
      <c r="D111" s="25">
        <v>42004</v>
      </c>
      <c r="E111" s="111"/>
      <c r="F111" s="84"/>
      <c r="G111" s="90"/>
      <c r="H111" s="53">
        <v>63.33</v>
      </c>
      <c r="I111" s="26">
        <v>47.74</v>
      </c>
      <c r="J111" s="53"/>
      <c r="K111" s="67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</row>
    <row r="112" spans="1:25" x14ac:dyDescent="0.25">
      <c r="A112" s="51">
        <v>41606</v>
      </c>
      <c r="B112" s="81" t="s">
        <v>2</v>
      </c>
      <c r="C112" s="25">
        <v>41640</v>
      </c>
      <c r="D112" s="25">
        <v>41820</v>
      </c>
      <c r="E112" s="111" t="s">
        <v>124</v>
      </c>
      <c r="F112" s="84" t="s">
        <v>8</v>
      </c>
      <c r="G112" s="84" t="s">
        <v>189</v>
      </c>
      <c r="H112" s="53">
        <v>31.04</v>
      </c>
      <c r="I112" s="26">
        <v>31.04</v>
      </c>
      <c r="J112" s="53">
        <v>36.630000000000003</v>
      </c>
      <c r="K112" s="67"/>
    </row>
    <row r="113" spans="1:12" x14ac:dyDescent="0.25">
      <c r="A113" s="51">
        <v>41606</v>
      </c>
      <c r="B113" s="81" t="s">
        <v>2</v>
      </c>
      <c r="C113" s="25">
        <v>41821</v>
      </c>
      <c r="D113" s="25">
        <v>42004</v>
      </c>
      <c r="E113" s="111"/>
      <c r="F113" s="84"/>
      <c r="G113" s="84"/>
      <c r="H113" s="53">
        <v>32.25</v>
      </c>
      <c r="I113" s="26">
        <v>32.25</v>
      </c>
      <c r="J113" s="53">
        <v>38.06</v>
      </c>
      <c r="K113" s="67"/>
    </row>
    <row r="114" spans="1:12" x14ac:dyDescent="0.25">
      <c r="A114" s="51">
        <v>41621</v>
      </c>
      <c r="B114" s="81" t="s">
        <v>17</v>
      </c>
      <c r="C114" s="25">
        <v>41640</v>
      </c>
      <c r="D114" s="25">
        <v>41820</v>
      </c>
      <c r="E114" s="111" t="s">
        <v>125</v>
      </c>
      <c r="F114" s="84" t="s">
        <v>24</v>
      </c>
      <c r="G114" s="88" t="s">
        <v>373</v>
      </c>
      <c r="H114" s="53" t="s">
        <v>515</v>
      </c>
      <c r="I114" s="26"/>
      <c r="J114" s="53"/>
      <c r="K114" s="67"/>
    </row>
    <row r="115" spans="1:12" x14ac:dyDescent="0.25">
      <c r="A115" s="51">
        <v>41621</v>
      </c>
      <c r="B115" s="81" t="s">
        <v>17</v>
      </c>
      <c r="C115" s="25">
        <v>41821</v>
      </c>
      <c r="D115" s="25">
        <v>42004</v>
      </c>
      <c r="E115" s="111"/>
      <c r="F115" s="84"/>
      <c r="G115" s="90"/>
      <c r="H115" s="53" t="s">
        <v>516</v>
      </c>
      <c r="I115" s="26"/>
      <c r="J115" s="53"/>
      <c r="K115" s="67"/>
    </row>
    <row r="116" spans="1:12" x14ac:dyDescent="0.25">
      <c r="A116" s="51">
        <v>41593</v>
      </c>
      <c r="B116" s="81" t="s">
        <v>11</v>
      </c>
      <c r="C116" s="25">
        <v>41640</v>
      </c>
      <c r="D116" s="25">
        <v>41820</v>
      </c>
      <c r="E116" s="111" t="s">
        <v>126</v>
      </c>
      <c r="F116" s="84" t="s">
        <v>7</v>
      </c>
      <c r="G116" s="88" t="s">
        <v>297</v>
      </c>
      <c r="H116" s="53" t="s">
        <v>517</v>
      </c>
      <c r="I116" s="26"/>
      <c r="J116" s="53"/>
      <c r="K116" s="67"/>
    </row>
    <row r="117" spans="1:12" x14ac:dyDescent="0.25">
      <c r="A117" s="51">
        <v>41593</v>
      </c>
      <c r="B117" s="81" t="s">
        <v>11</v>
      </c>
      <c r="C117" s="25">
        <v>41821</v>
      </c>
      <c r="D117" s="25">
        <v>42004</v>
      </c>
      <c r="E117" s="111"/>
      <c r="F117" s="84"/>
      <c r="G117" s="90"/>
      <c r="H117" s="53" t="s">
        <v>518</v>
      </c>
      <c r="I117" s="26"/>
      <c r="J117" s="53"/>
      <c r="K117" s="67"/>
    </row>
    <row r="118" spans="1:12" x14ac:dyDescent="0.25">
      <c r="A118" s="51">
        <v>41628</v>
      </c>
      <c r="B118" s="81" t="s">
        <v>18</v>
      </c>
      <c r="C118" s="25">
        <v>41640</v>
      </c>
      <c r="D118" s="25">
        <v>41820</v>
      </c>
      <c r="E118" s="111" t="s">
        <v>64</v>
      </c>
      <c r="F118" s="84" t="s">
        <v>65</v>
      </c>
      <c r="G118" s="88" t="s">
        <v>372</v>
      </c>
      <c r="H118" s="53">
        <v>21.92</v>
      </c>
      <c r="I118" s="26">
        <v>21.92</v>
      </c>
      <c r="J118" s="53">
        <v>25.87</v>
      </c>
      <c r="K118" s="67"/>
    </row>
    <row r="119" spans="1:12" x14ac:dyDescent="0.25">
      <c r="A119" s="51">
        <v>41628</v>
      </c>
      <c r="B119" s="81" t="s">
        <v>18</v>
      </c>
      <c r="C119" s="25">
        <v>41821</v>
      </c>
      <c r="D119" s="25">
        <v>42004</v>
      </c>
      <c r="E119" s="111"/>
      <c r="F119" s="84"/>
      <c r="G119" s="90"/>
      <c r="H119" s="53">
        <v>22.77</v>
      </c>
      <c r="I119" s="26">
        <v>22.77</v>
      </c>
      <c r="J119" s="53">
        <v>26.87</v>
      </c>
      <c r="K119" s="67"/>
    </row>
    <row r="120" spans="1:12" ht="22.5" customHeight="1" x14ac:dyDescent="0.25">
      <c r="A120" s="51">
        <v>41621</v>
      </c>
      <c r="B120" s="81" t="s">
        <v>17</v>
      </c>
      <c r="C120" s="25">
        <v>41640</v>
      </c>
      <c r="D120" s="25">
        <v>41820</v>
      </c>
      <c r="E120" s="111" t="s">
        <v>66</v>
      </c>
      <c r="F120" s="84" t="s">
        <v>1</v>
      </c>
      <c r="G120" s="88" t="s">
        <v>330</v>
      </c>
      <c r="H120" s="53" t="s">
        <v>339</v>
      </c>
      <c r="I120" s="26"/>
      <c r="J120" s="53"/>
      <c r="K120" s="8" t="s">
        <v>165</v>
      </c>
    </row>
    <row r="121" spans="1:12" ht="22.5" customHeight="1" x14ac:dyDescent="0.25">
      <c r="A121" s="51">
        <v>41621</v>
      </c>
      <c r="B121" s="81" t="s">
        <v>17</v>
      </c>
      <c r="C121" s="25">
        <v>41640</v>
      </c>
      <c r="D121" s="25">
        <v>41820</v>
      </c>
      <c r="E121" s="111"/>
      <c r="F121" s="84"/>
      <c r="G121" s="89"/>
      <c r="H121" s="53" t="s">
        <v>340</v>
      </c>
      <c r="I121" s="26"/>
      <c r="J121" s="53"/>
      <c r="K121" s="8" t="s">
        <v>165</v>
      </c>
    </row>
    <row r="122" spans="1:12" ht="22.5" customHeight="1" x14ac:dyDescent="0.25">
      <c r="A122" s="51">
        <v>41621</v>
      </c>
      <c r="B122" s="81" t="s">
        <v>17</v>
      </c>
      <c r="C122" s="25">
        <v>41821</v>
      </c>
      <c r="D122" s="25">
        <v>42004</v>
      </c>
      <c r="E122" s="111"/>
      <c r="F122" s="84"/>
      <c r="G122" s="89"/>
      <c r="H122" s="53" t="s">
        <v>341</v>
      </c>
      <c r="I122" s="26"/>
      <c r="J122" s="53"/>
      <c r="K122" s="8" t="s">
        <v>165</v>
      </c>
      <c r="L122" s="64" t="s">
        <v>166</v>
      </c>
    </row>
    <row r="123" spans="1:12" ht="22.5" customHeight="1" x14ac:dyDescent="0.25">
      <c r="A123" s="51">
        <v>41621</v>
      </c>
      <c r="B123" s="81" t="s">
        <v>17</v>
      </c>
      <c r="C123" s="25">
        <v>41821</v>
      </c>
      <c r="D123" s="25">
        <v>42004</v>
      </c>
      <c r="E123" s="111"/>
      <c r="F123" s="84"/>
      <c r="G123" s="90"/>
      <c r="H123" s="53" t="s">
        <v>342</v>
      </c>
      <c r="I123" s="26"/>
      <c r="J123" s="53"/>
      <c r="K123" s="8" t="s">
        <v>165</v>
      </c>
      <c r="L123" s="64" t="s">
        <v>166</v>
      </c>
    </row>
    <row r="124" spans="1:12" x14ac:dyDescent="0.25">
      <c r="A124" s="51">
        <v>41628</v>
      </c>
      <c r="B124" s="81" t="s">
        <v>18</v>
      </c>
      <c r="C124" s="25">
        <v>41640</v>
      </c>
      <c r="D124" s="25">
        <v>41820</v>
      </c>
      <c r="E124" s="111" t="s">
        <v>68</v>
      </c>
      <c r="F124" s="84" t="s">
        <v>365</v>
      </c>
      <c r="G124" s="84" t="s">
        <v>163</v>
      </c>
      <c r="H124" s="53">
        <v>30.21</v>
      </c>
      <c r="I124" s="26">
        <v>26.88</v>
      </c>
      <c r="J124" s="69">
        <f>ROUND((I124*1.18),2)</f>
        <v>31.72</v>
      </c>
      <c r="K124" s="8" t="s">
        <v>165</v>
      </c>
    </row>
    <row r="125" spans="1:12" x14ac:dyDescent="0.25">
      <c r="A125" s="51">
        <v>41628</v>
      </c>
      <c r="B125" s="81" t="s">
        <v>18</v>
      </c>
      <c r="C125" s="25">
        <v>41821</v>
      </c>
      <c r="D125" s="25">
        <v>42004</v>
      </c>
      <c r="E125" s="111"/>
      <c r="F125" s="84"/>
      <c r="G125" s="84"/>
      <c r="H125" s="53">
        <v>31.39</v>
      </c>
      <c r="I125" s="26">
        <v>28.01</v>
      </c>
      <c r="J125" s="69">
        <f>ROUND((I125*1.18),2)</f>
        <v>33.049999999999997</v>
      </c>
      <c r="K125" s="8" t="s">
        <v>165</v>
      </c>
    </row>
    <row r="126" spans="1:12" x14ac:dyDescent="0.25">
      <c r="A126" s="51">
        <v>41614</v>
      </c>
      <c r="B126" s="81" t="s">
        <v>47</v>
      </c>
      <c r="C126" s="25">
        <v>41640</v>
      </c>
      <c r="D126" s="25">
        <v>41820</v>
      </c>
      <c r="E126" s="111" t="s">
        <v>71</v>
      </c>
      <c r="F126" s="84" t="s">
        <v>9</v>
      </c>
      <c r="G126" s="84" t="s">
        <v>200</v>
      </c>
      <c r="H126" s="53" t="s">
        <v>519</v>
      </c>
      <c r="I126" s="26"/>
      <c r="J126" s="53"/>
      <c r="K126" s="67"/>
    </row>
    <row r="127" spans="1:12" x14ac:dyDescent="0.25">
      <c r="A127" s="51">
        <v>41614</v>
      </c>
      <c r="B127" s="81" t="s">
        <v>47</v>
      </c>
      <c r="C127" s="25">
        <v>41821</v>
      </c>
      <c r="D127" s="25">
        <v>42004</v>
      </c>
      <c r="E127" s="111"/>
      <c r="F127" s="84"/>
      <c r="G127" s="84"/>
      <c r="H127" s="53" t="s">
        <v>520</v>
      </c>
      <c r="I127" s="26"/>
      <c r="J127" s="53"/>
      <c r="K127" s="67"/>
    </row>
    <row r="128" spans="1:12" x14ac:dyDescent="0.25">
      <c r="A128" s="51">
        <v>41628</v>
      </c>
      <c r="B128" s="81" t="s">
        <v>18</v>
      </c>
      <c r="C128" s="25">
        <v>41640</v>
      </c>
      <c r="D128" s="25">
        <v>41820</v>
      </c>
      <c r="E128" s="111" t="s">
        <v>145</v>
      </c>
      <c r="F128" s="84" t="s">
        <v>26</v>
      </c>
      <c r="G128" s="88" t="s">
        <v>232</v>
      </c>
      <c r="H128" s="53" t="s">
        <v>521</v>
      </c>
      <c r="I128" s="26"/>
      <c r="J128" s="53"/>
      <c r="K128" s="67"/>
    </row>
    <row r="129" spans="1:25" x14ac:dyDescent="0.25">
      <c r="A129" s="51">
        <v>41628</v>
      </c>
      <c r="B129" s="81" t="s">
        <v>18</v>
      </c>
      <c r="C129" s="25">
        <v>41821</v>
      </c>
      <c r="D129" s="25">
        <v>42004</v>
      </c>
      <c r="E129" s="111"/>
      <c r="F129" s="84"/>
      <c r="G129" s="90"/>
      <c r="H129" s="53" t="s">
        <v>522</v>
      </c>
      <c r="I129" s="26"/>
      <c r="J129" s="53"/>
      <c r="K129" s="67"/>
    </row>
    <row r="130" spans="1:25" s="1" customFormat="1" ht="14.45" customHeight="1" x14ac:dyDescent="0.25">
      <c r="A130" s="51">
        <v>41628</v>
      </c>
      <c r="B130" s="81" t="s">
        <v>18</v>
      </c>
      <c r="C130" s="25">
        <v>41640</v>
      </c>
      <c r="D130" s="25">
        <v>41820</v>
      </c>
      <c r="E130" s="108" t="s">
        <v>72</v>
      </c>
      <c r="F130" s="93" t="s">
        <v>22</v>
      </c>
      <c r="G130" s="94"/>
      <c r="H130" s="53" t="s">
        <v>351</v>
      </c>
      <c r="I130" s="26"/>
      <c r="J130" s="53"/>
      <c r="K130" s="8" t="s">
        <v>165</v>
      </c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</row>
    <row r="131" spans="1:25" s="1" customFormat="1" x14ac:dyDescent="0.25">
      <c r="A131" s="51">
        <v>41628</v>
      </c>
      <c r="B131" s="81" t="s">
        <v>18</v>
      </c>
      <c r="C131" s="25">
        <v>41821</v>
      </c>
      <c r="D131" s="25">
        <v>42004</v>
      </c>
      <c r="E131" s="109"/>
      <c r="F131" s="95"/>
      <c r="G131" s="96"/>
      <c r="H131" s="53" t="s">
        <v>352</v>
      </c>
      <c r="I131" s="26"/>
      <c r="J131" s="53"/>
      <c r="K131" s="8" t="s">
        <v>165</v>
      </c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</row>
    <row r="132" spans="1:25" s="1" customFormat="1" ht="14.45" customHeight="1" x14ac:dyDescent="0.25">
      <c r="A132" s="51">
        <v>41628</v>
      </c>
      <c r="B132" s="81" t="s">
        <v>18</v>
      </c>
      <c r="C132" s="25">
        <v>41640</v>
      </c>
      <c r="D132" s="25">
        <v>41820</v>
      </c>
      <c r="E132" s="109"/>
      <c r="F132" s="93" t="s">
        <v>6</v>
      </c>
      <c r="G132" s="94"/>
      <c r="H132" s="53" t="s">
        <v>351</v>
      </c>
      <c r="I132" s="26"/>
      <c r="J132" s="53"/>
      <c r="K132" s="8" t="s">
        <v>165</v>
      </c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</row>
    <row r="133" spans="1:25" s="1" customFormat="1" x14ac:dyDescent="0.25">
      <c r="A133" s="51">
        <v>41628</v>
      </c>
      <c r="B133" s="81" t="s">
        <v>18</v>
      </c>
      <c r="C133" s="25">
        <v>41821</v>
      </c>
      <c r="D133" s="25">
        <v>42004</v>
      </c>
      <c r="E133" s="109"/>
      <c r="F133" s="95"/>
      <c r="G133" s="96"/>
      <c r="H133" s="53" t="s">
        <v>352</v>
      </c>
      <c r="I133" s="26"/>
      <c r="J133" s="53"/>
      <c r="K133" s="8" t="s">
        <v>165</v>
      </c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</row>
    <row r="134" spans="1:25" s="1" customFormat="1" ht="14.45" customHeight="1" x14ac:dyDescent="0.25">
      <c r="A134" s="51">
        <v>41628</v>
      </c>
      <c r="B134" s="81" t="s">
        <v>18</v>
      </c>
      <c r="C134" s="25">
        <v>41640</v>
      </c>
      <c r="D134" s="25">
        <v>41820</v>
      </c>
      <c r="E134" s="109"/>
      <c r="F134" s="93" t="s">
        <v>13</v>
      </c>
      <c r="G134" s="94"/>
      <c r="H134" s="53" t="s">
        <v>351</v>
      </c>
      <c r="I134" s="26"/>
      <c r="J134" s="53"/>
      <c r="K134" s="8" t="s">
        <v>165</v>
      </c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</row>
    <row r="135" spans="1:25" s="1" customFormat="1" x14ac:dyDescent="0.25">
      <c r="A135" s="51">
        <v>41628</v>
      </c>
      <c r="B135" s="81" t="s">
        <v>18</v>
      </c>
      <c r="C135" s="25">
        <v>41821</v>
      </c>
      <c r="D135" s="25">
        <v>42004</v>
      </c>
      <c r="E135" s="109"/>
      <c r="F135" s="95"/>
      <c r="G135" s="96"/>
      <c r="H135" s="53" t="s">
        <v>352</v>
      </c>
      <c r="I135" s="26"/>
      <c r="J135" s="53"/>
      <c r="K135" s="8" t="s">
        <v>165</v>
      </c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</row>
    <row r="136" spans="1:25" s="1" customFormat="1" ht="14.45" customHeight="1" x14ac:dyDescent="0.25">
      <c r="A136" s="51">
        <v>41628</v>
      </c>
      <c r="B136" s="81" t="s">
        <v>18</v>
      </c>
      <c r="C136" s="25">
        <v>41640</v>
      </c>
      <c r="D136" s="25">
        <v>41820</v>
      </c>
      <c r="E136" s="109"/>
      <c r="F136" s="93" t="s">
        <v>24</v>
      </c>
      <c r="G136" s="94"/>
      <c r="H136" s="53" t="s">
        <v>353</v>
      </c>
      <c r="I136" s="26"/>
      <c r="J136" s="53"/>
      <c r="K136" s="8" t="s">
        <v>165</v>
      </c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</row>
    <row r="137" spans="1:25" s="1" customFormat="1" x14ac:dyDescent="0.25">
      <c r="A137" s="51">
        <v>41628</v>
      </c>
      <c r="B137" s="81" t="s">
        <v>18</v>
      </c>
      <c r="C137" s="25">
        <v>41821</v>
      </c>
      <c r="D137" s="25">
        <v>42004</v>
      </c>
      <c r="E137" s="109"/>
      <c r="F137" s="95"/>
      <c r="G137" s="96"/>
      <c r="H137" s="53" t="s">
        <v>354</v>
      </c>
      <c r="I137" s="26"/>
      <c r="J137" s="53"/>
      <c r="K137" s="8" t="s">
        <v>165</v>
      </c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</row>
    <row r="138" spans="1:25" s="1" customFormat="1" ht="14.45" customHeight="1" x14ac:dyDescent="0.25">
      <c r="A138" s="51">
        <v>41628</v>
      </c>
      <c r="B138" s="81" t="s">
        <v>18</v>
      </c>
      <c r="C138" s="25">
        <v>41640</v>
      </c>
      <c r="D138" s="25">
        <v>41820</v>
      </c>
      <c r="E138" s="109"/>
      <c r="F138" s="93" t="s">
        <v>65</v>
      </c>
      <c r="G138" s="94"/>
      <c r="H138" s="53" t="s">
        <v>353</v>
      </c>
      <c r="I138" s="26"/>
      <c r="J138" s="53"/>
      <c r="K138" s="8" t="s">
        <v>165</v>
      </c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</row>
    <row r="139" spans="1:25" s="1" customFormat="1" x14ac:dyDescent="0.25">
      <c r="A139" s="51">
        <v>41628</v>
      </c>
      <c r="B139" s="81" t="s">
        <v>18</v>
      </c>
      <c r="C139" s="25">
        <v>41821</v>
      </c>
      <c r="D139" s="25">
        <v>42004</v>
      </c>
      <c r="E139" s="109"/>
      <c r="F139" s="95"/>
      <c r="G139" s="96"/>
      <c r="H139" s="53" t="s">
        <v>354</v>
      </c>
      <c r="I139" s="26"/>
      <c r="J139" s="53"/>
      <c r="K139" s="8" t="s">
        <v>165</v>
      </c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</row>
    <row r="140" spans="1:25" s="1" customFormat="1" ht="14.45" customHeight="1" x14ac:dyDescent="0.25">
      <c r="A140" s="51">
        <v>41628</v>
      </c>
      <c r="B140" s="81" t="s">
        <v>18</v>
      </c>
      <c r="C140" s="25">
        <v>41640</v>
      </c>
      <c r="D140" s="25">
        <v>41820</v>
      </c>
      <c r="E140" s="109"/>
      <c r="F140" s="93" t="s">
        <v>26</v>
      </c>
      <c r="G140" s="94"/>
      <c r="H140" s="53" t="s">
        <v>353</v>
      </c>
      <c r="I140" s="26"/>
      <c r="J140" s="53"/>
      <c r="K140" s="8" t="s">
        <v>165</v>
      </c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</row>
    <row r="141" spans="1:25" s="1" customFormat="1" x14ac:dyDescent="0.25">
      <c r="A141" s="51">
        <v>41628</v>
      </c>
      <c r="B141" s="81" t="s">
        <v>18</v>
      </c>
      <c r="C141" s="25">
        <v>41821</v>
      </c>
      <c r="D141" s="25">
        <v>42004</v>
      </c>
      <c r="E141" s="109"/>
      <c r="F141" s="95"/>
      <c r="G141" s="96"/>
      <c r="H141" s="53" t="s">
        <v>354</v>
      </c>
      <c r="I141" s="26"/>
      <c r="J141" s="53"/>
      <c r="K141" s="8" t="s">
        <v>165</v>
      </c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</row>
    <row r="142" spans="1:25" s="1" customFormat="1" ht="14.45" customHeight="1" x14ac:dyDescent="0.25">
      <c r="A142" s="51">
        <v>41628</v>
      </c>
      <c r="B142" s="81" t="s">
        <v>18</v>
      </c>
      <c r="C142" s="25">
        <v>41640</v>
      </c>
      <c r="D142" s="25">
        <v>41820</v>
      </c>
      <c r="E142" s="109"/>
      <c r="F142" s="93" t="s">
        <v>15</v>
      </c>
      <c r="G142" s="94"/>
      <c r="H142" s="53" t="s">
        <v>353</v>
      </c>
      <c r="I142" s="26"/>
      <c r="J142" s="53"/>
      <c r="K142" s="8" t="s">
        <v>165</v>
      </c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</row>
    <row r="143" spans="1:25" s="1" customFormat="1" x14ac:dyDescent="0.25">
      <c r="A143" s="51">
        <v>41628</v>
      </c>
      <c r="B143" s="81" t="s">
        <v>18</v>
      </c>
      <c r="C143" s="25">
        <v>41821</v>
      </c>
      <c r="D143" s="25">
        <v>42004</v>
      </c>
      <c r="E143" s="109"/>
      <c r="F143" s="95"/>
      <c r="G143" s="96"/>
      <c r="H143" s="53" t="s">
        <v>354</v>
      </c>
      <c r="I143" s="26"/>
      <c r="J143" s="53"/>
      <c r="K143" s="8" t="s">
        <v>165</v>
      </c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</row>
    <row r="144" spans="1:25" s="1" customFormat="1" ht="14.45" customHeight="1" x14ac:dyDescent="0.25">
      <c r="A144" s="51">
        <v>41628</v>
      </c>
      <c r="B144" s="81" t="s">
        <v>18</v>
      </c>
      <c r="C144" s="25">
        <v>41640</v>
      </c>
      <c r="D144" s="25">
        <v>41820</v>
      </c>
      <c r="E144" s="109"/>
      <c r="F144" s="93" t="s">
        <v>7</v>
      </c>
      <c r="G144" s="94"/>
      <c r="H144" s="53" t="s">
        <v>353</v>
      </c>
      <c r="I144" s="26"/>
      <c r="J144" s="53"/>
      <c r="K144" s="8" t="s">
        <v>165</v>
      </c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</row>
    <row r="145" spans="1:25" s="1" customFormat="1" x14ac:dyDescent="0.25">
      <c r="A145" s="51">
        <v>41628</v>
      </c>
      <c r="B145" s="81" t="s">
        <v>18</v>
      </c>
      <c r="C145" s="25">
        <v>41821</v>
      </c>
      <c r="D145" s="25">
        <v>42004</v>
      </c>
      <c r="E145" s="109"/>
      <c r="F145" s="95"/>
      <c r="G145" s="96"/>
      <c r="H145" s="53" t="s">
        <v>354</v>
      </c>
      <c r="I145" s="26"/>
      <c r="J145" s="53"/>
      <c r="K145" s="8" t="s">
        <v>165</v>
      </c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</row>
    <row r="146" spans="1:25" s="1" customFormat="1" ht="14.45" customHeight="1" x14ac:dyDescent="0.25">
      <c r="A146" s="51">
        <v>41628</v>
      </c>
      <c r="B146" s="81" t="s">
        <v>18</v>
      </c>
      <c r="C146" s="25">
        <v>41640</v>
      </c>
      <c r="D146" s="25">
        <v>41820</v>
      </c>
      <c r="E146" s="109"/>
      <c r="F146" s="93" t="s">
        <v>40</v>
      </c>
      <c r="G146" s="94"/>
      <c r="H146" s="53" t="s">
        <v>353</v>
      </c>
      <c r="I146" s="26"/>
      <c r="J146" s="53"/>
      <c r="K146" s="8" t="s">
        <v>165</v>
      </c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</row>
    <row r="147" spans="1:25" s="1" customFormat="1" x14ac:dyDescent="0.25">
      <c r="A147" s="51">
        <v>41628</v>
      </c>
      <c r="B147" s="81" t="s">
        <v>18</v>
      </c>
      <c r="C147" s="25">
        <v>41821</v>
      </c>
      <c r="D147" s="25">
        <v>42004</v>
      </c>
      <c r="E147" s="109"/>
      <c r="F147" s="95"/>
      <c r="G147" s="96"/>
      <c r="H147" s="53" t="s">
        <v>354</v>
      </c>
      <c r="I147" s="26"/>
      <c r="J147" s="53"/>
      <c r="K147" s="8" t="s">
        <v>165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</row>
    <row r="148" spans="1:25" s="1" customFormat="1" ht="14.45" customHeight="1" x14ac:dyDescent="0.25">
      <c r="A148" s="51">
        <v>41628</v>
      </c>
      <c r="B148" s="81" t="s">
        <v>18</v>
      </c>
      <c r="C148" s="25">
        <v>41640</v>
      </c>
      <c r="D148" s="25">
        <v>41820</v>
      </c>
      <c r="E148" s="109"/>
      <c r="F148" s="93" t="s">
        <v>8</v>
      </c>
      <c r="G148" s="94"/>
      <c r="H148" s="53" t="s">
        <v>353</v>
      </c>
      <c r="I148" s="26"/>
      <c r="J148" s="53"/>
      <c r="K148" s="8" t="s">
        <v>165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</row>
    <row r="149" spans="1:25" s="1" customFormat="1" x14ac:dyDescent="0.25">
      <c r="A149" s="51">
        <v>41628</v>
      </c>
      <c r="B149" s="81" t="s">
        <v>18</v>
      </c>
      <c r="C149" s="25">
        <v>41821</v>
      </c>
      <c r="D149" s="25">
        <v>42004</v>
      </c>
      <c r="E149" s="109"/>
      <c r="F149" s="95"/>
      <c r="G149" s="96"/>
      <c r="H149" s="53" t="s">
        <v>354</v>
      </c>
      <c r="I149" s="26"/>
      <c r="J149" s="53"/>
      <c r="K149" s="8" t="s">
        <v>165</v>
      </c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</row>
    <row r="150" spans="1:25" s="1" customFormat="1" ht="14.45" customHeight="1" x14ac:dyDescent="0.25">
      <c r="A150" s="51">
        <v>41628</v>
      </c>
      <c r="B150" s="81" t="s">
        <v>18</v>
      </c>
      <c r="C150" s="25">
        <v>41640</v>
      </c>
      <c r="D150" s="25">
        <v>41820</v>
      </c>
      <c r="E150" s="109"/>
      <c r="F150" s="93" t="s">
        <v>5</v>
      </c>
      <c r="G150" s="94"/>
      <c r="H150" s="53" t="s">
        <v>353</v>
      </c>
      <c r="I150" s="26"/>
      <c r="J150" s="53"/>
      <c r="K150" s="8" t="s">
        <v>165</v>
      </c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</row>
    <row r="151" spans="1:25" s="1" customFormat="1" x14ac:dyDescent="0.25">
      <c r="A151" s="51">
        <v>41628</v>
      </c>
      <c r="B151" s="81" t="s">
        <v>18</v>
      </c>
      <c r="C151" s="25">
        <v>41821</v>
      </c>
      <c r="D151" s="25">
        <v>42004</v>
      </c>
      <c r="E151" s="109"/>
      <c r="F151" s="95"/>
      <c r="G151" s="96"/>
      <c r="H151" s="53" t="s">
        <v>354</v>
      </c>
      <c r="I151" s="26"/>
      <c r="J151" s="53"/>
      <c r="K151" s="8" t="s">
        <v>165</v>
      </c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</row>
    <row r="152" spans="1:25" ht="14.45" customHeight="1" x14ac:dyDescent="0.25">
      <c r="A152" s="51">
        <v>41628</v>
      </c>
      <c r="B152" s="81" t="s">
        <v>18</v>
      </c>
      <c r="C152" s="25">
        <v>41640</v>
      </c>
      <c r="D152" s="25">
        <v>41820</v>
      </c>
      <c r="E152" s="109"/>
      <c r="F152" s="93" t="s">
        <v>4</v>
      </c>
      <c r="G152" s="94"/>
      <c r="H152" s="53">
        <v>42.69</v>
      </c>
      <c r="I152" s="26">
        <v>26.94</v>
      </c>
      <c r="J152" s="53">
        <f>ROUND((I152*1.18),2)</f>
        <v>31.79</v>
      </c>
      <c r="K152" s="8" t="s">
        <v>165</v>
      </c>
    </row>
    <row r="153" spans="1:25" x14ac:dyDescent="0.25">
      <c r="A153" s="51">
        <v>41628</v>
      </c>
      <c r="B153" s="81" t="s">
        <v>18</v>
      </c>
      <c r="C153" s="25">
        <v>41821</v>
      </c>
      <c r="D153" s="25">
        <v>42004</v>
      </c>
      <c r="E153" s="109"/>
      <c r="F153" s="95"/>
      <c r="G153" s="96"/>
      <c r="H153" s="53">
        <v>44.35</v>
      </c>
      <c r="I153" s="26">
        <v>28.07</v>
      </c>
      <c r="J153" s="53">
        <f>ROUND((I153*1.18),2)</f>
        <v>33.119999999999997</v>
      </c>
      <c r="K153" s="8" t="s">
        <v>165</v>
      </c>
    </row>
    <row r="154" spans="1:25" ht="14.45" customHeight="1" x14ac:dyDescent="0.25">
      <c r="A154" s="51">
        <v>41628</v>
      </c>
      <c r="B154" s="81" t="s">
        <v>18</v>
      </c>
      <c r="C154" s="25">
        <v>41640</v>
      </c>
      <c r="D154" s="25">
        <v>41820</v>
      </c>
      <c r="E154" s="109"/>
      <c r="F154" s="93" t="s">
        <v>9</v>
      </c>
      <c r="G154" s="94"/>
      <c r="H154" s="53" t="s">
        <v>353</v>
      </c>
      <c r="I154" s="26"/>
      <c r="J154" s="53"/>
      <c r="K154" s="8" t="s">
        <v>165</v>
      </c>
    </row>
    <row r="155" spans="1:25" x14ac:dyDescent="0.25">
      <c r="A155" s="51">
        <v>41628</v>
      </c>
      <c r="B155" s="81" t="s">
        <v>18</v>
      </c>
      <c r="C155" s="25">
        <v>41821</v>
      </c>
      <c r="D155" s="25">
        <v>42004</v>
      </c>
      <c r="E155" s="109"/>
      <c r="F155" s="95"/>
      <c r="G155" s="96"/>
      <c r="H155" s="53" t="s">
        <v>354</v>
      </c>
      <c r="I155" s="26"/>
      <c r="J155" s="53"/>
      <c r="K155" s="8" t="s">
        <v>165</v>
      </c>
    </row>
    <row r="156" spans="1:25" s="1" customFormat="1" x14ac:dyDescent="0.25">
      <c r="A156" s="51">
        <v>41628</v>
      </c>
      <c r="B156" s="81" t="s">
        <v>18</v>
      </c>
      <c r="C156" s="25">
        <v>41640</v>
      </c>
      <c r="D156" s="25">
        <v>41820</v>
      </c>
      <c r="E156" s="109"/>
      <c r="F156" s="93" t="s">
        <v>69</v>
      </c>
      <c r="G156" s="94"/>
      <c r="H156" s="53" t="s">
        <v>353</v>
      </c>
      <c r="I156" s="26"/>
      <c r="J156" s="53"/>
      <c r="K156" s="8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</row>
    <row r="157" spans="1:25" s="1" customFormat="1" x14ac:dyDescent="0.25">
      <c r="A157" s="51">
        <v>41628</v>
      </c>
      <c r="B157" s="81" t="s">
        <v>18</v>
      </c>
      <c r="C157" s="25">
        <v>41821</v>
      </c>
      <c r="D157" s="25">
        <v>42004</v>
      </c>
      <c r="E157" s="109"/>
      <c r="F157" s="95"/>
      <c r="G157" s="96"/>
      <c r="H157" s="53" t="s">
        <v>354</v>
      </c>
      <c r="I157" s="26"/>
      <c r="J157" s="53"/>
      <c r="K157" s="8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</row>
    <row r="158" spans="1:25" ht="14.45" customHeight="1" x14ac:dyDescent="0.25">
      <c r="A158" s="51">
        <v>41628</v>
      </c>
      <c r="B158" s="81" t="s">
        <v>18</v>
      </c>
      <c r="C158" s="25">
        <v>41640</v>
      </c>
      <c r="D158" s="25">
        <v>41820</v>
      </c>
      <c r="E158" s="109"/>
      <c r="F158" s="93" t="s">
        <v>1</v>
      </c>
      <c r="G158" s="94"/>
      <c r="H158" s="53" t="s">
        <v>353</v>
      </c>
      <c r="I158" s="26"/>
      <c r="J158" s="53"/>
      <c r="K158" s="8" t="s">
        <v>165</v>
      </c>
    </row>
    <row r="159" spans="1:25" x14ac:dyDescent="0.25">
      <c r="A159" s="51">
        <v>41628</v>
      </c>
      <c r="B159" s="81" t="s">
        <v>18</v>
      </c>
      <c r="C159" s="25">
        <v>41821</v>
      </c>
      <c r="D159" s="25">
        <v>42004</v>
      </c>
      <c r="E159" s="110"/>
      <c r="F159" s="95"/>
      <c r="G159" s="96"/>
      <c r="H159" s="53" t="s">
        <v>354</v>
      </c>
      <c r="I159" s="26"/>
      <c r="J159" s="53"/>
      <c r="K159" s="8" t="s">
        <v>165</v>
      </c>
    </row>
    <row r="160" spans="1:25" x14ac:dyDescent="0.25">
      <c r="A160" s="51">
        <v>41606</v>
      </c>
      <c r="B160" s="81" t="s">
        <v>2</v>
      </c>
      <c r="C160" s="25">
        <v>41640</v>
      </c>
      <c r="D160" s="25">
        <v>41820</v>
      </c>
      <c r="E160" s="111" t="s">
        <v>75</v>
      </c>
      <c r="F160" s="84" t="s">
        <v>5</v>
      </c>
      <c r="G160" s="84" t="s">
        <v>188</v>
      </c>
      <c r="H160" s="53" t="s">
        <v>523</v>
      </c>
      <c r="I160" s="26"/>
      <c r="J160" s="53"/>
      <c r="K160" s="67"/>
    </row>
    <row r="161" spans="1:25" x14ac:dyDescent="0.25">
      <c r="A161" s="51">
        <v>41606</v>
      </c>
      <c r="B161" s="81" t="s">
        <v>2</v>
      </c>
      <c r="C161" s="25">
        <v>41821</v>
      </c>
      <c r="D161" s="25">
        <v>42004</v>
      </c>
      <c r="E161" s="111"/>
      <c r="F161" s="84"/>
      <c r="G161" s="84"/>
      <c r="H161" s="53" t="s">
        <v>524</v>
      </c>
      <c r="I161" s="26"/>
      <c r="J161" s="53"/>
      <c r="K161" s="67"/>
    </row>
    <row r="162" spans="1:25" x14ac:dyDescent="0.25">
      <c r="A162" s="51">
        <v>41614</v>
      </c>
      <c r="B162" s="81" t="s">
        <v>47</v>
      </c>
      <c r="C162" s="25">
        <v>41640</v>
      </c>
      <c r="D162" s="25">
        <v>41820</v>
      </c>
      <c r="E162" s="111" t="s">
        <v>78</v>
      </c>
      <c r="F162" s="84" t="s">
        <v>7</v>
      </c>
      <c r="G162" s="88" t="s">
        <v>298</v>
      </c>
      <c r="H162" s="53">
        <v>23.32</v>
      </c>
      <c r="I162" s="26">
        <v>23.32</v>
      </c>
      <c r="J162" s="53">
        <v>27.52</v>
      </c>
      <c r="K162" s="67"/>
    </row>
    <row r="163" spans="1:25" x14ac:dyDescent="0.25">
      <c r="A163" s="51">
        <v>41614</v>
      </c>
      <c r="B163" s="81" t="s">
        <v>47</v>
      </c>
      <c r="C163" s="25">
        <v>41821</v>
      </c>
      <c r="D163" s="25">
        <v>42004</v>
      </c>
      <c r="E163" s="111"/>
      <c r="F163" s="84"/>
      <c r="G163" s="90"/>
      <c r="H163" s="53">
        <v>23.32</v>
      </c>
      <c r="I163" s="26">
        <v>23.32</v>
      </c>
      <c r="J163" s="53">
        <v>27.52</v>
      </c>
      <c r="K163" s="67"/>
    </row>
    <row r="164" spans="1:25" ht="14.45" customHeight="1" x14ac:dyDescent="0.25">
      <c r="A164" s="51">
        <v>41628</v>
      </c>
      <c r="B164" s="81" t="s">
        <v>18</v>
      </c>
      <c r="C164" s="25">
        <v>41640</v>
      </c>
      <c r="D164" s="25">
        <v>41820</v>
      </c>
      <c r="E164" s="108" t="s">
        <v>164</v>
      </c>
      <c r="F164" s="88" t="s">
        <v>355</v>
      </c>
      <c r="G164" s="84" t="s">
        <v>356</v>
      </c>
      <c r="H164" s="53">
        <v>47.62</v>
      </c>
      <c r="I164" s="26">
        <v>21.24</v>
      </c>
      <c r="J164" s="53">
        <f t="shared" ref="J164:J179" si="0">ROUND((I164*1.18),2)</f>
        <v>25.06</v>
      </c>
      <c r="K164" s="8" t="s">
        <v>165</v>
      </c>
    </row>
    <row r="165" spans="1:25" x14ac:dyDescent="0.25">
      <c r="A165" s="51">
        <v>41628</v>
      </c>
      <c r="B165" s="81" t="s">
        <v>18</v>
      </c>
      <c r="C165" s="25">
        <v>41821</v>
      </c>
      <c r="D165" s="25">
        <v>42004</v>
      </c>
      <c r="E165" s="109"/>
      <c r="F165" s="89"/>
      <c r="G165" s="84"/>
      <c r="H165" s="53">
        <v>49.48</v>
      </c>
      <c r="I165" s="26">
        <v>22.13</v>
      </c>
      <c r="J165" s="53">
        <f t="shared" si="0"/>
        <v>26.11</v>
      </c>
      <c r="K165" s="8" t="s">
        <v>165</v>
      </c>
    </row>
    <row r="166" spans="1:25" s="1" customFormat="1" x14ac:dyDescent="0.25">
      <c r="A166" s="51">
        <v>41628</v>
      </c>
      <c r="B166" s="81" t="s">
        <v>18</v>
      </c>
      <c r="C166" s="25">
        <v>41640</v>
      </c>
      <c r="D166" s="25">
        <v>41820</v>
      </c>
      <c r="E166" s="109"/>
      <c r="F166" s="89"/>
      <c r="G166" s="84" t="s">
        <v>357</v>
      </c>
      <c r="H166" s="53">
        <v>47.62</v>
      </c>
      <c r="I166" s="26">
        <v>21.68</v>
      </c>
      <c r="J166" s="53">
        <f t="shared" si="0"/>
        <v>25.58</v>
      </c>
      <c r="K166" s="8" t="s">
        <v>165</v>
      </c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</row>
    <row r="167" spans="1:25" s="1" customFormat="1" x14ac:dyDescent="0.25">
      <c r="A167" s="51">
        <v>41628</v>
      </c>
      <c r="B167" s="81" t="s">
        <v>18</v>
      </c>
      <c r="C167" s="25">
        <v>41821</v>
      </c>
      <c r="D167" s="25">
        <v>42004</v>
      </c>
      <c r="E167" s="109"/>
      <c r="F167" s="89"/>
      <c r="G167" s="84"/>
      <c r="H167" s="53">
        <v>49.48</v>
      </c>
      <c r="I167" s="26">
        <v>22.59</v>
      </c>
      <c r="J167" s="53">
        <f t="shared" si="0"/>
        <v>26.66</v>
      </c>
      <c r="K167" s="8" t="s">
        <v>165</v>
      </c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</row>
    <row r="168" spans="1:25" s="1" customFormat="1" x14ac:dyDescent="0.25">
      <c r="A168" s="51">
        <v>41628</v>
      </c>
      <c r="B168" s="81" t="s">
        <v>18</v>
      </c>
      <c r="C168" s="25">
        <v>41640</v>
      </c>
      <c r="D168" s="25">
        <v>41820</v>
      </c>
      <c r="E168" s="109"/>
      <c r="F168" s="89"/>
      <c r="G168" s="88" t="s">
        <v>358</v>
      </c>
      <c r="H168" s="53">
        <v>47.62</v>
      </c>
      <c r="I168" s="26">
        <v>21.68</v>
      </c>
      <c r="J168" s="53">
        <f t="shared" si="0"/>
        <v>25.58</v>
      </c>
      <c r="K168" s="8" t="s">
        <v>165</v>
      </c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</row>
    <row r="169" spans="1:25" s="1" customFormat="1" x14ac:dyDescent="0.25">
      <c r="A169" s="51">
        <v>41628</v>
      </c>
      <c r="B169" s="81" t="s">
        <v>18</v>
      </c>
      <c r="C169" s="25">
        <v>41821</v>
      </c>
      <c r="D169" s="25">
        <v>42004</v>
      </c>
      <c r="E169" s="109"/>
      <c r="F169" s="89"/>
      <c r="G169" s="90"/>
      <c r="H169" s="53">
        <v>49.48</v>
      </c>
      <c r="I169" s="26">
        <v>22.59</v>
      </c>
      <c r="J169" s="53">
        <f t="shared" si="0"/>
        <v>26.66</v>
      </c>
      <c r="K169" s="8" t="s">
        <v>165</v>
      </c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</row>
    <row r="170" spans="1:25" s="1" customFormat="1" x14ac:dyDescent="0.25">
      <c r="A170" s="51">
        <v>41628</v>
      </c>
      <c r="B170" s="81" t="s">
        <v>18</v>
      </c>
      <c r="C170" s="25">
        <v>41640</v>
      </c>
      <c r="D170" s="25">
        <v>41820</v>
      </c>
      <c r="E170" s="109"/>
      <c r="F170" s="89"/>
      <c r="G170" s="88" t="s">
        <v>359</v>
      </c>
      <c r="H170" s="53">
        <v>47.62</v>
      </c>
      <c r="I170" s="26">
        <v>21.49</v>
      </c>
      <c r="J170" s="53">
        <f t="shared" si="0"/>
        <v>25.36</v>
      </c>
      <c r="K170" s="8" t="s">
        <v>165</v>
      </c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</row>
    <row r="171" spans="1:25" s="1" customFormat="1" x14ac:dyDescent="0.25">
      <c r="A171" s="51">
        <v>41628</v>
      </c>
      <c r="B171" s="81" t="s">
        <v>18</v>
      </c>
      <c r="C171" s="25">
        <v>41821</v>
      </c>
      <c r="D171" s="25">
        <v>42004</v>
      </c>
      <c r="E171" s="109"/>
      <c r="F171" s="89"/>
      <c r="G171" s="90"/>
      <c r="H171" s="53">
        <v>49.48</v>
      </c>
      <c r="I171" s="26">
        <v>22.39</v>
      </c>
      <c r="J171" s="53">
        <f t="shared" si="0"/>
        <v>26.42</v>
      </c>
      <c r="K171" s="8" t="s">
        <v>165</v>
      </c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</row>
    <row r="172" spans="1:25" s="1" customFormat="1" x14ac:dyDescent="0.25">
      <c r="A172" s="51">
        <v>41628</v>
      </c>
      <c r="B172" s="81" t="s">
        <v>18</v>
      </c>
      <c r="C172" s="25">
        <v>41640</v>
      </c>
      <c r="D172" s="25">
        <v>41820</v>
      </c>
      <c r="E172" s="109"/>
      <c r="F172" s="89"/>
      <c r="G172" s="88" t="s">
        <v>362</v>
      </c>
      <c r="H172" s="53">
        <v>47.62</v>
      </c>
      <c r="I172" s="26">
        <v>21.56</v>
      </c>
      <c r="J172" s="53">
        <f t="shared" si="0"/>
        <v>25.44</v>
      </c>
      <c r="K172" s="8" t="s">
        <v>165</v>
      </c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</row>
    <row r="173" spans="1:25" s="1" customFormat="1" x14ac:dyDescent="0.25">
      <c r="A173" s="51">
        <v>41628</v>
      </c>
      <c r="B173" s="81" t="s">
        <v>18</v>
      </c>
      <c r="C173" s="25">
        <v>41821</v>
      </c>
      <c r="D173" s="25">
        <v>42004</v>
      </c>
      <c r="E173" s="109"/>
      <c r="F173" s="89"/>
      <c r="G173" s="90"/>
      <c r="H173" s="53">
        <v>49.48</v>
      </c>
      <c r="I173" s="26">
        <v>22.47</v>
      </c>
      <c r="J173" s="53">
        <f t="shared" si="0"/>
        <v>26.51</v>
      </c>
      <c r="K173" s="8" t="s">
        <v>165</v>
      </c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</row>
    <row r="174" spans="1:25" s="1" customFormat="1" x14ac:dyDescent="0.25">
      <c r="A174" s="51">
        <v>41628</v>
      </c>
      <c r="B174" s="81" t="s">
        <v>18</v>
      </c>
      <c r="C174" s="25">
        <v>41640</v>
      </c>
      <c r="D174" s="25">
        <v>41820</v>
      </c>
      <c r="E174" s="109"/>
      <c r="F174" s="89"/>
      <c r="G174" s="88" t="s">
        <v>363</v>
      </c>
      <c r="H174" s="53">
        <v>47.62</v>
      </c>
      <c r="I174" s="26">
        <v>21.68</v>
      </c>
      <c r="J174" s="53">
        <f t="shared" si="0"/>
        <v>25.58</v>
      </c>
      <c r="K174" s="8" t="s">
        <v>165</v>
      </c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</row>
    <row r="175" spans="1:25" s="1" customFormat="1" x14ac:dyDescent="0.25">
      <c r="A175" s="51">
        <v>41628</v>
      </c>
      <c r="B175" s="81" t="s">
        <v>18</v>
      </c>
      <c r="C175" s="25">
        <v>41821</v>
      </c>
      <c r="D175" s="25">
        <v>42004</v>
      </c>
      <c r="E175" s="109"/>
      <c r="F175" s="89"/>
      <c r="G175" s="90"/>
      <c r="H175" s="53">
        <v>49.48</v>
      </c>
      <c r="I175" s="26">
        <v>22.59</v>
      </c>
      <c r="J175" s="53">
        <f t="shared" si="0"/>
        <v>26.66</v>
      </c>
      <c r="K175" s="8" t="s">
        <v>165</v>
      </c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</row>
    <row r="176" spans="1:25" s="1" customFormat="1" x14ac:dyDescent="0.25">
      <c r="A176" s="51">
        <v>41628</v>
      </c>
      <c r="B176" s="81" t="s">
        <v>18</v>
      </c>
      <c r="C176" s="25">
        <v>41640</v>
      </c>
      <c r="D176" s="25">
        <v>41820</v>
      </c>
      <c r="E176" s="109"/>
      <c r="F176" s="89"/>
      <c r="G176" s="88" t="s">
        <v>364</v>
      </c>
      <c r="H176" s="53">
        <v>47.62</v>
      </c>
      <c r="I176" s="26">
        <v>20.69</v>
      </c>
      <c r="J176" s="53">
        <f t="shared" si="0"/>
        <v>24.41</v>
      </c>
      <c r="K176" s="8" t="s">
        <v>165</v>
      </c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</row>
    <row r="177" spans="1:25" s="1" customFormat="1" x14ac:dyDescent="0.25">
      <c r="A177" s="51">
        <v>41628</v>
      </c>
      <c r="B177" s="81" t="s">
        <v>18</v>
      </c>
      <c r="C177" s="25">
        <v>41821</v>
      </c>
      <c r="D177" s="25">
        <v>42004</v>
      </c>
      <c r="E177" s="109"/>
      <c r="F177" s="89"/>
      <c r="G177" s="90"/>
      <c r="H177" s="53">
        <v>49.48</v>
      </c>
      <c r="I177" s="26">
        <v>21.56</v>
      </c>
      <c r="J177" s="53">
        <f t="shared" si="0"/>
        <v>25.44</v>
      </c>
      <c r="K177" s="8" t="s">
        <v>165</v>
      </c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</row>
    <row r="178" spans="1:25" s="1" customFormat="1" x14ac:dyDescent="0.25">
      <c r="A178" s="51">
        <v>41628</v>
      </c>
      <c r="B178" s="81" t="s">
        <v>18</v>
      </c>
      <c r="C178" s="25">
        <v>41640</v>
      </c>
      <c r="D178" s="25">
        <v>41820</v>
      </c>
      <c r="E178" s="109"/>
      <c r="F178" s="89"/>
      <c r="G178" s="88" t="s">
        <v>361</v>
      </c>
      <c r="H178" s="53">
        <v>28.13</v>
      </c>
      <c r="I178" s="26">
        <v>15.14</v>
      </c>
      <c r="J178" s="53">
        <f t="shared" si="0"/>
        <v>17.87</v>
      </c>
      <c r="K178" s="8" t="s">
        <v>165</v>
      </c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</row>
    <row r="179" spans="1:25" s="1" customFormat="1" x14ac:dyDescent="0.25">
      <c r="A179" s="51">
        <v>41628</v>
      </c>
      <c r="B179" s="81" t="s">
        <v>18</v>
      </c>
      <c r="C179" s="25">
        <v>41821</v>
      </c>
      <c r="D179" s="25">
        <v>42004</v>
      </c>
      <c r="E179" s="109"/>
      <c r="F179" s="90"/>
      <c r="G179" s="90"/>
      <c r="H179" s="53">
        <v>49.48</v>
      </c>
      <c r="I179" s="26">
        <v>15.78</v>
      </c>
      <c r="J179" s="53">
        <f t="shared" si="0"/>
        <v>18.62</v>
      </c>
      <c r="K179" s="8" t="s">
        <v>165</v>
      </c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</row>
    <row r="180" spans="1:25" ht="22.5" customHeight="1" x14ac:dyDescent="0.25">
      <c r="A180" s="51">
        <v>41621</v>
      </c>
      <c r="B180" s="81" t="s">
        <v>17</v>
      </c>
      <c r="C180" s="25">
        <v>41640</v>
      </c>
      <c r="D180" s="25">
        <v>41820</v>
      </c>
      <c r="E180" s="111" t="s">
        <v>80</v>
      </c>
      <c r="F180" s="84" t="s">
        <v>5</v>
      </c>
      <c r="G180" s="84" t="s">
        <v>194</v>
      </c>
      <c r="H180" s="53">
        <v>20.3</v>
      </c>
      <c r="I180" s="26">
        <v>20.3</v>
      </c>
      <c r="J180" s="53">
        <v>23.95</v>
      </c>
      <c r="K180" s="67"/>
    </row>
    <row r="181" spans="1:25" ht="22.5" customHeight="1" x14ac:dyDescent="0.25">
      <c r="A181" s="51">
        <v>41621</v>
      </c>
      <c r="B181" s="81" t="s">
        <v>17</v>
      </c>
      <c r="C181" s="25">
        <v>41821</v>
      </c>
      <c r="D181" s="25">
        <v>42004</v>
      </c>
      <c r="E181" s="111"/>
      <c r="F181" s="84"/>
      <c r="G181" s="84"/>
      <c r="H181" s="53">
        <v>20.3</v>
      </c>
      <c r="I181" s="26">
        <v>20.3</v>
      </c>
      <c r="J181" s="53">
        <v>23.95</v>
      </c>
      <c r="K181" s="67"/>
    </row>
    <row r="182" spans="1:25" ht="22.5" customHeight="1" x14ac:dyDescent="0.25">
      <c r="A182" s="51">
        <v>41606</v>
      </c>
      <c r="B182" s="81" t="s">
        <v>2</v>
      </c>
      <c r="C182" s="25">
        <v>41640</v>
      </c>
      <c r="D182" s="25">
        <v>41820</v>
      </c>
      <c r="E182" s="111" t="s">
        <v>81</v>
      </c>
      <c r="F182" s="84" t="s">
        <v>7</v>
      </c>
      <c r="G182" s="88" t="s">
        <v>299</v>
      </c>
      <c r="H182" s="53" t="s">
        <v>525</v>
      </c>
      <c r="I182" s="26"/>
      <c r="J182" s="53"/>
      <c r="K182" s="67"/>
    </row>
    <row r="183" spans="1:25" ht="22.5" customHeight="1" x14ac:dyDescent="0.25">
      <c r="A183" s="51">
        <v>41606</v>
      </c>
      <c r="B183" s="81" t="s">
        <v>2</v>
      </c>
      <c r="C183" s="25">
        <v>41821</v>
      </c>
      <c r="D183" s="25">
        <v>42004</v>
      </c>
      <c r="E183" s="111"/>
      <c r="F183" s="84"/>
      <c r="G183" s="90"/>
      <c r="H183" s="53" t="s">
        <v>526</v>
      </c>
      <c r="I183" s="26"/>
      <c r="J183" s="53"/>
      <c r="K183" s="67"/>
    </row>
    <row r="184" spans="1:25" ht="22.5" customHeight="1" x14ac:dyDescent="0.25">
      <c r="A184" s="51">
        <v>41621</v>
      </c>
      <c r="B184" s="81" t="s">
        <v>17</v>
      </c>
      <c r="C184" s="25">
        <v>41640</v>
      </c>
      <c r="D184" s="25">
        <v>41820</v>
      </c>
      <c r="E184" s="108" t="s">
        <v>82</v>
      </c>
      <c r="F184" s="88" t="s">
        <v>8</v>
      </c>
      <c r="G184" s="88" t="s">
        <v>255</v>
      </c>
      <c r="H184" s="53">
        <v>27.38</v>
      </c>
      <c r="I184" s="26">
        <v>11.87</v>
      </c>
      <c r="J184" s="53">
        <v>14.01</v>
      </c>
      <c r="K184" s="68" t="s">
        <v>168</v>
      </c>
    </row>
    <row r="185" spans="1:25" ht="22.5" customHeight="1" x14ac:dyDescent="0.25">
      <c r="A185" s="51">
        <v>41621</v>
      </c>
      <c r="B185" s="81" t="s">
        <v>17</v>
      </c>
      <c r="C185" s="25">
        <v>41640</v>
      </c>
      <c r="D185" s="25">
        <v>41820</v>
      </c>
      <c r="E185" s="109"/>
      <c r="F185" s="89"/>
      <c r="G185" s="90"/>
      <c r="H185" s="53">
        <v>28.53</v>
      </c>
      <c r="I185" s="26">
        <v>12.37</v>
      </c>
      <c r="J185" s="53">
        <v>14.6</v>
      </c>
      <c r="K185" s="68" t="s">
        <v>168</v>
      </c>
    </row>
    <row r="186" spans="1:25" ht="22.5" customHeight="1" x14ac:dyDescent="0.25">
      <c r="A186" s="51">
        <v>41621</v>
      </c>
      <c r="B186" s="81" t="s">
        <v>17</v>
      </c>
      <c r="C186" s="25">
        <v>41821</v>
      </c>
      <c r="D186" s="25">
        <v>42004</v>
      </c>
      <c r="E186" s="109"/>
      <c r="F186" s="89"/>
      <c r="G186" s="88" t="s">
        <v>256</v>
      </c>
      <c r="H186" s="53">
        <v>14.36</v>
      </c>
      <c r="I186" s="26">
        <v>11.87</v>
      </c>
      <c r="J186" s="53">
        <v>14.01</v>
      </c>
      <c r="K186" s="68" t="s">
        <v>168</v>
      </c>
    </row>
    <row r="187" spans="1:25" ht="22.5" customHeight="1" x14ac:dyDescent="0.25">
      <c r="A187" s="51">
        <v>41621</v>
      </c>
      <c r="B187" s="81" t="s">
        <v>17</v>
      </c>
      <c r="C187" s="25">
        <v>41821</v>
      </c>
      <c r="D187" s="25">
        <v>42004</v>
      </c>
      <c r="E187" s="110"/>
      <c r="F187" s="90"/>
      <c r="G187" s="90"/>
      <c r="H187" s="53">
        <v>14.92</v>
      </c>
      <c r="I187" s="26">
        <v>12.37</v>
      </c>
      <c r="J187" s="53">
        <v>14.6</v>
      </c>
      <c r="K187" s="68" t="s">
        <v>168</v>
      </c>
    </row>
    <row r="188" spans="1:25" ht="22.5" customHeight="1" x14ac:dyDescent="0.25">
      <c r="A188" s="51">
        <v>41614</v>
      </c>
      <c r="B188" s="81" t="s">
        <v>47</v>
      </c>
      <c r="C188" s="25">
        <v>41640</v>
      </c>
      <c r="D188" s="25">
        <v>41820</v>
      </c>
      <c r="E188" s="111" t="s">
        <v>83</v>
      </c>
      <c r="F188" s="84" t="s">
        <v>9</v>
      </c>
      <c r="G188" s="84" t="s">
        <v>201</v>
      </c>
      <c r="H188" s="53">
        <v>24.72</v>
      </c>
      <c r="I188" s="26">
        <v>24.72</v>
      </c>
      <c r="J188" s="53">
        <v>29.17</v>
      </c>
      <c r="K188" s="67"/>
    </row>
    <row r="189" spans="1:25" ht="22.5" customHeight="1" x14ac:dyDescent="0.25">
      <c r="A189" s="51">
        <v>41614</v>
      </c>
      <c r="B189" s="81" t="s">
        <v>47</v>
      </c>
      <c r="C189" s="25">
        <v>41821</v>
      </c>
      <c r="D189" s="25">
        <v>42004</v>
      </c>
      <c r="E189" s="111"/>
      <c r="F189" s="84"/>
      <c r="G189" s="84"/>
      <c r="H189" s="53">
        <v>25.69</v>
      </c>
      <c r="I189" s="26">
        <v>25.69</v>
      </c>
      <c r="J189" s="53">
        <v>30.31</v>
      </c>
      <c r="K189" s="67"/>
    </row>
    <row r="190" spans="1:25" ht="21" customHeight="1" x14ac:dyDescent="0.25">
      <c r="A190" s="51">
        <v>41820</v>
      </c>
      <c r="B190" s="81" t="s">
        <v>157</v>
      </c>
      <c r="C190" s="25">
        <v>41640</v>
      </c>
      <c r="D190" s="25">
        <v>41820</v>
      </c>
      <c r="E190" s="111" t="s">
        <v>158</v>
      </c>
      <c r="F190" s="84" t="s">
        <v>24</v>
      </c>
      <c r="G190" s="88" t="s">
        <v>225</v>
      </c>
      <c r="H190" s="53">
        <v>87.36</v>
      </c>
      <c r="I190" s="26">
        <v>21.76</v>
      </c>
      <c r="J190" s="53">
        <v>25.68</v>
      </c>
      <c r="K190" s="67"/>
    </row>
    <row r="191" spans="1:25" ht="19.149999999999999" customHeight="1" x14ac:dyDescent="0.25">
      <c r="A191" s="51">
        <v>41820</v>
      </c>
      <c r="B191" s="81" t="s">
        <v>157</v>
      </c>
      <c r="C191" s="25">
        <v>41821</v>
      </c>
      <c r="D191" s="25">
        <v>42004</v>
      </c>
      <c r="E191" s="111"/>
      <c r="F191" s="84"/>
      <c r="G191" s="90"/>
      <c r="H191" s="53">
        <v>87.36</v>
      </c>
      <c r="I191" s="26">
        <v>22.67</v>
      </c>
      <c r="J191" s="53">
        <v>26.75</v>
      </c>
      <c r="K191" s="67"/>
    </row>
    <row r="192" spans="1:25" x14ac:dyDescent="0.25">
      <c r="A192" s="51">
        <v>41606</v>
      </c>
      <c r="B192" s="81" t="s">
        <v>2</v>
      </c>
      <c r="C192" s="25">
        <v>41640</v>
      </c>
      <c r="D192" s="25">
        <v>41820</v>
      </c>
      <c r="E192" s="111" t="s">
        <v>84</v>
      </c>
      <c r="F192" s="84" t="s">
        <v>5</v>
      </c>
      <c r="G192" s="84" t="s">
        <v>192</v>
      </c>
      <c r="H192" s="53" t="s">
        <v>527</v>
      </c>
      <c r="I192" s="26"/>
      <c r="J192" s="53"/>
      <c r="K192" s="67"/>
    </row>
    <row r="193" spans="1:25" x14ac:dyDescent="0.25">
      <c r="A193" s="51">
        <v>41606</v>
      </c>
      <c r="B193" s="81" t="s">
        <v>2</v>
      </c>
      <c r="C193" s="25">
        <v>41821</v>
      </c>
      <c r="D193" s="25">
        <v>42004</v>
      </c>
      <c r="E193" s="111"/>
      <c r="F193" s="84"/>
      <c r="G193" s="84"/>
      <c r="H193" s="53" t="s">
        <v>528</v>
      </c>
      <c r="I193" s="26"/>
      <c r="J193" s="53"/>
      <c r="K193" s="67"/>
    </row>
    <row r="194" spans="1:25" x14ac:dyDescent="0.25">
      <c r="A194" s="51">
        <v>41599</v>
      </c>
      <c r="B194" s="81" t="s">
        <v>32</v>
      </c>
      <c r="C194" s="25">
        <v>41640</v>
      </c>
      <c r="D194" s="25">
        <v>41820</v>
      </c>
      <c r="E194" s="111" t="s">
        <v>86</v>
      </c>
      <c r="F194" s="84" t="s">
        <v>8</v>
      </c>
      <c r="G194" s="84" t="s">
        <v>202</v>
      </c>
      <c r="H194" s="53" t="s">
        <v>529</v>
      </c>
      <c r="I194" s="26"/>
      <c r="J194" s="53"/>
      <c r="K194" s="67"/>
    </row>
    <row r="195" spans="1:25" x14ac:dyDescent="0.25">
      <c r="A195" s="51">
        <v>41599</v>
      </c>
      <c r="B195" s="81" t="s">
        <v>32</v>
      </c>
      <c r="C195" s="25">
        <v>41821</v>
      </c>
      <c r="D195" s="25">
        <v>42004</v>
      </c>
      <c r="E195" s="111"/>
      <c r="F195" s="84"/>
      <c r="G195" s="84"/>
      <c r="H195" s="53" t="s">
        <v>530</v>
      </c>
      <c r="I195" s="26"/>
      <c r="J195" s="53"/>
      <c r="K195" s="67"/>
    </row>
    <row r="196" spans="1:25" ht="16.5" customHeight="1" x14ac:dyDescent="0.25">
      <c r="A196" s="51">
        <v>41621</v>
      </c>
      <c r="B196" s="81" t="s">
        <v>17</v>
      </c>
      <c r="C196" s="25">
        <v>41640</v>
      </c>
      <c r="D196" s="25">
        <v>41820</v>
      </c>
      <c r="E196" s="111" t="s">
        <v>301</v>
      </c>
      <c r="F196" s="84" t="s">
        <v>7</v>
      </c>
      <c r="G196" s="88" t="s">
        <v>300</v>
      </c>
      <c r="H196" s="53">
        <v>36.99</v>
      </c>
      <c r="I196" s="26">
        <v>31.57</v>
      </c>
      <c r="J196" s="53"/>
      <c r="K196" s="67"/>
    </row>
    <row r="197" spans="1:25" ht="18.75" customHeight="1" x14ac:dyDescent="0.25">
      <c r="A197" s="51">
        <v>41621</v>
      </c>
      <c r="B197" s="81" t="s">
        <v>17</v>
      </c>
      <c r="C197" s="25">
        <v>41821</v>
      </c>
      <c r="D197" s="25">
        <v>42004</v>
      </c>
      <c r="E197" s="111"/>
      <c r="F197" s="84"/>
      <c r="G197" s="90"/>
      <c r="H197" s="53">
        <v>36.99</v>
      </c>
      <c r="I197" s="26">
        <v>32.9</v>
      </c>
      <c r="J197" s="53"/>
      <c r="K197" s="67"/>
    </row>
    <row r="198" spans="1:25" s="1" customFormat="1" x14ac:dyDescent="0.25">
      <c r="A198" s="51">
        <v>41606</v>
      </c>
      <c r="B198" s="81" t="s">
        <v>2</v>
      </c>
      <c r="C198" s="25">
        <v>41640</v>
      </c>
      <c r="D198" s="25">
        <v>41820</v>
      </c>
      <c r="E198" s="108" t="s">
        <v>87</v>
      </c>
      <c r="F198" s="88" t="s">
        <v>13</v>
      </c>
      <c r="G198" s="88" t="s">
        <v>258</v>
      </c>
      <c r="H198" s="53">
        <v>13.79</v>
      </c>
      <c r="I198" s="26">
        <v>13.79</v>
      </c>
      <c r="J198" s="53">
        <v>16.27</v>
      </c>
      <c r="K198" s="67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</row>
    <row r="199" spans="1:25" s="1" customFormat="1" ht="18" customHeight="1" x14ac:dyDescent="0.25">
      <c r="A199" s="51">
        <v>41606</v>
      </c>
      <c r="B199" s="81" t="s">
        <v>2</v>
      </c>
      <c r="C199" s="25">
        <v>41821</v>
      </c>
      <c r="D199" s="25">
        <v>42004</v>
      </c>
      <c r="E199" s="109"/>
      <c r="F199" s="89"/>
      <c r="G199" s="90"/>
      <c r="H199" s="53">
        <v>14.33</v>
      </c>
      <c r="I199" s="26">
        <v>14.33</v>
      </c>
      <c r="J199" s="53">
        <v>16.91</v>
      </c>
      <c r="K199" s="67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</row>
    <row r="200" spans="1:25" ht="18.75" customHeight="1" x14ac:dyDescent="0.25">
      <c r="A200" s="51">
        <v>41606</v>
      </c>
      <c r="B200" s="81" t="s">
        <v>2</v>
      </c>
      <c r="C200" s="25">
        <v>41640</v>
      </c>
      <c r="D200" s="25">
        <v>41820</v>
      </c>
      <c r="E200" s="109"/>
      <c r="F200" s="89"/>
      <c r="G200" s="88" t="s">
        <v>257</v>
      </c>
      <c r="H200" s="53">
        <v>13.79</v>
      </c>
      <c r="I200" s="26">
        <v>13.79</v>
      </c>
      <c r="J200" s="53">
        <v>16.27</v>
      </c>
      <c r="K200" s="67" t="s">
        <v>168</v>
      </c>
    </row>
    <row r="201" spans="1:25" ht="22.5" customHeight="1" x14ac:dyDescent="0.25">
      <c r="A201" s="51">
        <v>41606</v>
      </c>
      <c r="B201" s="81" t="s">
        <v>2</v>
      </c>
      <c r="C201" s="25">
        <v>41821</v>
      </c>
      <c r="D201" s="25">
        <v>42004</v>
      </c>
      <c r="E201" s="110"/>
      <c r="F201" s="90"/>
      <c r="G201" s="90"/>
      <c r="H201" s="53">
        <v>14.33</v>
      </c>
      <c r="I201" s="26">
        <v>14.33</v>
      </c>
      <c r="J201" s="53">
        <v>16.91</v>
      </c>
      <c r="K201" s="67" t="s">
        <v>168</v>
      </c>
    </row>
    <row r="202" spans="1:25" ht="21.75" customHeight="1" x14ac:dyDescent="0.25">
      <c r="A202" s="51">
        <v>41606</v>
      </c>
      <c r="B202" s="81" t="s">
        <v>2</v>
      </c>
      <c r="C202" s="25">
        <v>41640</v>
      </c>
      <c r="D202" s="25">
        <v>41820</v>
      </c>
      <c r="E202" s="111" t="s">
        <v>303</v>
      </c>
      <c r="F202" s="84" t="s">
        <v>13</v>
      </c>
      <c r="G202" s="88" t="s">
        <v>302</v>
      </c>
      <c r="H202" s="53">
        <v>8.69</v>
      </c>
      <c r="I202" s="26">
        <v>8.69</v>
      </c>
      <c r="J202" s="53"/>
      <c r="K202" s="67"/>
    </row>
    <row r="203" spans="1:25" ht="23.25" customHeight="1" x14ac:dyDescent="0.25">
      <c r="A203" s="51">
        <v>41606</v>
      </c>
      <c r="B203" s="81" t="s">
        <v>2</v>
      </c>
      <c r="C203" s="25">
        <v>41821</v>
      </c>
      <c r="D203" s="25">
        <v>42004</v>
      </c>
      <c r="E203" s="111"/>
      <c r="F203" s="84"/>
      <c r="G203" s="90"/>
      <c r="H203" s="53">
        <v>9.0299999999999994</v>
      </c>
      <c r="I203" s="26">
        <v>9.0299999999999994</v>
      </c>
      <c r="J203" s="53"/>
      <c r="K203" s="67"/>
    </row>
    <row r="204" spans="1:25" x14ac:dyDescent="0.25">
      <c r="A204" s="51">
        <v>41621</v>
      </c>
      <c r="B204" s="81" t="s">
        <v>17</v>
      </c>
      <c r="C204" s="25">
        <v>41640</v>
      </c>
      <c r="D204" s="25">
        <v>41820</v>
      </c>
      <c r="E204" s="111" t="s">
        <v>231</v>
      </c>
      <c r="F204" s="84" t="s">
        <v>26</v>
      </c>
      <c r="G204" s="88" t="s">
        <v>230</v>
      </c>
      <c r="H204" s="53" t="s">
        <v>531</v>
      </c>
      <c r="I204" s="26"/>
      <c r="J204" s="53"/>
      <c r="K204" s="67"/>
    </row>
    <row r="205" spans="1:25" x14ac:dyDescent="0.25">
      <c r="A205" s="51">
        <v>41621</v>
      </c>
      <c r="B205" s="81" t="s">
        <v>17</v>
      </c>
      <c r="C205" s="25">
        <v>41821</v>
      </c>
      <c r="D205" s="25">
        <v>42004</v>
      </c>
      <c r="E205" s="111"/>
      <c r="F205" s="84"/>
      <c r="G205" s="90"/>
      <c r="H205" s="53" t="s">
        <v>478</v>
      </c>
      <c r="I205" s="26"/>
      <c r="J205" s="53"/>
      <c r="K205" s="67"/>
    </row>
    <row r="206" spans="1:25" ht="22.5" customHeight="1" x14ac:dyDescent="0.25">
      <c r="A206" s="51">
        <v>41628</v>
      </c>
      <c r="B206" s="81" t="s">
        <v>18</v>
      </c>
      <c r="C206" s="25">
        <v>41640</v>
      </c>
      <c r="D206" s="25">
        <v>41820</v>
      </c>
      <c r="E206" s="111" t="s">
        <v>305</v>
      </c>
      <c r="F206" s="84" t="s">
        <v>26</v>
      </c>
      <c r="G206" s="88" t="s">
        <v>304</v>
      </c>
      <c r="H206" s="53">
        <v>36.32</v>
      </c>
      <c r="I206" s="26">
        <v>27.54</v>
      </c>
      <c r="J206" s="53"/>
      <c r="K206" s="67"/>
    </row>
    <row r="207" spans="1:25" ht="22.5" customHeight="1" x14ac:dyDescent="0.25">
      <c r="A207" s="51">
        <v>41628</v>
      </c>
      <c r="B207" s="81" t="s">
        <v>18</v>
      </c>
      <c r="C207" s="25">
        <v>41821</v>
      </c>
      <c r="D207" s="25">
        <v>42004</v>
      </c>
      <c r="E207" s="111"/>
      <c r="F207" s="84"/>
      <c r="G207" s="90"/>
      <c r="H207" s="53">
        <v>37.729999999999997</v>
      </c>
      <c r="I207" s="26">
        <v>28.7</v>
      </c>
      <c r="J207" s="53"/>
      <c r="K207" s="67"/>
    </row>
    <row r="208" spans="1:25" ht="22.5" customHeight="1" x14ac:dyDescent="0.25">
      <c r="A208" s="51">
        <v>41625</v>
      </c>
      <c r="B208" s="81" t="s">
        <v>35</v>
      </c>
      <c r="C208" s="25">
        <v>41640</v>
      </c>
      <c r="D208" s="25">
        <v>41820</v>
      </c>
      <c r="E208" s="111" t="s">
        <v>311</v>
      </c>
      <c r="F208" s="84" t="s">
        <v>26</v>
      </c>
      <c r="G208" s="88" t="s">
        <v>310</v>
      </c>
      <c r="H208" s="53">
        <v>47.74</v>
      </c>
      <c r="I208" s="26">
        <v>27.54</v>
      </c>
      <c r="J208" s="53"/>
      <c r="K208" s="67"/>
    </row>
    <row r="209" spans="1:25" ht="22.5" customHeight="1" x14ac:dyDescent="0.25">
      <c r="A209" s="51">
        <v>41625</v>
      </c>
      <c r="B209" s="81" t="s">
        <v>35</v>
      </c>
      <c r="C209" s="25">
        <v>41821</v>
      </c>
      <c r="D209" s="25">
        <v>42004</v>
      </c>
      <c r="E209" s="111"/>
      <c r="F209" s="84"/>
      <c r="G209" s="90"/>
      <c r="H209" s="53">
        <v>52.46</v>
      </c>
      <c r="I209" s="26">
        <v>28.7</v>
      </c>
      <c r="J209" s="53"/>
      <c r="K209" s="67"/>
    </row>
    <row r="210" spans="1:25" ht="22.5" customHeight="1" x14ac:dyDescent="0.25">
      <c r="A210" s="51">
        <v>41625</v>
      </c>
      <c r="B210" s="81" t="s">
        <v>35</v>
      </c>
      <c r="C210" s="25">
        <v>41640</v>
      </c>
      <c r="D210" s="25">
        <v>41820</v>
      </c>
      <c r="E210" s="111" t="s">
        <v>307</v>
      </c>
      <c r="F210" s="84" t="s">
        <v>26</v>
      </c>
      <c r="G210" s="88" t="s">
        <v>309</v>
      </c>
      <c r="H210" s="53">
        <v>47.87</v>
      </c>
      <c r="I210" s="26">
        <v>27.54</v>
      </c>
      <c r="J210" s="53"/>
      <c r="K210" s="67"/>
    </row>
    <row r="211" spans="1:25" ht="22.5" customHeight="1" x14ac:dyDescent="0.25">
      <c r="A211" s="51">
        <v>41625</v>
      </c>
      <c r="B211" s="81" t="s">
        <v>35</v>
      </c>
      <c r="C211" s="25">
        <v>41821</v>
      </c>
      <c r="D211" s="25">
        <v>42004</v>
      </c>
      <c r="E211" s="111"/>
      <c r="F211" s="84"/>
      <c r="G211" s="90"/>
      <c r="H211" s="53">
        <v>49.72</v>
      </c>
      <c r="I211" s="26">
        <v>28.7</v>
      </c>
      <c r="J211" s="53"/>
      <c r="K211" s="67"/>
    </row>
    <row r="212" spans="1:25" s="1" customFormat="1" ht="22.5" customHeight="1" x14ac:dyDescent="0.25">
      <c r="A212" s="51">
        <v>41625</v>
      </c>
      <c r="B212" s="81" t="s">
        <v>35</v>
      </c>
      <c r="C212" s="25">
        <v>41640</v>
      </c>
      <c r="D212" s="25">
        <v>41820</v>
      </c>
      <c r="E212" s="108" t="s">
        <v>308</v>
      </c>
      <c r="F212" s="88" t="s">
        <v>26</v>
      </c>
      <c r="G212" s="88" t="s">
        <v>312</v>
      </c>
      <c r="H212" s="53">
        <v>25.51</v>
      </c>
      <c r="I212" s="26">
        <v>25.51</v>
      </c>
      <c r="J212" s="53"/>
      <c r="K212" s="67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</row>
    <row r="213" spans="1:25" s="1" customFormat="1" ht="22.5" customHeight="1" x14ac:dyDescent="0.25">
      <c r="A213" s="51">
        <v>41625</v>
      </c>
      <c r="B213" s="81" t="s">
        <v>35</v>
      </c>
      <c r="C213" s="25">
        <v>41821</v>
      </c>
      <c r="D213" s="25">
        <v>42004</v>
      </c>
      <c r="E213" s="109"/>
      <c r="F213" s="89"/>
      <c r="G213" s="90"/>
      <c r="H213" s="53">
        <v>26.51</v>
      </c>
      <c r="I213" s="26">
        <v>26.51</v>
      </c>
      <c r="J213" s="53"/>
      <c r="K213" s="67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</row>
    <row r="214" spans="1:25" s="1" customFormat="1" ht="22.5" customHeight="1" x14ac:dyDescent="0.25">
      <c r="A214" s="51">
        <v>41628</v>
      </c>
      <c r="B214" s="81" t="s">
        <v>18</v>
      </c>
      <c r="C214" s="25">
        <v>41640</v>
      </c>
      <c r="D214" s="25">
        <v>41820</v>
      </c>
      <c r="E214" s="108" t="s">
        <v>306</v>
      </c>
      <c r="F214" s="88" t="s">
        <v>26</v>
      </c>
      <c r="G214" s="88" t="s">
        <v>285</v>
      </c>
      <c r="H214" s="53" t="s">
        <v>532</v>
      </c>
      <c r="I214" s="26"/>
      <c r="J214" s="53"/>
      <c r="K214" s="67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</row>
    <row r="215" spans="1:25" s="1" customFormat="1" ht="22.5" customHeight="1" x14ac:dyDescent="0.25">
      <c r="A215" s="51">
        <v>41628</v>
      </c>
      <c r="B215" s="81" t="s">
        <v>18</v>
      </c>
      <c r="C215" s="25">
        <v>41821</v>
      </c>
      <c r="D215" s="25">
        <v>42004</v>
      </c>
      <c r="E215" s="109"/>
      <c r="F215" s="89"/>
      <c r="G215" s="90"/>
      <c r="H215" s="53" t="s">
        <v>533</v>
      </c>
      <c r="I215" s="26"/>
      <c r="J215" s="53"/>
      <c r="K215" s="67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 ht="22.5" customHeight="1" x14ac:dyDescent="0.25">
      <c r="A216" s="51">
        <v>41628</v>
      </c>
      <c r="B216" s="81" t="s">
        <v>18</v>
      </c>
      <c r="C216" s="25">
        <v>41640</v>
      </c>
      <c r="D216" s="25">
        <v>41820</v>
      </c>
      <c r="E216" s="109"/>
      <c r="F216" s="89"/>
      <c r="G216" s="88" t="s">
        <v>232</v>
      </c>
      <c r="H216" s="53">
        <v>22.54</v>
      </c>
      <c r="I216" s="26">
        <v>21.95</v>
      </c>
      <c r="J216" s="53"/>
      <c r="K216" s="67"/>
    </row>
    <row r="217" spans="1:25" ht="22.5" customHeight="1" x14ac:dyDescent="0.25">
      <c r="A217" s="51">
        <v>41628</v>
      </c>
      <c r="B217" s="81" t="s">
        <v>18</v>
      </c>
      <c r="C217" s="25">
        <v>41821</v>
      </c>
      <c r="D217" s="25">
        <v>42004</v>
      </c>
      <c r="E217" s="110"/>
      <c r="F217" s="90"/>
      <c r="G217" s="90"/>
      <c r="H217" s="53">
        <v>23.42</v>
      </c>
      <c r="I217" s="26">
        <v>22.87</v>
      </c>
      <c r="J217" s="53"/>
      <c r="K217" s="67"/>
    </row>
    <row r="218" spans="1:25" ht="24.75" customHeight="1" x14ac:dyDescent="0.25">
      <c r="A218" s="51">
        <v>41621</v>
      </c>
      <c r="B218" s="81" t="s">
        <v>17</v>
      </c>
      <c r="C218" s="25">
        <v>41640</v>
      </c>
      <c r="D218" s="25">
        <v>41820</v>
      </c>
      <c r="E218" s="111" t="s">
        <v>127</v>
      </c>
      <c r="F218" s="84" t="s">
        <v>88</v>
      </c>
      <c r="G218" s="88" t="s">
        <v>234</v>
      </c>
      <c r="H218" s="53">
        <v>29.65</v>
      </c>
      <c r="I218" s="26">
        <v>29.65</v>
      </c>
      <c r="J218" s="53"/>
      <c r="K218" s="67"/>
    </row>
    <row r="219" spans="1:25" ht="29.25" customHeight="1" x14ac:dyDescent="0.25">
      <c r="A219" s="51">
        <v>41621</v>
      </c>
      <c r="B219" s="81" t="s">
        <v>17</v>
      </c>
      <c r="C219" s="25">
        <v>41821</v>
      </c>
      <c r="D219" s="25">
        <v>42004</v>
      </c>
      <c r="E219" s="111"/>
      <c r="F219" s="84"/>
      <c r="G219" s="90"/>
      <c r="H219" s="53">
        <v>30.75</v>
      </c>
      <c r="I219" s="26">
        <v>30.75</v>
      </c>
      <c r="J219" s="53"/>
      <c r="K219" s="67"/>
    </row>
    <row r="220" spans="1:25" x14ac:dyDescent="0.25">
      <c r="A220" s="51">
        <v>41625</v>
      </c>
      <c r="B220" s="81" t="s">
        <v>35</v>
      </c>
      <c r="C220" s="25">
        <v>41640</v>
      </c>
      <c r="D220" s="25">
        <v>41820</v>
      </c>
      <c r="E220" s="111" t="s">
        <v>259</v>
      </c>
      <c r="F220" s="84" t="s">
        <v>4</v>
      </c>
      <c r="G220" s="88" t="s">
        <v>260</v>
      </c>
      <c r="H220" s="53">
        <v>38.82</v>
      </c>
      <c r="I220" s="26">
        <v>29.65</v>
      </c>
      <c r="J220" s="53"/>
      <c r="K220" s="68" t="s">
        <v>168</v>
      </c>
      <c r="L220" s="71" t="s">
        <v>173</v>
      </c>
    </row>
    <row r="221" spans="1:25" x14ac:dyDescent="0.25">
      <c r="A221" s="51">
        <v>41625</v>
      </c>
      <c r="B221" s="81" t="s">
        <v>35</v>
      </c>
      <c r="C221" s="25">
        <v>41821</v>
      </c>
      <c r="D221" s="25">
        <v>42004</v>
      </c>
      <c r="E221" s="111"/>
      <c r="F221" s="84"/>
      <c r="G221" s="90"/>
      <c r="H221" s="53">
        <v>40.33</v>
      </c>
      <c r="I221" s="26">
        <v>30.9</v>
      </c>
      <c r="J221" s="53"/>
      <c r="K221" s="68" t="s">
        <v>168</v>
      </c>
      <c r="L221" s="71" t="s">
        <v>173</v>
      </c>
    </row>
    <row r="222" spans="1:25" ht="16.5" customHeight="1" x14ac:dyDescent="0.25">
      <c r="A222" s="51">
        <v>41614</v>
      </c>
      <c r="B222" s="81" t="s">
        <v>47</v>
      </c>
      <c r="C222" s="25">
        <v>41640</v>
      </c>
      <c r="D222" s="25">
        <v>41820</v>
      </c>
      <c r="E222" s="111" t="s">
        <v>89</v>
      </c>
      <c r="F222" s="84" t="s">
        <v>5</v>
      </c>
      <c r="G222" s="84" t="s">
        <v>203</v>
      </c>
      <c r="H222" s="53" t="s">
        <v>534</v>
      </c>
      <c r="I222" s="26"/>
      <c r="J222" s="53"/>
      <c r="K222" s="67"/>
    </row>
    <row r="223" spans="1:25" ht="18.75" customHeight="1" x14ac:dyDescent="0.25">
      <c r="A223" s="51">
        <v>41614</v>
      </c>
      <c r="B223" s="81" t="s">
        <v>47</v>
      </c>
      <c r="C223" s="25">
        <v>41821</v>
      </c>
      <c r="D223" s="25">
        <v>42004</v>
      </c>
      <c r="E223" s="111"/>
      <c r="F223" s="84"/>
      <c r="G223" s="84"/>
      <c r="H223" s="53" t="s">
        <v>535</v>
      </c>
      <c r="I223" s="26"/>
      <c r="J223" s="53"/>
      <c r="K223" s="67"/>
    </row>
    <row r="224" spans="1:25" x14ac:dyDescent="0.25">
      <c r="A224" s="51">
        <v>41628</v>
      </c>
      <c r="B224" s="81" t="s">
        <v>90</v>
      </c>
      <c r="C224" s="25">
        <v>41640</v>
      </c>
      <c r="D224" s="25">
        <v>41820</v>
      </c>
      <c r="E224" s="111" t="s">
        <v>91</v>
      </c>
      <c r="F224" s="84" t="s">
        <v>5</v>
      </c>
      <c r="G224" s="88" t="s">
        <v>191</v>
      </c>
      <c r="H224" s="53" t="s">
        <v>609</v>
      </c>
      <c r="I224" s="26"/>
      <c r="J224" s="53"/>
      <c r="K224" s="67"/>
    </row>
    <row r="225" spans="1:25" x14ac:dyDescent="0.25">
      <c r="A225" s="51">
        <v>41628</v>
      </c>
      <c r="B225" s="81" t="s">
        <v>90</v>
      </c>
      <c r="C225" s="25">
        <v>41821</v>
      </c>
      <c r="D225" s="25">
        <v>42004</v>
      </c>
      <c r="E225" s="111"/>
      <c r="F225" s="84"/>
      <c r="G225" s="90"/>
      <c r="H225" s="53" t="s">
        <v>609</v>
      </c>
      <c r="I225" s="26"/>
      <c r="J225" s="53"/>
      <c r="K225" s="67"/>
    </row>
    <row r="226" spans="1:25" ht="22.5" customHeight="1" x14ac:dyDescent="0.25">
      <c r="A226" s="51">
        <v>41606</v>
      </c>
      <c r="B226" s="81" t="s">
        <v>2</v>
      </c>
      <c r="C226" s="25">
        <v>41640</v>
      </c>
      <c r="D226" s="25">
        <v>41820</v>
      </c>
      <c r="E226" s="111" t="s">
        <v>92</v>
      </c>
      <c r="F226" s="84" t="s">
        <v>85</v>
      </c>
      <c r="G226" s="88" t="s">
        <v>313</v>
      </c>
      <c r="H226" s="53" t="s">
        <v>536</v>
      </c>
      <c r="I226" s="49"/>
      <c r="J226" s="72"/>
      <c r="K226" s="67"/>
    </row>
    <row r="227" spans="1:25" ht="22.5" customHeight="1" x14ac:dyDescent="0.25">
      <c r="A227" s="51">
        <v>41606</v>
      </c>
      <c r="B227" s="81" t="s">
        <v>2</v>
      </c>
      <c r="C227" s="25">
        <v>41821</v>
      </c>
      <c r="D227" s="25">
        <v>42004</v>
      </c>
      <c r="E227" s="111"/>
      <c r="F227" s="84"/>
      <c r="G227" s="90"/>
      <c r="H227" s="53" t="s">
        <v>537</v>
      </c>
      <c r="I227" s="49"/>
      <c r="J227" s="72"/>
      <c r="K227" s="67"/>
    </row>
    <row r="228" spans="1:25" x14ac:dyDescent="0.25">
      <c r="A228" s="51">
        <v>41625</v>
      </c>
      <c r="B228" s="81" t="s">
        <v>35</v>
      </c>
      <c r="C228" s="25">
        <v>41640</v>
      </c>
      <c r="D228" s="25">
        <v>41820</v>
      </c>
      <c r="E228" s="111" t="s">
        <v>261</v>
      </c>
      <c r="F228" s="84" t="s">
        <v>13</v>
      </c>
      <c r="G228" s="88" t="s">
        <v>262</v>
      </c>
      <c r="H228" s="53">
        <v>11.43</v>
      </c>
      <c r="I228" s="26">
        <v>11.43</v>
      </c>
      <c r="J228" s="53"/>
      <c r="K228" s="68" t="s">
        <v>168</v>
      </c>
      <c r="L228" s="64" t="s">
        <v>173</v>
      </c>
    </row>
    <row r="229" spans="1:25" x14ac:dyDescent="0.25">
      <c r="A229" s="51">
        <v>41625</v>
      </c>
      <c r="B229" s="81" t="s">
        <v>35</v>
      </c>
      <c r="C229" s="25">
        <v>41821</v>
      </c>
      <c r="D229" s="25">
        <v>42004</v>
      </c>
      <c r="E229" s="111"/>
      <c r="F229" s="84"/>
      <c r="G229" s="90"/>
      <c r="H229" s="53">
        <v>11.43</v>
      </c>
      <c r="I229" s="26">
        <v>11.43</v>
      </c>
      <c r="J229" s="53"/>
      <c r="K229" s="68" t="s">
        <v>168</v>
      </c>
      <c r="L229" s="64" t="s">
        <v>173</v>
      </c>
    </row>
    <row r="230" spans="1:25" x14ac:dyDescent="0.25">
      <c r="A230" s="51">
        <v>41614</v>
      </c>
      <c r="B230" s="81" t="s">
        <v>47</v>
      </c>
      <c r="C230" s="25">
        <v>41640</v>
      </c>
      <c r="D230" s="25">
        <v>41820</v>
      </c>
      <c r="E230" s="111" t="s">
        <v>128</v>
      </c>
      <c r="F230" s="88" t="s">
        <v>8</v>
      </c>
      <c r="G230" s="88" t="s">
        <v>228</v>
      </c>
      <c r="H230" s="53">
        <v>37.450000000000003</v>
      </c>
      <c r="I230" s="26">
        <v>37.450000000000003</v>
      </c>
      <c r="J230" s="53">
        <v>44.19</v>
      </c>
      <c r="K230" s="67"/>
    </row>
    <row r="231" spans="1:25" x14ac:dyDescent="0.25">
      <c r="A231" s="51">
        <v>41614</v>
      </c>
      <c r="B231" s="81" t="s">
        <v>47</v>
      </c>
      <c r="C231" s="25">
        <v>41821</v>
      </c>
      <c r="D231" s="25">
        <v>42004</v>
      </c>
      <c r="E231" s="111"/>
      <c r="F231" s="90"/>
      <c r="G231" s="90"/>
      <c r="H231" s="53">
        <v>37.450000000000003</v>
      </c>
      <c r="I231" s="26">
        <v>37.450000000000003</v>
      </c>
      <c r="J231" s="53">
        <v>44.19</v>
      </c>
      <c r="K231" s="67"/>
    </row>
    <row r="232" spans="1:25" x14ac:dyDescent="0.25">
      <c r="A232" s="51">
        <v>41621</v>
      </c>
      <c r="B232" s="81" t="s">
        <v>17</v>
      </c>
      <c r="C232" s="25">
        <v>41640</v>
      </c>
      <c r="D232" s="25">
        <v>41820</v>
      </c>
      <c r="E232" s="111" t="s">
        <v>94</v>
      </c>
      <c r="F232" s="84" t="s">
        <v>40</v>
      </c>
      <c r="G232" s="88" t="s">
        <v>263</v>
      </c>
      <c r="H232" s="53" t="s">
        <v>538</v>
      </c>
      <c r="I232" s="26"/>
      <c r="J232" s="53"/>
      <c r="K232" s="68" t="s">
        <v>168</v>
      </c>
    </row>
    <row r="233" spans="1:25" x14ac:dyDescent="0.25">
      <c r="A233" s="51">
        <v>41621</v>
      </c>
      <c r="B233" s="81" t="s">
        <v>17</v>
      </c>
      <c r="C233" s="25">
        <v>41821</v>
      </c>
      <c r="D233" s="25">
        <v>42004</v>
      </c>
      <c r="E233" s="111"/>
      <c r="F233" s="84"/>
      <c r="G233" s="90"/>
      <c r="H233" s="53" t="s">
        <v>539</v>
      </c>
      <c r="I233" s="26"/>
      <c r="J233" s="53"/>
      <c r="K233" s="68" t="s">
        <v>168</v>
      </c>
    </row>
    <row r="234" spans="1:25" x14ac:dyDescent="0.25">
      <c r="A234" s="51">
        <v>41625</v>
      </c>
      <c r="B234" s="81" t="s">
        <v>35</v>
      </c>
      <c r="C234" s="25">
        <v>41640</v>
      </c>
      <c r="D234" s="25">
        <v>41820</v>
      </c>
      <c r="E234" s="111" t="s">
        <v>265</v>
      </c>
      <c r="F234" s="84" t="s">
        <v>13</v>
      </c>
      <c r="G234" s="88" t="s">
        <v>264</v>
      </c>
      <c r="H234" s="53">
        <v>19.600000000000001</v>
      </c>
      <c r="I234" s="26">
        <v>19.600000000000001</v>
      </c>
      <c r="J234" s="53"/>
      <c r="K234" s="68" t="s">
        <v>168</v>
      </c>
      <c r="L234" s="64" t="s">
        <v>173</v>
      </c>
    </row>
    <row r="235" spans="1:25" x14ac:dyDescent="0.25">
      <c r="A235" s="51">
        <v>41625</v>
      </c>
      <c r="B235" s="81" t="s">
        <v>35</v>
      </c>
      <c r="C235" s="25">
        <v>41821</v>
      </c>
      <c r="D235" s="25">
        <v>42004</v>
      </c>
      <c r="E235" s="111"/>
      <c r="F235" s="84"/>
      <c r="G235" s="90"/>
      <c r="H235" s="53">
        <v>24.5</v>
      </c>
      <c r="I235" s="26">
        <v>20.46</v>
      </c>
      <c r="J235" s="53"/>
      <c r="K235" s="68" t="s">
        <v>168</v>
      </c>
      <c r="L235" s="64" t="s">
        <v>173</v>
      </c>
    </row>
    <row r="236" spans="1:25" x14ac:dyDescent="0.25">
      <c r="A236" s="51">
        <v>41621</v>
      </c>
      <c r="B236" s="81" t="s">
        <v>17</v>
      </c>
      <c r="C236" s="25">
        <v>41640</v>
      </c>
      <c r="D236" s="25">
        <v>41820</v>
      </c>
      <c r="E236" s="111" t="s">
        <v>96</v>
      </c>
      <c r="F236" s="84" t="s">
        <v>9</v>
      </c>
      <c r="G236" s="88" t="s">
        <v>314</v>
      </c>
      <c r="H236" s="53">
        <v>25.08</v>
      </c>
      <c r="I236" s="26">
        <v>25.08</v>
      </c>
      <c r="J236" s="53">
        <v>29.6</v>
      </c>
      <c r="K236" s="67"/>
    </row>
    <row r="237" spans="1:25" x14ac:dyDescent="0.25">
      <c r="A237" s="51">
        <v>41621</v>
      </c>
      <c r="B237" s="81" t="s">
        <v>17</v>
      </c>
      <c r="C237" s="25">
        <v>41821</v>
      </c>
      <c r="D237" s="25">
        <v>42004</v>
      </c>
      <c r="E237" s="111"/>
      <c r="F237" s="84"/>
      <c r="G237" s="90"/>
      <c r="H237" s="53">
        <v>26.08</v>
      </c>
      <c r="I237" s="26">
        <v>26.08</v>
      </c>
      <c r="J237" s="53">
        <v>30.77</v>
      </c>
      <c r="K237" s="67"/>
    </row>
    <row r="238" spans="1:25" s="1" customFormat="1" ht="14.25" customHeight="1" x14ac:dyDescent="0.25">
      <c r="A238" s="51">
        <v>41628</v>
      </c>
      <c r="B238" s="81" t="s">
        <v>18</v>
      </c>
      <c r="C238" s="25">
        <v>41640</v>
      </c>
      <c r="D238" s="25">
        <v>41820</v>
      </c>
      <c r="E238" s="108" t="s">
        <v>241</v>
      </c>
      <c r="F238" s="88" t="s">
        <v>15</v>
      </c>
      <c r="G238" s="88" t="s">
        <v>239</v>
      </c>
      <c r="H238" s="53">
        <v>24.45</v>
      </c>
      <c r="I238" s="26">
        <v>24.45</v>
      </c>
      <c r="J238" s="53"/>
      <c r="K238" s="67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</row>
    <row r="239" spans="1:25" s="1" customFormat="1" ht="15.75" customHeight="1" x14ac:dyDescent="0.25">
      <c r="A239" s="51">
        <v>41628</v>
      </c>
      <c r="B239" s="81" t="s">
        <v>18</v>
      </c>
      <c r="C239" s="25">
        <v>41821</v>
      </c>
      <c r="D239" s="25">
        <v>42004</v>
      </c>
      <c r="E239" s="109"/>
      <c r="F239" s="89"/>
      <c r="G239" s="90"/>
      <c r="H239" s="53">
        <v>25.2</v>
      </c>
      <c r="I239" s="26">
        <v>25.2</v>
      </c>
      <c r="J239" s="53"/>
      <c r="K239" s="67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</row>
    <row r="240" spans="1:25" s="1" customFormat="1" ht="13.5" customHeight="1" x14ac:dyDescent="0.25">
      <c r="A240" s="51">
        <v>41628</v>
      </c>
      <c r="B240" s="81" t="s">
        <v>18</v>
      </c>
      <c r="C240" s="25">
        <v>41640</v>
      </c>
      <c r="D240" s="25">
        <v>41820</v>
      </c>
      <c r="E240" s="109"/>
      <c r="F240" s="89"/>
      <c r="G240" s="88" t="s">
        <v>240</v>
      </c>
      <c r="H240" s="53">
        <v>24.45</v>
      </c>
      <c r="I240" s="26">
        <v>24.45</v>
      </c>
      <c r="J240" s="53"/>
      <c r="K240" s="67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</row>
    <row r="241" spans="1:25" s="1" customFormat="1" ht="15.75" customHeight="1" x14ac:dyDescent="0.25">
      <c r="A241" s="51">
        <v>41628</v>
      </c>
      <c r="B241" s="81" t="s">
        <v>18</v>
      </c>
      <c r="C241" s="25">
        <v>41821</v>
      </c>
      <c r="D241" s="25">
        <v>42004</v>
      </c>
      <c r="E241" s="109"/>
      <c r="F241" s="89"/>
      <c r="G241" s="90"/>
      <c r="H241" s="53">
        <v>25.2</v>
      </c>
      <c r="I241" s="26">
        <v>25.2</v>
      </c>
      <c r="J241" s="53"/>
      <c r="K241" s="67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</row>
    <row r="242" spans="1:25" s="1" customFormat="1" ht="15" customHeight="1" x14ac:dyDescent="0.25">
      <c r="A242" s="51">
        <v>41628</v>
      </c>
      <c r="B242" s="81" t="s">
        <v>18</v>
      </c>
      <c r="C242" s="25">
        <v>41640</v>
      </c>
      <c r="D242" s="25">
        <v>41820</v>
      </c>
      <c r="E242" s="109"/>
      <c r="F242" s="89"/>
      <c r="G242" s="88" t="s">
        <v>244</v>
      </c>
      <c r="H242" s="53">
        <v>36.67</v>
      </c>
      <c r="I242" s="26">
        <v>21.28</v>
      </c>
      <c r="J242" s="53"/>
      <c r="K242" s="67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</row>
    <row r="243" spans="1:25" s="1" customFormat="1" ht="19.5" customHeight="1" x14ac:dyDescent="0.25">
      <c r="A243" s="51">
        <v>41628</v>
      </c>
      <c r="B243" s="81" t="s">
        <v>18</v>
      </c>
      <c r="C243" s="25">
        <v>41821</v>
      </c>
      <c r="D243" s="25">
        <v>42004</v>
      </c>
      <c r="E243" s="109"/>
      <c r="F243" s="89"/>
      <c r="G243" s="90"/>
      <c r="H243" s="53">
        <v>38.1</v>
      </c>
      <c r="I243" s="26">
        <v>22.17</v>
      </c>
      <c r="J243" s="53"/>
      <c r="K243" s="67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</row>
    <row r="244" spans="1:25" s="1" customFormat="1" ht="24.75" customHeight="1" x14ac:dyDescent="0.25">
      <c r="A244" s="51">
        <v>41628</v>
      </c>
      <c r="B244" s="81" t="s">
        <v>18</v>
      </c>
      <c r="C244" s="25">
        <v>41640</v>
      </c>
      <c r="D244" s="25">
        <v>41820</v>
      </c>
      <c r="E244" s="109"/>
      <c r="F244" s="89"/>
      <c r="G244" s="88" t="s">
        <v>243</v>
      </c>
      <c r="H244" s="53">
        <v>36.67</v>
      </c>
      <c r="I244" s="26">
        <v>20.03</v>
      </c>
      <c r="J244" s="53"/>
      <c r="K244" s="67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</row>
    <row r="245" spans="1:25" s="1" customFormat="1" ht="21.75" customHeight="1" x14ac:dyDescent="0.25">
      <c r="A245" s="51">
        <v>41628</v>
      </c>
      <c r="B245" s="81" t="s">
        <v>18</v>
      </c>
      <c r="C245" s="25">
        <v>41821</v>
      </c>
      <c r="D245" s="25">
        <v>42004</v>
      </c>
      <c r="E245" s="109"/>
      <c r="F245" s="89"/>
      <c r="G245" s="90"/>
      <c r="H245" s="53">
        <v>38.1</v>
      </c>
      <c r="I245" s="26">
        <v>20.87</v>
      </c>
      <c r="J245" s="53"/>
      <c r="K245" s="67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</row>
    <row r="246" spans="1:25" s="1" customFormat="1" ht="16.5" customHeight="1" x14ac:dyDescent="0.25">
      <c r="A246" s="51">
        <v>41628</v>
      </c>
      <c r="B246" s="81" t="s">
        <v>18</v>
      </c>
      <c r="C246" s="25">
        <v>41640</v>
      </c>
      <c r="D246" s="25">
        <v>41820</v>
      </c>
      <c r="E246" s="109"/>
      <c r="F246" s="89"/>
      <c r="G246" s="88" t="s">
        <v>245</v>
      </c>
      <c r="H246" s="53">
        <v>36.67</v>
      </c>
      <c r="I246" s="26">
        <v>24.52</v>
      </c>
      <c r="J246" s="53"/>
      <c r="K246" s="67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</row>
    <row r="247" spans="1:25" s="1" customFormat="1" ht="18.75" customHeight="1" x14ac:dyDescent="0.25">
      <c r="A247" s="51">
        <v>41628</v>
      </c>
      <c r="B247" s="81" t="s">
        <v>18</v>
      </c>
      <c r="C247" s="25">
        <v>41821</v>
      </c>
      <c r="D247" s="25">
        <v>42004</v>
      </c>
      <c r="E247" s="110"/>
      <c r="F247" s="90"/>
      <c r="G247" s="90"/>
      <c r="H247" s="53">
        <v>38.1</v>
      </c>
      <c r="I247" s="26">
        <v>25.55</v>
      </c>
      <c r="J247" s="53"/>
      <c r="K247" s="67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</row>
    <row r="248" spans="1:25" ht="55.5" customHeight="1" x14ac:dyDescent="0.25">
      <c r="A248" s="51">
        <v>41628</v>
      </c>
      <c r="B248" s="81" t="s">
        <v>18</v>
      </c>
      <c r="C248" s="25">
        <v>41640</v>
      </c>
      <c r="D248" s="25">
        <v>41820</v>
      </c>
      <c r="E248" s="111" t="s">
        <v>97</v>
      </c>
      <c r="F248" s="84" t="s">
        <v>9</v>
      </c>
      <c r="G248" s="88" t="s">
        <v>316</v>
      </c>
      <c r="H248" s="53">
        <v>25.09</v>
      </c>
      <c r="I248" s="26">
        <v>25.09</v>
      </c>
      <c r="J248" s="53">
        <v>29.61</v>
      </c>
      <c r="K248" s="67"/>
    </row>
    <row r="249" spans="1:25" ht="71.25" customHeight="1" x14ac:dyDescent="0.25">
      <c r="A249" s="51">
        <v>41628</v>
      </c>
      <c r="B249" s="81" t="s">
        <v>18</v>
      </c>
      <c r="C249" s="25">
        <v>41821</v>
      </c>
      <c r="D249" s="25">
        <v>42004</v>
      </c>
      <c r="E249" s="111"/>
      <c r="F249" s="84"/>
      <c r="G249" s="90"/>
      <c r="H249" s="53">
        <v>26.08</v>
      </c>
      <c r="I249" s="26">
        <v>26.08</v>
      </c>
      <c r="J249" s="53">
        <v>30.77</v>
      </c>
      <c r="K249" s="67"/>
    </row>
    <row r="250" spans="1:25" x14ac:dyDescent="0.25">
      <c r="A250" s="51">
        <v>41614</v>
      </c>
      <c r="B250" s="81" t="s">
        <v>47</v>
      </c>
      <c r="C250" s="25">
        <v>41640</v>
      </c>
      <c r="D250" s="25">
        <v>41820</v>
      </c>
      <c r="E250" s="111" t="s">
        <v>98</v>
      </c>
      <c r="F250" s="84" t="s">
        <v>22</v>
      </c>
      <c r="G250" s="88" t="s">
        <v>277</v>
      </c>
      <c r="H250" s="53" t="s">
        <v>540</v>
      </c>
      <c r="I250" s="26"/>
      <c r="J250" s="53"/>
      <c r="K250" s="67"/>
    </row>
    <row r="251" spans="1:25" x14ac:dyDescent="0.25">
      <c r="A251" s="51">
        <v>41614</v>
      </c>
      <c r="B251" s="81" t="s">
        <v>47</v>
      </c>
      <c r="C251" s="25">
        <v>41821</v>
      </c>
      <c r="D251" s="25">
        <v>42004</v>
      </c>
      <c r="E251" s="111"/>
      <c r="F251" s="84"/>
      <c r="G251" s="90"/>
      <c r="H251" s="53" t="s">
        <v>541</v>
      </c>
      <c r="I251" s="26"/>
      <c r="J251" s="53"/>
      <c r="K251" s="67"/>
    </row>
    <row r="252" spans="1:25" x14ac:dyDescent="0.25">
      <c r="A252" s="51">
        <v>41625</v>
      </c>
      <c r="B252" s="81" t="s">
        <v>35</v>
      </c>
      <c r="C252" s="25">
        <v>41640</v>
      </c>
      <c r="D252" s="25">
        <v>41820</v>
      </c>
      <c r="E252" s="111" t="s">
        <v>99</v>
      </c>
      <c r="F252" s="84" t="s">
        <v>8</v>
      </c>
      <c r="G252" s="88" t="s">
        <v>328</v>
      </c>
      <c r="H252" s="53" t="s">
        <v>542</v>
      </c>
      <c r="I252" s="26"/>
      <c r="J252" s="53"/>
      <c r="K252" s="8" t="s">
        <v>165</v>
      </c>
    </row>
    <row r="253" spans="1:25" x14ac:dyDescent="0.25">
      <c r="A253" s="51">
        <v>41625</v>
      </c>
      <c r="B253" s="81" t="s">
        <v>35</v>
      </c>
      <c r="C253" s="25">
        <v>41821</v>
      </c>
      <c r="D253" s="25">
        <v>42004</v>
      </c>
      <c r="E253" s="111"/>
      <c r="F253" s="84"/>
      <c r="G253" s="90"/>
      <c r="H253" s="53" t="s">
        <v>543</v>
      </c>
      <c r="I253" s="26"/>
      <c r="J253" s="53"/>
      <c r="K253" s="8" t="s">
        <v>165</v>
      </c>
    </row>
    <row r="254" spans="1:25" ht="22.5" customHeight="1" x14ac:dyDescent="0.25">
      <c r="A254" s="51">
        <v>41625</v>
      </c>
      <c r="B254" s="81" t="s">
        <v>35</v>
      </c>
      <c r="C254" s="25">
        <v>41640</v>
      </c>
      <c r="D254" s="25">
        <v>41820</v>
      </c>
      <c r="E254" s="111" t="s">
        <v>129</v>
      </c>
      <c r="F254" s="84" t="s">
        <v>40</v>
      </c>
      <c r="G254" s="88" t="s">
        <v>263</v>
      </c>
      <c r="H254" s="53" t="s">
        <v>544</v>
      </c>
      <c r="I254" s="26"/>
      <c r="J254" s="53"/>
      <c r="K254" s="68" t="s">
        <v>168</v>
      </c>
    </row>
    <row r="255" spans="1:25" ht="22.5" customHeight="1" x14ac:dyDescent="0.25">
      <c r="A255" s="51">
        <v>41625</v>
      </c>
      <c r="B255" s="81" t="s">
        <v>35</v>
      </c>
      <c r="C255" s="25">
        <v>41821</v>
      </c>
      <c r="D255" s="25">
        <v>42004</v>
      </c>
      <c r="E255" s="111"/>
      <c r="F255" s="84"/>
      <c r="G255" s="90"/>
      <c r="H255" s="53" t="s">
        <v>545</v>
      </c>
      <c r="I255" s="26"/>
      <c r="J255" s="53"/>
      <c r="K255" s="68" t="s">
        <v>168</v>
      </c>
    </row>
    <row r="256" spans="1:25" x14ac:dyDescent="0.25">
      <c r="A256" s="51">
        <v>41625</v>
      </c>
      <c r="B256" s="81" t="s">
        <v>35</v>
      </c>
      <c r="C256" s="25">
        <v>41640</v>
      </c>
      <c r="D256" s="25">
        <v>41820</v>
      </c>
      <c r="E256" s="111" t="s">
        <v>130</v>
      </c>
      <c r="F256" s="84" t="s">
        <v>9</v>
      </c>
      <c r="G256" s="88" t="s">
        <v>317</v>
      </c>
      <c r="H256" s="53" t="s">
        <v>546</v>
      </c>
      <c r="I256" s="26"/>
      <c r="J256" s="53"/>
      <c r="K256" s="67"/>
    </row>
    <row r="257" spans="1:25" x14ac:dyDescent="0.25">
      <c r="A257" s="51">
        <v>41625</v>
      </c>
      <c r="B257" s="81" t="s">
        <v>35</v>
      </c>
      <c r="C257" s="25">
        <v>41821</v>
      </c>
      <c r="D257" s="25">
        <v>42004</v>
      </c>
      <c r="E257" s="111"/>
      <c r="F257" s="84"/>
      <c r="G257" s="90"/>
      <c r="H257" s="53" t="s">
        <v>547</v>
      </c>
      <c r="I257" s="26"/>
      <c r="J257" s="53"/>
      <c r="K257" s="67"/>
    </row>
    <row r="258" spans="1:25" ht="22.5" customHeight="1" x14ac:dyDescent="0.25">
      <c r="A258" s="51">
        <v>41625</v>
      </c>
      <c r="B258" s="81" t="s">
        <v>35</v>
      </c>
      <c r="C258" s="25">
        <v>41640</v>
      </c>
      <c r="D258" s="25">
        <v>41820</v>
      </c>
      <c r="E258" s="111" t="s">
        <v>131</v>
      </c>
      <c r="F258" s="84" t="s">
        <v>9</v>
      </c>
      <c r="G258" s="88" t="s">
        <v>318</v>
      </c>
      <c r="H258" s="53" t="s">
        <v>548</v>
      </c>
      <c r="I258" s="26"/>
      <c r="J258" s="53"/>
      <c r="K258" s="67"/>
    </row>
    <row r="259" spans="1:25" ht="22.5" customHeight="1" x14ac:dyDescent="0.25">
      <c r="A259" s="51">
        <v>41625</v>
      </c>
      <c r="B259" s="81" t="s">
        <v>35</v>
      </c>
      <c r="C259" s="25">
        <v>41821</v>
      </c>
      <c r="D259" s="25">
        <v>42004</v>
      </c>
      <c r="E259" s="111"/>
      <c r="F259" s="84"/>
      <c r="G259" s="90"/>
      <c r="H259" s="53" t="s">
        <v>549</v>
      </c>
      <c r="I259" s="26"/>
      <c r="J259" s="53"/>
      <c r="K259" s="67"/>
    </row>
    <row r="260" spans="1:25" ht="22.5" x14ac:dyDescent="0.25">
      <c r="A260" s="51">
        <v>41621</v>
      </c>
      <c r="B260" s="81" t="s">
        <v>17</v>
      </c>
      <c r="C260" s="25">
        <v>41640</v>
      </c>
      <c r="D260" s="25">
        <v>41820</v>
      </c>
      <c r="E260" s="111" t="s">
        <v>100</v>
      </c>
      <c r="F260" s="84" t="s">
        <v>167</v>
      </c>
      <c r="G260" s="29" t="s">
        <v>332</v>
      </c>
      <c r="H260" s="53" t="s">
        <v>343</v>
      </c>
      <c r="I260" s="26"/>
      <c r="J260" s="53"/>
      <c r="K260" s="8" t="s">
        <v>165</v>
      </c>
    </row>
    <row r="261" spans="1:25" ht="22.5" x14ac:dyDescent="0.25">
      <c r="A261" s="51">
        <v>41621</v>
      </c>
      <c r="B261" s="81" t="s">
        <v>17</v>
      </c>
      <c r="C261" s="25">
        <v>41640</v>
      </c>
      <c r="D261" s="25">
        <v>41820</v>
      </c>
      <c r="E261" s="111"/>
      <c r="F261" s="84"/>
      <c r="G261" s="29" t="s">
        <v>332</v>
      </c>
      <c r="H261" s="53" t="s">
        <v>343</v>
      </c>
      <c r="I261" s="26"/>
      <c r="J261" s="53"/>
      <c r="K261" s="8" t="s">
        <v>165</v>
      </c>
    </row>
    <row r="262" spans="1:25" ht="22.5" x14ac:dyDescent="0.25">
      <c r="A262" s="51">
        <v>41621</v>
      </c>
      <c r="B262" s="81" t="s">
        <v>17</v>
      </c>
      <c r="C262" s="25">
        <v>41821</v>
      </c>
      <c r="D262" s="25">
        <v>42004</v>
      </c>
      <c r="E262" s="111"/>
      <c r="F262" s="84"/>
      <c r="G262" s="29" t="s">
        <v>333</v>
      </c>
      <c r="H262" s="53" t="s">
        <v>344</v>
      </c>
      <c r="I262" s="26"/>
      <c r="J262" s="53"/>
      <c r="K262" s="8" t="s">
        <v>165</v>
      </c>
    </row>
    <row r="263" spans="1:25" ht="22.5" x14ac:dyDescent="0.25">
      <c r="A263" s="51">
        <v>41621</v>
      </c>
      <c r="B263" s="81" t="s">
        <v>17</v>
      </c>
      <c r="C263" s="25">
        <v>41821</v>
      </c>
      <c r="D263" s="25">
        <v>42004</v>
      </c>
      <c r="E263" s="111"/>
      <c r="F263" s="84"/>
      <c r="G263" s="29" t="s">
        <v>333</v>
      </c>
      <c r="H263" s="53" t="s">
        <v>344</v>
      </c>
      <c r="I263" s="26"/>
      <c r="J263" s="53"/>
      <c r="K263" s="8" t="s">
        <v>165</v>
      </c>
    </row>
    <row r="264" spans="1:25" ht="22.5" customHeight="1" x14ac:dyDescent="0.25">
      <c r="A264" s="51">
        <v>41625</v>
      </c>
      <c r="B264" s="81" t="s">
        <v>35</v>
      </c>
      <c r="C264" s="25">
        <v>41640</v>
      </c>
      <c r="D264" s="25">
        <v>41820</v>
      </c>
      <c r="E264" s="111" t="s">
        <v>101</v>
      </c>
      <c r="F264" s="84" t="s">
        <v>5</v>
      </c>
      <c r="G264" s="88" t="s">
        <v>187</v>
      </c>
      <c r="H264" s="53">
        <v>10.78</v>
      </c>
      <c r="I264" s="26">
        <v>10.78</v>
      </c>
      <c r="J264" s="53">
        <v>12.72</v>
      </c>
      <c r="K264" s="67"/>
    </row>
    <row r="265" spans="1:25" ht="22.15" customHeight="1" x14ac:dyDescent="0.25">
      <c r="A265" s="51">
        <v>41625</v>
      </c>
      <c r="B265" s="81" t="s">
        <v>35</v>
      </c>
      <c r="C265" s="25">
        <v>41821</v>
      </c>
      <c r="D265" s="25">
        <v>42004</v>
      </c>
      <c r="E265" s="111"/>
      <c r="F265" s="84"/>
      <c r="G265" s="90"/>
      <c r="H265" s="53">
        <v>11.2</v>
      </c>
      <c r="I265" s="26">
        <v>11.2</v>
      </c>
      <c r="J265" s="53">
        <v>13.22</v>
      </c>
      <c r="K265" s="67"/>
    </row>
    <row r="266" spans="1:25" ht="40.9" customHeight="1" x14ac:dyDescent="0.25">
      <c r="A266" s="51">
        <v>41628</v>
      </c>
      <c r="B266" s="81" t="s">
        <v>18</v>
      </c>
      <c r="C266" s="25">
        <v>41640</v>
      </c>
      <c r="D266" s="25">
        <v>41820</v>
      </c>
      <c r="E266" s="111" t="s">
        <v>379</v>
      </c>
      <c r="F266" s="88" t="s">
        <v>380</v>
      </c>
      <c r="G266" s="88" t="s">
        <v>381</v>
      </c>
      <c r="H266" s="53">
        <v>38.020000000000003</v>
      </c>
      <c r="I266" s="26">
        <v>31.51</v>
      </c>
      <c r="J266" s="53"/>
      <c r="K266" s="67"/>
    </row>
    <row r="267" spans="1:25" s="1" customFormat="1" x14ac:dyDescent="0.25">
      <c r="A267" s="51">
        <v>41628</v>
      </c>
      <c r="B267" s="81" t="s">
        <v>18</v>
      </c>
      <c r="C267" s="25">
        <v>41821</v>
      </c>
      <c r="D267" s="25">
        <v>42004</v>
      </c>
      <c r="E267" s="111"/>
      <c r="F267" s="89"/>
      <c r="G267" s="90"/>
      <c r="H267" s="53">
        <v>38.020000000000003</v>
      </c>
      <c r="I267" s="26">
        <v>32.83</v>
      </c>
      <c r="J267" s="53"/>
      <c r="K267" s="67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</row>
    <row r="268" spans="1:25" s="1" customFormat="1" x14ac:dyDescent="0.25">
      <c r="A268" s="51">
        <v>41628</v>
      </c>
      <c r="B268" s="81" t="s">
        <v>18</v>
      </c>
      <c r="C268" s="25">
        <v>41640</v>
      </c>
      <c r="D268" s="25">
        <v>41820</v>
      </c>
      <c r="E268" s="111"/>
      <c r="F268" s="89"/>
      <c r="G268" s="88" t="s">
        <v>377</v>
      </c>
      <c r="H268" s="53">
        <v>38.020000000000003</v>
      </c>
      <c r="I268" s="26">
        <v>31.62</v>
      </c>
      <c r="J268" s="53"/>
      <c r="K268" s="67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</row>
    <row r="269" spans="1:25" s="1" customFormat="1" x14ac:dyDescent="0.25">
      <c r="A269" s="51">
        <v>41628</v>
      </c>
      <c r="B269" s="81" t="s">
        <v>18</v>
      </c>
      <c r="C269" s="25">
        <v>41821</v>
      </c>
      <c r="D269" s="25">
        <v>42004</v>
      </c>
      <c r="E269" s="111"/>
      <c r="F269" s="89"/>
      <c r="G269" s="90"/>
      <c r="H269" s="53">
        <v>38.020000000000003</v>
      </c>
      <c r="I269" s="26">
        <v>32.94</v>
      </c>
      <c r="J269" s="53"/>
      <c r="K269" s="67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</row>
    <row r="270" spans="1:25" x14ac:dyDescent="0.25">
      <c r="A270" s="51">
        <v>41628</v>
      </c>
      <c r="B270" s="81" t="s">
        <v>18</v>
      </c>
      <c r="C270" s="25">
        <v>41640</v>
      </c>
      <c r="D270" s="25">
        <v>41820</v>
      </c>
      <c r="E270" s="111"/>
      <c r="F270" s="89"/>
      <c r="G270" s="88" t="s">
        <v>374</v>
      </c>
      <c r="H270" s="53">
        <v>73.180000000000007</v>
      </c>
      <c r="I270" s="26">
        <v>33.33</v>
      </c>
      <c r="J270" s="53"/>
      <c r="K270" s="67"/>
    </row>
    <row r="271" spans="1:25" ht="22.9" customHeight="1" x14ac:dyDescent="0.25">
      <c r="A271" s="51">
        <v>41628</v>
      </c>
      <c r="B271" s="81" t="s">
        <v>18</v>
      </c>
      <c r="C271" s="25">
        <v>41821</v>
      </c>
      <c r="D271" s="25">
        <v>42004</v>
      </c>
      <c r="E271" s="111"/>
      <c r="F271" s="89"/>
      <c r="G271" s="90"/>
      <c r="H271" s="53">
        <v>76</v>
      </c>
      <c r="I271" s="26">
        <v>34.729999999999997</v>
      </c>
      <c r="J271" s="53"/>
      <c r="K271" s="67"/>
    </row>
    <row r="272" spans="1:25" x14ac:dyDescent="0.25">
      <c r="A272" s="51">
        <v>41628</v>
      </c>
      <c r="B272" s="81" t="s">
        <v>18</v>
      </c>
      <c r="C272" s="25">
        <v>41640</v>
      </c>
      <c r="D272" s="25">
        <v>41820</v>
      </c>
      <c r="E272" s="111"/>
      <c r="F272" s="89"/>
      <c r="G272" s="88" t="s">
        <v>382</v>
      </c>
      <c r="H272" s="53">
        <v>29.15</v>
      </c>
      <c r="I272" s="26">
        <v>28.97</v>
      </c>
      <c r="J272" s="53"/>
      <c r="K272" s="67"/>
    </row>
    <row r="273" spans="1:25" x14ac:dyDescent="0.25">
      <c r="A273" s="51">
        <v>41628</v>
      </c>
      <c r="B273" s="81" t="s">
        <v>18</v>
      </c>
      <c r="C273" s="25">
        <v>41821</v>
      </c>
      <c r="D273" s="25">
        <v>42004</v>
      </c>
      <c r="E273" s="111"/>
      <c r="F273" s="90"/>
      <c r="G273" s="90"/>
      <c r="H273" s="53">
        <v>30.1</v>
      </c>
      <c r="I273" s="26">
        <v>30.1</v>
      </c>
      <c r="J273" s="53"/>
      <c r="K273" s="67"/>
    </row>
    <row r="274" spans="1:25" x14ac:dyDescent="0.25">
      <c r="A274" s="51">
        <v>41789</v>
      </c>
      <c r="B274" s="81" t="s">
        <v>153</v>
      </c>
      <c r="C274" s="25">
        <v>41789</v>
      </c>
      <c r="D274" s="25">
        <v>41820</v>
      </c>
      <c r="E274" s="108" t="s">
        <v>152</v>
      </c>
      <c r="F274" s="88" t="s">
        <v>24</v>
      </c>
      <c r="G274" s="88" t="s">
        <v>373</v>
      </c>
      <c r="H274" s="53">
        <v>23.5</v>
      </c>
      <c r="I274" s="26">
        <v>21.77</v>
      </c>
      <c r="J274" s="53">
        <v>25.69</v>
      </c>
      <c r="K274" s="67"/>
    </row>
    <row r="275" spans="1:25" x14ac:dyDescent="0.25">
      <c r="A275" s="51">
        <v>41789</v>
      </c>
      <c r="B275" s="81" t="s">
        <v>153</v>
      </c>
      <c r="C275" s="25">
        <v>41821</v>
      </c>
      <c r="D275" s="25">
        <v>42004</v>
      </c>
      <c r="E275" s="109"/>
      <c r="F275" s="89"/>
      <c r="G275" s="90"/>
      <c r="H275" s="53">
        <v>24.42</v>
      </c>
      <c r="I275" s="26">
        <v>22.68</v>
      </c>
      <c r="J275" s="53">
        <v>26.76</v>
      </c>
      <c r="K275" s="67"/>
    </row>
    <row r="276" spans="1:25" s="1" customFormat="1" x14ac:dyDescent="0.25">
      <c r="A276" s="51">
        <v>41789</v>
      </c>
      <c r="B276" s="81" t="s">
        <v>153</v>
      </c>
      <c r="C276" s="25">
        <v>41789</v>
      </c>
      <c r="D276" s="25">
        <v>41820</v>
      </c>
      <c r="E276" s="109"/>
      <c r="F276" s="89"/>
      <c r="G276" s="88" t="s">
        <v>383</v>
      </c>
      <c r="H276" s="53">
        <v>29.2</v>
      </c>
      <c r="I276" s="26">
        <v>21.61</v>
      </c>
      <c r="J276" s="53">
        <v>25.5</v>
      </c>
      <c r="K276" s="67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</row>
    <row r="277" spans="1:25" s="1" customFormat="1" x14ac:dyDescent="0.25">
      <c r="A277" s="51">
        <v>41789</v>
      </c>
      <c r="B277" s="81" t="s">
        <v>153</v>
      </c>
      <c r="C277" s="25">
        <v>41821</v>
      </c>
      <c r="D277" s="25">
        <v>42004</v>
      </c>
      <c r="E277" s="110"/>
      <c r="F277" s="90"/>
      <c r="G277" s="90"/>
      <c r="H277" s="53">
        <v>30.34</v>
      </c>
      <c r="I277" s="26">
        <v>22.52</v>
      </c>
      <c r="J277" s="53">
        <v>26.57</v>
      </c>
      <c r="K277" s="67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</row>
    <row r="278" spans="1:25" x14ac:dyDescent="0.25">
      <c r="A278" s="51">
        <v>41599</v>
      </c>
      <c r="B278" s="81" t="s">
        <v>32</v>
      </c>
      <c r="C278" s="25">
        <v>41640</v>
      </c>
      <c r="D278" s="25">
        <v>41820</v>
      </c>
      <c r="E278" s="111" t="s">
        <v>102</v>
      </c>
      <c r="F278" s="84" t="s">
        <v>8</v>
      </c>
      <c r="G278" s="124" t="s">
        <v>204</v>
      </c>
      <c r="H278" s="53">
        <v>56.43</v>
      </c>
      <c r="I278" s="26">
        <v>29.83</v>
      </c>
      <c r="J278" s="53">
        <v>35.200000000000003</v>
      </c>
      <c r="K278" s="67"/>
    </row>
    <row r="279" spans="1:25" x14ac:dyDescent="0.25">
      <c r="A279" s="51">
        <v>41599</v>
      </c>
      <c r="B279" s="81" t="s">
        <v>32</v>
      </c>
      <c r="C279" s="25">
        <v>41821</v>
      </c>
      <c r="D279" s="25">
        <v>42004</v>
      </c>
      <c r="E279" s="111"/>
      <c r="F279" s="84"/>
      <c r="G279" s="124"/>
      <c r="H279" s="53">
        <v>59.69</v>
      </c>
      <c r="I279" s="26">
        <v>31.08</v>
      </c>
      <c r="J279" s="53">
        <v>36.68</v>
      </c>
      <c r="K279" s="67"/>
    </row>
    <row r="280" spans="1:25" x14ac:dyDescent="0.25">
      <c r="A280" s="51">
        <v>41614</v>
      </c>
      <c r="B280" s="81" t="s">
        <v>47</v>
      </c>
      <c r="C280" s="25">
        <v>41640</v>
      </c>
      <c r="D280" s="25">
        <v>41820</v>
      </c>
      <c r="E280" s="111" t="s">
        <v>103</v>
      </c>
      <c r="F280" s="84" t="s">
        <v>7</v>
      </c>
      <c r="G280" s="88" t="s">
        <v>320</v>
      </c>
      <c r="H280" s="53">
        <v>16.87</v>
      </c>
      <c r="I280" s="26">
        <v>16.87</v>
      </c>
      <c r="J280" s="53">
        <v>19.91</v>
      </c>
      <c r="K280" s="67"/>
    </row>
    <row r="281" spans="1:25" x14ac:dyDescent="0.25">
      <c r="A281" s="51">
        <v>41614</v>
      </c>
      <c r="B281" s="81" t="s">
        <v>47</v>
      </c>
      <c r="C281" s="25">
        <v>41821</v>
      </c>
      <c r="D281" s="25">
        <v>42004</v>
      </c>
      <c r="E281" s="111"/>
      <c r="F281" s="84"/>
      <c r="G281" s="90"/>
      <c r="H281" s="53">
        <v>17.53</v>
      </c>
      <c r="I281" s="26">
        <v>17.53</v>
      </c>
      <c r="J281" s="53">
        <v>20.69</v>
      </c>
      <c r="K281" s="67"/>
    </row>
    <row r="282" spans="1:25" x14ac:dyDescent="0.25">
      <c r="A282" s="51">
        <v>41606</v>
      </c>
      <c r="B282" s="81" t="s">
        <v>2</v>
      </c>
      <c r="C282" s="25">
        <v>41640</v>
      </c>
      <c r="D282" s="25">
        <v>41820</v>
      </c>
      <c r="E282" s="111" t="s">
        <v>385</v>
      </c>
      <c r="F282" s="84" t="s">
        <v>24</v>
      </c>
      <c r="G282" s="88" t="s">
        <v>386</v>
      </c>
      <c r="H282" s="53">
        <v>35.36</v>
      </c>
      <c r="I282" s="26">
        <v>25.5</v>
      </c>
      <c r="J282" s="53"/>
      <c r="K282" s="67"/>
    </row>
    <row r="283" spans="1:25" x14ac:dyDescent="0.25">
      <c r="A283" s="51">
        <v>41606</v>
      </c>
      <c r="B283" s="81" t="s">
        <v>2</v>
      </c>
      <c r="C283" s="25">
        <v>41821</v>
      </c>
      <c r="D283" s="25">
        <v>42004</v>
      </c>
      <c r="E283" s="111"/>
      <c r="F283" s="84"/>
      <c r="G283" s="90"/>
      <c r="H283" s="53">
        <v>36.74</v>
      </c>
      <c r="I283" s="26">
        <v>26.57</v>
      </c>
      <c r="J283" s="53"/>
      <c r="K283" s="67"/>
    </row>
    <row r="284" spans="1:25" x14ac:dyDescent="0.25">
      <c r="A284" s="51">
        <v>41606</v>
      </c>
      <c r="B284" s="81" t="s">
        <v>2</v>
      </c>
      <c r="C284" s="25">
        <v>41640</v>
      </c>
      <c r="D284" s="25">
        <v>41820</v>
      </c>
      <c r="E284" s="111"/>
      <c r="F284" s="84"/>
      <c r="G284" s="88" t="s">
        <v>387</v>
      </c>
      <c r="H284" s="53">
        <v>64.63</v>
      </c>
      <c r="I284" s="26">
        <v>38.08</v>
      </c>
      <c r="J284" s="53"/>
      <c r="K284" s="67"/>
    </row>
    <row r="285" spans="1:25" x14ac:dyDescent="0.25">
      <c r="A285" s="51">
        <v>41606</v>
      </c>
      <c r="B285" s="81" t="s">
        <v>2</v>
      </c>
      <c r="C285" s="25">
        <v>41821</v>
      </c>
      <c r="D285" s="25">
        <v>42004</v>
      </c>
      <c r="E285" s="111"/>
      <c r="F285" s="84"/>
      <c r="G285" s="90"/>
      <c r="H285" s="53">
        <v>65.77</v>
      </c>
      <c r="I285" s="26">
        <v>39.68</v>
      </c>
      <c r="J285" s="53"/>
      <c r="K285" s="67"/>
    </row>
    <row r="286" spans="1:25" x14ac:dyDescent="0.25">
      <c r="A286" s="51">
        <v>41614</v>
      </c>
      <c r="B286" s="81" t="s">
        <v>47</v>
      </c>
      <c r="C286" s="25">
        <v>41640</v>
      </c>
      <c r="D286" s="25">
        <v>41820</v>
      </c>
      <c r="E286" s="111" t="s">
        <v>389</v>
      </c>
      <c r="F286" s="84" t="s">
        <v>65</v>
      </c>
      <c r="G286" s="88" t="s">
        <v>388</v>
      </c>
      <c r="H286" s="53">
        <v>63.5</v>
      </c>
      <c r="I286" s="26">
        <v>25.87</v>
      </c>
      <c r="J286" s="53"/>
      <c r="K286" s="67"/>
    </row>
    <row r="287" spans="1:25" x14ac:dyDescent="0.25">
      <c r="A287" s="51">
        <v>41614</v>
      </c>
      <c r="B287" s="81" t="s">
        <v>47</v>
      </c>
      <c r="C287" s="25">
        <v>41821</v>
      </c>
      <c r="D287" s="25">
        <v>42004</v>
      </c>
      <c r="E287" s="111"/>
      <c r="F287" s="84"/>
      <c r="G287" s="90"/>
      <c r="H287" s="53">
        <v>63.5</v>
      </c>
      <c r="I287" s="26">
        <v>26.96</v>
      </c>
      <c r="J287" s="53"/>
      <c r="K287" s="67"/>
    </row>
    <row r="288" spans="1:25" x14ac:dyDescent="0.25">
      <c r="A288" s="51">
        <v>41599</v>
      </c>
      <c r="B288" s="81" t="s">
        <v>32</v>
      </c>
      <c r="C288" s="25">
        <v>41640</v>
      </c>
      <c r="D288" s="25">
        <v>41820</v>
      </c>
      <c r="E288" s="111" t="s">
        <v>391</v>
      </c>
      <c r="F288" s="84" t="s">
        <v>15</v>
      </c>
      <c r="G288" s="88" t="s">
        <v>390</v>
      </c>
      <c r="H288" s="53">
        <v>23.55</v>
      </c>
      <c r="I288" s="26">
        <v>21.28</v>
      </c>
      <c r="J288" s="53"/>
      <c r="K288" s="67"/>
    </row>
    <row r="289" spans="1:11" x14ac:dyDescent="0.25">
      <c r="A289" s="51">
        <v>41599</v>
      </c>
      <c r="B289" s="81" t="s">
        <v>32</v>
      </c>
      <c r="C289" s="25">
        <v>41821</v>
      </c>
      <c r="D289" s="25">
        <v>42004</v>
      </c>
      <c r="E289" s="111"/>
      <c r="F289" s="84"/>
      <c r="G289" s="90"/>
      <c r="H289" s="53">
        <v>23.55</v>
      </c>
      <c r="I289" s="26">
        <v>22.17</v>
      </c>
      <c r="J289" s="53"/>
      <c r="K289" s="67"/>
    </row>
    <row r="290" spans="1:11" x14ac:dyDescent="0.25">
      <c r="A290" s="51">
        <v>41599</v>
      </c>
      <c r="B290" s="81" t="s">
        <v>32</v>
      </c>
      <c r="C290" s="25">
        <v>41640</v>
      </c>
      <c r="D290" s="25">
        <v>41820</v>
      </c>
      <c r="E290" s="111" t="s">
        <v>392</v>
      </c>
      <c r="F290" s="84" t="s">
        <v>15</v>
      </c>
      <c r="G290" s="88" t="s">
        <v>393</v>
      </c>
      <c r="H290" s="53">
        <v>23.17</v>
      </c>
      <c r="I290" s="26">
        <v>19.13</v>
      </c>
      <c r="J290" s="53"/>
      <c r="K290" s="67"/>
    </row>
    <row r="291" spans="1:11" x14ac:dyDescent="0.25">
      <c r="A291" s="51">
        <v>41599</v>
      </c>
      <c r="B291" s="81" t="s">
        <v>32</v>
      </c>
      <c r="C291" s="25">
        <v>41821</v>
      </c>
      <c r="D291" s="25">
        <v>42004</v>
      </c>
      <c r="E291" s="111"/>
      <c r="F291" s="84"/>
      <c r="G291" s="90"/>
      <c r="H291" s="53">
        <v>24.05</v>
      </c>
      <c r="I291" s="26">
        <v>19.93</v>
      </c>
      <c r="J291" s="53"/>
      <c r="K291" s="67"/>
    </row>
    <row r="292" spans="1:11" x14ac:dyDescent="0.25">
      <c r="A292" s="51">
        <v>41628</v>
      </c>
      <c r="B292" s="81" t="s">
        <v>18</v>
      </c>
      <c r="C292" s="25">
        <v>41640</v>
      </c>
      <c r="D292" s="25">
        <v>41820</v>
      </c>
      <c r="E292" s="111" t="s">
        <v>104</v>
      </c>
      <c r="F292" s="84" t="s">
        <v>8</v>
      </c>
      <c r="G292" s="88" t="s">
        <v>226</v>
      </c>
      <c r="H292" s="53">
        <v>21.95</v>
      </c>
      <c r="I292" s="26">
        <v>21.95</v>
      </c>
      <c r="J292" s="53">
        <v>25.9</v>
      </c>
      <c r="K292" s="67"/>
    </row>
    <row r="293" spans="1:11" x14ac:dyDescent="0.25">
      <c r="A293" s="51">
        <v>41628</v>
      </c>
      <c r="B293" s="81" t="s">
        <v>18</v>
      </c>
      <c r="C293" s="25">
        <v>41821</v>
      </c>
      <c r="D293" s="25">
        <v>42004</v>
      </c>
      <c r="E293" s="111"/>
      <c r="F293" s="84"/>
      <c r="G293" s="90"/>
      <c r="H293" s="53">
        <v>18.89</v>
      </c>
      <c r="I293" s="26">
        <v>18.89</v>
      </c>
      <c r="J293" s="53">
        <v>22.29</v>
      </c>
      <c r="K293" s="67"/>
    </row>
    <row r="294" spans="1:11" x14ac:dyDescent="0.25">
      <c r="A294" s="51">
        <v>41614</v>
      </c>
      <c r="B294" s="81" t="s">
        <v>47</v>
      </c>
      <c r="C294" s="25">
        <v>41640</v>
      </c>
      <c r="D294" s="25">
        <v>41820</v>
      </c>
      <c r="E294" s="111" t="s">
        <v>132</v>
      </c>
      <c r="F294" s="84" t="s">
        <v>8</v>
      </c>
      <c r="G294" s="84" t="s">
        <v>205</v>
      </c>
      <c r="H294" s="53" t="s">
        <v>550</v>
      </c>
      <c r="I294" s="26"/>
      <c r="J294" s="53"/>
      <c r="K294" s="67"/>
    </row>
    <row r="295" spans="1:11" x14ac:dyDescent="0.25">
      <c r="A295" s="51">
        <v>41614</v>
      </c>
      <c r="B295" s="81" t="s">
        <v>47</v>
      </c>
      <c r="C295" s="25">
        <v>41821</v>
      </c>
      <c r="D295" s="25">
        <v>42004</v>
      </c>
      <c r="E295" s="111"/>
      <c r="F295" s="84"/>
      <c r="G295" s="84"/>
      <c r="H295" s="53" t="s">
        <v>551</v>
      </c>
      <c r="I295" s="26"/>
      <c r="J295" s="53"/>
      <c r="K295" s="67"/>
    </row>
    <row r="296" spans="1:11" x14ac:dyDescent="0.25">
      <c r="A296" s="51">
        <v>41599</v>
      </c>
      <c r="B296" s="81" t="s">
        <v>32</v>
      </c>
      <c r="C296" s="25">
        <v>41640</v>
      </c>
      <c r="D296" s="25">
        <v>41820</v>
      </c>
      <c r="E296" s="111" t="s">
        <v>105</v>
      </c>
      <c r="F296" s="84" t="s">
        <v>8</v>
      </c>
      <c r="G296" s="88" t="s">
        <v>229</v>
      </c>
      <c r="H296" s="53" t="s">
        <v>552</v>
      </c>
      <c r="I296" s="26"/>
      <c r="J296" s="53"/>
      <c r="K296" s="67"/>
    </row>
    <row r="297" spans="1:11" x14ac:dyDescent="0.25">
      <c r="A297" s="51">
        <v>41599</v>
      </c>
      <c r="B297" s="81" t="s">
        <v>32</v>
      </c>
      <c r="C297" s="25">
        <v>41821</v>
      </c>
      <c r="D297" s="25">
        <v>42004</v>
      </c>
      <c r="E297" s="111"/>
      <c r="F297" s="84"/>
      <c r="G297" s="90"/>
      <c r="H297" s="53" t="s">
        <v>552</v>
      </c>
      <c r="I297" s="26"/>
      <c r="J297" s="53"/>
      <c r="K297" s="67"/>
    </row>
    <row r="298" spans="1:11" x14ac:dyDescent="0.25">
      <c r="A298" s="51">
        <v>41625</v>
      </c>
      <c r="B298" s="81" t="s">
        <v>35</v>
      </c>
      <c r="C298" s="25">
        <v>41640</v>
      </c>
      <c r="D298" s="25">
        <v>41820</v>
      </c>
      <c r="E298" s="111" t="s">
        <v>106</v>
      </c>
      <c r="F298" s="84" t="s">
        <v>73</v>
      </c>
      <c r="G298" s="84" t="s">
        <v>319</v>
      </c>
      <c r="H298" s="53">
        <v>22.69</v>
      </c>
      <c r="I298" s="26">
        <v>14.11</v>
      </c>
      <c r="J298" s="53">
        <v>16.649999999999999</v>
      </c>
      <c r="K298" s="67"/>
    </row>
    <row r="299" spans="1:11" x14ac:dyDescent="0.25">
      <c r="A299" s="51">
        <v>41625</v>
      </c>
      <c r="B299" s="81" t="s">
        <v>35</v>
      </c>
      <c r="C299" s="25">
        <v>41821</v>
      </c>
      <c r="D299" s="25">
        <v>42004</v>
      </c>
      <c r="E299" s="111"/>
      <c r="F299" s="84"/>
      <c r="G299" s="84"/>
      <c r="H299" s="53">
        <v>22.69</v>
      </c>
      <c r="I299" s="26">
        <v>14.7</v>
      </c>
      <c r="J299" s="53">
        <v>17.350000000000001</v>
      </c>
      <c r="K299" s="67"/>
    </row>
    <row r="300" spans="1:11" x14ac:dyDescent="0.25">
      <c r="A300" s="51">
        <v>41625</v>
      </c>
      <c r="B300" s="81" t="s">
        <v>35</v>
      </c>
      <c r="C300" s="25">
        <v>41640</v>
      </c>
      <c r="D300" s="25">
        <v>41820</v>
      </c>
      <c r="E300" s="111" t="s">
        <v>395</v>
      </c>
      <c r="F300" s="84" t="s">
        <v>15</v>
      </c>
      <c r="G300" s="88" t="s">
        <v>394</v>
      </c>
      <c r="H300" s="53">
        <v>20</v>
      </c>
      <c r="I300" s="26">
        <v>20</v>
      </c>
      <c r="J300" s="53"/>
      <c r="K300" s="67"/>
    </row>
    <row r="301" spans="1:11" x14ac:dyDescent="0.25">
      <c r="A301" s="51">
        <v>41625</v>
      </c>
      <c r="B301" s="81" t="s">
        <v>35</v>
      </c>
      <c r="C301" s="25">
        <v>41821</v>
      </c>
      <c r="D301" s="25">
        <v>42004</v>
      </c>
      <c r="E301" s="111"/>
      <c r="F301" s="84"/>
      <c r="G301" s="90"/>
      <c r="H301" s="53">
        <v>20</v>
      </c>
      <c r="I301" s="26">
        <v>20</v>
      </c>
      <c r="J301" s="53"/>
      <c r="K301" s="67"/>
    </row>
    <row r="302" spans="1:11" x14ac:dyDescent="0.25">
      <c r="A302" s="51">
        <v>41614</v>
      </c>
      <c r="B302" s="81" t="s">
        <v>47</v>
      </c>
      <c r="C302" s="25">
        <v>41640</v>
      </c>
      <c r="D302" s="25">
        <v>41820</v>
      </c>
      <c r="E302" s="111" t="s">
        <v>396</v>
      </c>
      <c r="F302" s="84" t="s">
        <v>65</v>
      </c>
      <c r="G302" s="88" t="s">
        <v>397</v>
      </c>
      <c r="H302" s="53">
        <v>45.7</v>
      </c>
      <c r="I302" s="26">
        <v>45.7</v>
      </c>
      <c r="J302" s="53"/>
      <c r="K302" s="67"/>
    </row>
    <row r="303" spans="1:11" x14ac:dyDescent="0.25">
      <c r="A303" s="51">
        <v>41614</v>
      </c>
      <c r="B303" s="81" t="s">
        <v>47</v>
      </c>
      <c r="C303" s="25">
        <v>41821</v>
      </c>
      <c r="D303" s="25">
        <v>42004</v>
      </c>
      <c r="E303" s="111"/>
      <c r="F303" s="84"/>
      <c r="G303" s="90"/>
      <c r="H303" s="53">
        <v>47.45</v>
      </c>
      <c r="I303" s="26">
        <v>47.45</v>
      </c>
      <c r="J303" s="53"/>
      <c r="K303" s="67"/>
    </row>
    <row r="304" spans="1:11" ht="19.5" customHeight="1" x14ac:dyDescent="0.25">
      <c r="A304" s="51">
        <v>41621</v>
      </c>
      <c r="B304" s="81" t="s">
        <v>17</v>
      </c>
      <c r="C304" s="25">
        <v>41640</v>
      </c>
      <c r="D304" s="25">
        <v>41820</v>
      </c>
      <c r="E304" s="111" t="s">
        <v>107</v>
      </c>
      <c r="F304" s="84" t="s">
        <v>22</v>
      </c>
      <c r="G304" s="88" t="s">
        <v>321</v>
      </c>
      <c r="H304" s="53">
        <v>15.88</v>
      </c>
      <c r="I304" s="26">
        <v>15.88</v>
      </c>
      <c r="J304" s="53"/>
      <c r="K304" s="67"/>
    </row>
    <row r="305" spans="1:11" ht="17.25" customHeight="1" x14ac:dyDescent="0.25">
      <c r="A305" s="51">
        <v>41621</v>
      </c>
      <c r="B305" s="81" t="s">
        <v>17</v>
      </c>
      <c r="C305" s="25">
        <v>41821</v>
      </c>
      <c r="D305" s="25">
        <v>42004</v>
      </c>
      <c r="E305" s="111"/>
      <c r="F305" s="84"/>
      <c r="G305" s="90"/>
      <c r="H305" s="53">
        <v>15.88</v>
      </c>
      <c r="I305" s="26">
        <v>15.88</v>
      </c>
      <c r="J305" s="53"/>
      <c r="K305" s="67"/>
    </row>
    <row r="306" spans="1:11" x14ac:dyDescent="0.25">
      <c r="A306" s="51">
        <v>41628</v>
      </c>
      <c r="B306" s="81" t="s">
        <v>18</v>
      </c>
      <c r="C306" s="25">
        <v>41640</v>
      </c>
      <c r="D306" s="25">
        <v>41820</v>
      </c>
      <c r="E306" s="111" t="s">
        <v>108</v>
      </c>
      <c r="F306" s="84" t="s">
        <v>8</v>
      </c>
      <c r="G306" s="88" t="s">
        <v>266</v>
      </c>
      <c r="H306" s="53">
        <v>56.09</v>
      </c>
      <c r="I306" s="26">
        <v>56.09</v>
      </c>
      <c r="J306" s="53">
        <v>66.19</v>
      </c>
      <c r="K306" s="68" t="s">
        <v>168</v>
      </c>
    </row>
    <row r="307" spans="1:11" x14ac:dyDescent="0.25">
      <c r="A307" s="51">
        <v>41628</v>
      </c>
      <c r="B307" s="81" t="s">
        <v>18</v>
      </c>
      <c r="C307" s="25">
        <v>41821</v>
      </c>
      <c r="D307" s="25">
        <v>42004</v>
      </c>
      <c r="E307" s="111"/>
      <c r="F307" s="84"/>
      <c r="G307" s="90"/>
      <c r="H307" s="53">
        <v>56.09</v>
      </c>
      <c r="I307" s="26">
        <v>56.09</v>
      </c>
      <c r="J307" s="53">
        <v>66.19</v>
      </c>
      <c r="K307" s="68" t="s">
        <v>168</v>
      </c>
    </row>
    <row r="308" spans="1:11" ht="22.5" customHeight="1" x14ac:dyDescent="0.25">
      <c r="A308" s="51">
        <v>41628</v>
      </c>
      <c r="B308" s="81" t="s">
        <v>18</v>
      </c>
      <c r="C308" s="25">
        <v>41640</v>
      </c>
      <c r="D308" s="25">
        <v>41820</v>
      </c>
      <c r="E308" s="111" t="str">
        <f>ХВС!E352</f>
        <v>Сосновоборское муниципальное унитарное предприятие "Водоканал"</v>
      </c>
      <c r="F308" s="84" t="s">
        <v>85</v>
      </c>
      <c r="G308" s="88" t="s">
        <v>313</v>
      </c>
      <c r="H308" s="53">
        <v>16.5</v>
      </c>
      <c r="I308" s="26">
        <v>16.5</v>
      </c>
      <c r="J308" s="53">
        <v>19.47</v>
      </c>
      <c r="K308" s="67"/>
    </row>
    <row r="309" spans="1:11" ht="22.5" customHeight="1" x14ac:dyDescent="0.25">
      <c r="A309" s="51">
        <v>41628</v>
      </c>
      <c r="B309" s="81" t="s">
        <v>18</v>
      </c>
      <c r="C309" s="25">
        <v>41821</v>
      </c>
      <c r="D309" s="25">
        <v>42004</v>
      </c>
      <c r="E309" s="111"/>
      <c r="F309" s="84"/>
      <c r="G309" s="90"/>
      <c r="H309" s="53">
        <v>15.13</v>
      </c>
      <c r="I309" s="26">
        <v>15.13</v>
      </c>
      <c r="J309" s="53">
        <v>17.850000000000001</v>
      </c>
      <c r="K309" s="67"/>
    </row>
    <row r="310" spans="1:11" ht="37.5" customHeight="1" x14ac:dyDescent="0.25">
      <c r="A310" s="51">
        <v>41593</v>
      </c>
      <c r="B310" s="81" t="s">
        <v>11</v>
      </c>
      <c r="C310" s="25">
        <v>41640</v>
      </c>
      <c r="D310" s="25">
        <v>41820</v>
      </c>
      <c r="E310" s="111" t="s">
        <v>137</v>
      </c>
      <c r="F310" s="84" t="s">
        <v>7</v>
      </c>
      <c r="G310" s="84" t="s">
        <v>206</v>
      </c>
      <c r="H310" s="53">
        <v>11.66</v>
      </c>
      <c r="I310" s="26">
        <v>11.66</v>
      </c>
      <c r="J310" s="53">
        <v>13.76</v>
      </c>
      <c r="K310" s="67"/>
    </row>
    <row r="311" spans="1:11" ht="39" customHeight="1" x14ac:dyDescent="0.25">
      <c r="A311" s="51">
        <v>41593</v>
      </c>
      <c r="B311" s="81" t="s">
        <v>11</v>
      </c>
      <c r="C311" s="25">
        <v>41821</v>
      </c>
      <c r="D311" s="25">
        <v>42004</v>
      </c>
      <c r="E311" s="111"/>
      <c r="F311" s="84"/>
      <c r="G311" s="84"/>
      <c r="H311" s="53">
        <v>11.66</v>
      </c>
      <c r="I311" s="26">
        <v>11.66</v>
      </c>
      <c r="J311" s="53">
        <v>13.76</v>
      </c>
      <c r="K311" s="67"/>
    </row>
    <row r="312" spans="1:11" x14ac:dyDescent="0.25">
      <c r="A312" s="51">
        <v>41625</v>
      </c>
      <c r="B312" s="81" t="s">
        <v>35</v>
      </c>
      <c r="C312" s="25">
        <v>41640</v>
      </c>
      <c r="D312" s="25">
        <v>41820</v>
      </c>
      <c r="E312" s="111" t="s">
        <v>133</v>
      </c>
      <c r="F312" s="84" t="s">
        <v>8</v>
      </c>
      <c r="G312" s="88" t="s">
        <v>228</v>
      </c>
      <c r="H312" s="53" t="s">
        <v>610</v>
      </c>
      <c r="I312" s="26"/>
      <c r="J312" s="53"/>
      <c r="K312" s="67"/>
    </row>
    <row r="313" spans="1:11" x14ac:dyDescent="0.25">
      <c r="A313" s="51">
        <v>41625</v>
      </c>
      <c r="B313" s="81" t="s">
        <v>35</v>
      </c>
      <c r="C313" s="25">
        <v>41821</v>
      </c>
      <c r="D313" s="25">
        <v>42004</v>
      </c>
      <c r="E313" s="111"/>
      <c r="F313" s="84"/>
      <c r="G313" s="90"/>
      <c r="H313" s="53" t="s">
        <v>611</v>
      </c>
      <c r="I313" s="26"/>
      <c r="J313" s="53"/>
      <c r="K313" s="67"/>
    </row>
    <row r="314" spans="1:11" x14ac:dyDescent="0.25">
      <c r="A314" s="51">
        <v>41614</v>
      </c>
      <c r="B314" s="81" t="s">
        <v>47</v>
      </c>
      <c r="C314" s="25">
        <v>41640</v>
      </c>
      <c r="D314" s="25">
        <v>41820</v>
      </c>
      <c r="E314" s="111" t="s">
        <v>134</v>
      </c>
      <c r="F314" s="84" t="s">
        <v>8</v>
      </c>
      <c r="G314" s="84" t="s">
        <v>202</v>
      </c>
      <c r="H314" s="53" t="s">
        <v>553</v>
      </c>
      <c r="I314" s="26"/>
      <c r="J314" s="53"/>
      <c r="K314" s="67"/>
    </row>
    <row r="315" spans="1:11" x14ac:dyDescent="0.25">
      <c r="A315" s="51">
        <v>41614</v>
      </c>
      <c r="B315" s="81" t="s">
        <v>47</v>
      </c>
      <c r="C315" s="25">
        <v>41821</v>
      </c>
      <c r="D315" s="25">
        <v>42004</v>
      </c>
      <c r="E315" s="111"/>
      <c r="F315" s="84"/>
      <c r="G315" s="84"/>
      <c r="H315" s="53" t="s">
        <v>554</v>
      </c>
      <c r="I315" s="26"/>
      <c r="J315" s="53"/>
      <c r="K315" s="67"/>
    </row>
    <row r="316" spans="1:11" ht="33.75" customHeight="1" x14ac:dyDescent="0.25">
      <c r="A316" s="51">
        <v>41621</v>
      </c>
      <c r="B316" s="81" t="s">
        <v>17</v>
      </c>
      <c r="C316" s="25">
        <v>41640</v>
      </c>
      <c r="D316" s="25">
        <v>41820</v>
      </c>
      <c r="E316" s="111" t="s">
        <v>135</v>
      </c>
      <c r="F316" s="84" t="s">
        <v>8</v>
      </c>
      <c r="G316" s="84" t="s">
        <v>207</v>
      </c>
      <c r="H316" s="53" t="s">
        <v>467</v>
      </c>
      <c r="I316" s="26"/>
      <c r="J316" s="53"/>
      <c r="K316" s="67"/>
    </row>
    <row r="317" spans="1:11" ht="33.75" customHeight="1" x14ac:dyDescent="0.25">
      <c r="A317" s="51">
        <v>41621</v>
      </c>
      <c r="B317" s="81" t="s">
        <v>17</v>
      </c>
      <c r="C317" s="25">
        <v>41821</v>
      </c>
      <c r="D317" s="25">
        <v>42004</v>
      </c>
      <c r="E317" s="111"/>
      <c r="F317" s="84"/>
      <c r="G317" s="84"/>
      <c r="H317" s="53" t="s">
        <v>468</v>
      </c>
      <c r="I317" s="26"/>
      <c r="J317" s="53"/>
      <c r="K317" s="67"/>
    </row>
    <row r="318" spans="1:11" ht="33.75" customHeight="1" x14ac:dyDescent="0.25">
      <c r="A318" s="51">
        <v>41621</v>
      </c>
      <c r="B318" s="81" t="s">
        <v>17</v>
      </c>
      <c r="C318" s="25">
        <v>41640</v>
      </c>
      <c r="D318" s="25">
        <v>41820</v>
      </c>
      <c r="E318" s="111"/>
      <c r="F318" s="84"/>
      <c r="G318" s="84" t="s">
        <v>208</v>
      </c>
      <c r="H318" s="53" t="s">
        <v>555</v>
      </c>
      <c r="I318" s="26"/>
      <c r="J318" s="53"/>
      <c r="K318" s="67"/>
    </row>
    <row r="319" spans="1:11" ht="33.75" customHeight="1" x14ac:dyDescent="0.25">
      <c r="A319" s="51">
        <v>41621</v>
      </c>
      <c r="B319" s="81" t="s">
        <v>17</v>
      </c>
      <c r="C319" s="25">
        <v>41821</v>
      </c>
      <c r="D319" s="25">
        <v>42004</v>
      </c>
      <c r="E319" s="111"/>
      <c r="F319" s="84"/>
      <c r="G319" s="84"/>
      <c r="H319" s="53" t="s">
        <v>556</v>
      </c>
      <c r="I319" s="26"/>
      <c r="J319" s="53"/>
      <c r="K319" s="67"/>
    </row>
    <row r="320" spans="1:11" ht="21.75" customHeight="1" x14ac:dyDescent="0.25">
      <c r="A320" s="51">
        <v>41625</v>
      </c>
      <c r="B320" s="81" t="s">
        <v>35</v>
      </c>
      <c r="C320" s="25">
        <v>41640</v>
      </c>
      <c r="D320" s="25">
        <v>41820</v>
      </c>
      <c r="E320" s="111" t="s">
        <v>110</v>
      </c>
      <c r="F320" s="84" t="s">
        <v>7</v>
      </c>
      <c r="G320" s="84" t="s">
        <v>323</v>
      </c>
      <c r="H320" s="53">
        <v>7.28</v>
      </c>
      <c r="I320" s="26">
        <v>7.28</v>
      </c>
      <c r="J320" s="53">
        <v>8.59</v>
      </c>
      <c r="K320" s="67"/>
    </row>
    <row r="321" spans="1:25" ht="20.25" customHeight="1" x14ac:dyDescent="0.25">
      <c r="A321" s="51">
        <v>41625</v>
      </c>
      <c r="B321" s="81" t="s">
        <v>35</v>
      </c>
      <c r="C321" s="25">
        <v>41821</v>
      </c>
      <c r="D321" s="25">
        <v>42004</v>
      </c>
      <c r="E321" s="111"/>
      <c r="F321" s="84"/>
      <c r="G321" s="84"/>
      <c r="H321" s="53">
        <v>7.28</v>
      </c>
      <c r="I321" s="26">
        <v>7.28</v>
      </c>
      <c r="J321" s="53">
        <v>8.59</v>
      </c>
      <c r="K321" s="67"/>
    </row>
    <row r="322" spans="1:25" s="1" customFormat="1" ht="18.75" customHeight="1" x14ac:dyDescent="0.25">
      <c r="A322" s="51">
        <f>A321</f>
        <v>41625</v>
      </c>
      <c r="B322" s="81" t="str">
        <f t="shared" ref="B322:D323" si="1">B320</f>
        <v>207-п </v>
      </c>
      <c r="C322" s="25">
        <f t="shared" si="1"/>
        <v>41640</v>
      </c>
      <c r="D322" s="25">
        <f t="shared" si="1"/>
        <v>41820</v>
      </c>
      <c r="E322" s="111" t="str">
        <f>ХВС!E360</f>
        <v>Федеральное казенное учреждение "Исправительная колония №2 Федеральной службы исполнения наказаний по г.СПб и ЛО"</v>
      </c>
      <c r="F322" s="84" t="str">
        <f>F320</f>
        <v>Тосненский</v>
      </c>
      <c r="G322" s="88" t="s">
        <v>112</v>
      </c>
      <c r="H322" s="53">
        <v>3.8</v>
      </c>
      <c r="I322" s="26">
        <v>3.8</v>
      </c>
      <c r="J322" s="53">
        <v>4.4800000000000004</v>
      </c>
      <c r="K322" s="67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</row>
    <row r="323" spans="1:25" s="1" customFormat="1" ht="20.25" customHeight="1" x14ac:dyDescent="0.25">
      <c r="A323" s="51">
        <f>A322</f>
        <v>41625</v>
      </c>
      <c r="B323" s="81" t="str">
        <f t="shared" si="1"/>
        <v>207-п </v>
      </c>
      <c r="C323" s="25">
        <f t="shared" si="1"/>
        <v>41821</v>
      </c>
      <c r="D323" s="25">
        <f t="shared" si="1"/>
        <v>42004</v>
      </c>
      <c r="E323" s="111"/>
      <c r="F323" s="84"/>
      <c r="G323" s="90"/>
      <c r="H323" s="53">
        <f>H322</f>
        <v>3.8</v>
      </c>
      <c r="I323" s="26">
        <f>I322</f>
        <v>3.8</v>
      </c>
      <c r="J323" s="53">
        <v>4.4800000000000004</v>
      </c>
      <c r="K323" s="67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</row>
    <row r="324" spans="1:25" ht="22.5" customHeight="1" x14ac:dyDescent="0.25">
      <c r="A324" s="51">
        <v>41593</v>
      </c>
      <c r="B324" s="81" t="s">
        <v>11</v>
      </c>
      <c r="C324" s="25">
        <v>41640</v>
      </c>
      <c r="D324" s="25">
        <v>41820</v>
      </c>
      <c r="E324" s="111" t="s">
        <v>111</v>
      </c>
      <c r="F324" s="84" t="s">
        <v>7</v>
      </c>
      <c r="G324" s="88" t="s">
        <v>325</v>
      </c>
      <c r="H324" s="53">
        <v>31.75</v>
      </c>
      <c r="I324" s="26">
        <v>31.75</v>
      </c>
      <c r="J324" s="53">
        <v>37.47</v>
      </c>
      <c r="K324" s="67"/>
    </row>
    <row r="325" spans="1:25" ht="22.5" customHeight="1" x14ac:dyDescent="0.25">
      <c r="A325" s="51">
        <v>41593</v>
      </c>
      <c r="B325" s="81" t="s">
        <v>11</v>
      </c>
      <c r="C325" s="25">
        <v>41821</v>
      </c>
      <c r="D325" s="25">
        <v>42004</v>
      </c>
      <c r="E325" s="111"/>
      <c r="F325" s="84"/>
      <c r="G325" s="90"/>
      <c r="H325" s="53">
        <v>32.99</v>
      </c>
      <c r="I325" s="26">
        <v>32.99</v>
      </c>
      <c r="J325" s="53">
        <v>38.93</v>
      </c>
      <c r="K325" s="67"/>
    </row>
    <row r="326" spans="1:25" x14ac:dyDescent="0.25">
      <c r="A326" s="51">
        <v>41628</v>
      </c>
      <c r="B326" s="81" t="s">
        <v>112</v>
      </c>
      <c r="C326" s="25">
        <v>41640</v>
      </c>
      <c r="D326" s="25">
        <v>41820</v>
      </c>
      <c r="E326" s="108" t="s">
        <v>144</v>
      </c>
      <c r="F326" s="93" t="s">
        <v>5</v>
      </c>
      <c r="G326" s="94"/>
      <c r="H326" s="53" t="s">
        <v>557</v>
      </c>
      <c r="I326" s="26"/>
      <c r="J326" s="53"/>
      <c r="K326" s="67"/>
    </row>
    <row r="327" spans="1:25" s="1" customFormat="1" x14ac:dyDescent="0.25">
      <c r="A327" s="51">
        <v>41628</v>
      </c>
      <c r="B327" s="81" t="s">
        <v>112</v>
      </c>
      <c r="C327" s="25">
        <v>41821</v>
      </c>
      <c r="D327" s="25">
        <v>42004</v>
      </c>
      <c r="E327" s="109"/>
      <c r="F327" s="95"/>
      <c r="G327" s="96"/>
      <c r="H327" s="53" t="s">
        <v>558</v>
      </c>
      <c r="I327" s="26"/>
      <c r="J327" s="53"/>
      <c r="K327" s="67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</row>
    <row r="328" spans="1:25" ht="27" customHeight="1" x14ac:dyDescent="0.25">
      <c r="A328" s="51">
        <v>41628</v>
      </c>
      <c r="B328" s="81" t="s">
        <v>112</v>
      </c>
      <c r="C328" s="25">
        <v>41640</v>
      </c>
      <c r="D328" s="25">
        <v>41820</v>
      </c>
      <c r="E328" s="109"/>
      <c r="F328" s="84" t="s">
        <v>8</v>
      </c>
      <c r="G328" s="84" t="s">
        <v>216</v>
      </c>
      <c r="H328" s="53" t="s">
        <v>559</v>
      </c>
      <c r="I328" s="26"/>
      <c r="J328" s="53"/>
      <c r="K328" s="67"/>
    </row>
    <row r="329" spans="1:25" s="1" customFormat="1" ht="26.25" customHeight="1" x14ac:dyDescent="0.25">
      <c r="A329" s="51">
        <v>41628</v>
      </c>
      <c r="B329" s="81" t="s">
        <v>112</v>
      </c>
      <c r="C329" s="25">
        <v>41821</v>
      </c>
      <c r="D329" s="25">
        <v>42004</v>
      </c>
      <c r="E329" s="109"/>
      <c r="F329" s="84"/>
      <c r="G329" s="84"/>
      <c r="H329" s="53" t="s">
        <v>560</v>
      </c>
      <c r="I329" s="26"/>
      <c r="J329" s="53"/>
      <c r="K329" s="67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</row>
    <row r="330" spans="1:25" x14ac:dyDescent="0.25">
      <c r="A330" s="51">
        <v>41628</v>
      </c>
      <c r="B330" s="81" t="s">
        <v>112</v>
      </c>
      <c r="C330" s="25">
        <v>41640</v>
      </c>
      <c r="D330" s="25">
        <v>41820</v>
      </c>
      <c r="E330" s="109"/>
      <c r="F330" s="93" t="s">
        <v>15</v>
      </c>
      <c r="G330" s="94"/>
      <c r="H330" s="53" t="s">
        <v>561</v>
      </c>
      <c r="I330" s="26"/>
      <c r="J330" s="53"/>
      <c r="K330" s="67"/>
    </row>
    <row r="331" spans="1:25" s="1" customFormat="1" x14ac:dyDescent="0.25">
      <c r="A331" s="51">
        <v>41628</v>
      </c>
      <c r="B331" s="81" t="s">
        <v>112</v>
      </c>
      <c r="C331" s="25">
        <v>41821</v>
      </c>
      <c r="D331" s="25">
        <v>42004</v>
      </c>
      <c r="E331" s="109"/>
      <c r="F331" s="95"/>
      <c r="G331" s="96"/>
      <c r="H331" s="53" t="s">
        <v>562</v>
      </c>
      <c r="I331" s="26"/>
      <c r="J331" s="53"/>
      <c r="K331" s="67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</row>
    <row r="332" spans="1:25" x14ac:dyDescent="0.25">
      <c r="A332" s="51">
        <v>41628</v>
      </c>
      <c r="B332" s="81" t="s">
        <v>112</v>
      </c>
      <c r="C332" s="25">
        <v>41640</v>
      </c>
      <c r="D332" s="25">
        <v>41820</v>
      </c>
      <c r="E332" s="109"/>
      <c r="F332" s="93" t="s">
        <v>88</v>
      </c>
      <c r="G332" s="94"/>
      <c r="H332" s="53" t="s">
        <v>563</v>
      </c>
      <c r="I332" s="26"/>
      <c r="J332" s="53"/>
      <c r="K332" s="67"/>
    </row>
    <row r="333" spans="1:25" s="1" customFormat="1" x14ac:dyDescent="0.25">
      <c r="A333" s="51">
        <v>41628</v>
      </c>
      <c r="B333" s="81" t="s">
        <v>112</v>
      </c>
      <c r="C333" s="25">
        <v>41821</v>
      </c>
      <c r="D333" s="25">
        <v>42004</v>
      </c>
      <c r="E333" s="109"/>
      <c r="F333" s="95"/>
      <c r="G333" s="96"/>
      <c r="H333" s="53" t="s">
        <v>564</v>
      </c>
      <c r="I333" s="26"/>
      <c r="J333" s="53"/>
      <c r="K333" s="67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</row>
    <row r="334" spans="1:25" ht="19.5" customHeight="1" x14ac:dyDescent="0.25">
      <c r="A334" s="51">
        <v>41628</v>
      </c>
      <c r="B334" s="81" t="s">
        <v>112</v>
      </c>
      <c r="C334" s="25">
        <v>41640</v>
      </c>
      <c r="D334" s="25">
        <v>41820</v>
      </c>
      <c r="E334" s="109"/>
      <c r="F334" s="84" t="s">
        <v>8</v>
      </c>
      <c r="G334" s="84" t="s">
        <v>215</v>
      </c>
      <c r="H334" s="53" t="s">
        <v>565</v>
      </c>
      <c r="I334" s="26"/>
      <c r="J334" s="53"/>
      <c r="K334" s="67"/>
    </row>
    <row r="335" spans="1:25" s="1" customFormat="1" ht="21" customHeight="1" x14ac:dyDescent="0.25">
      <c r="A335" s="51">
        <v>41628</v>
      </c>
      <c r="B335" s="81" t="s">
        <v>112</v>
      </c>
      <c r="C335" s="25">
        <v>41821</v>
      </c>
      <c r="D335" s="25">
        <v>42004</v>
      </c>
      <c r="E335" s="109"/>
      <c r="F335" s="84"/>
      <c r="G335" s="84"/>
      <c r="H335" s="53" t="s">
        <v>566</v>
      </c>
      <c r="I335" s="26"/>
      <c r="J335" s="53"/>
      <c r="K335" s="67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</row>
    <row r="336" spans="1:25" x14ac:dyDescent="0.25">
      <c r="A336" s="51">
        <v>41628</v>
      </c>
      <c r="B336" s="81" t="s">
        <v>112</v>
      </c>
      <c r="C336" s="25">
        <v>41640</v>
      </c>
      <c r="D336" s="25">
        <v>41820</v>
      </c>
      <c r="E336" s="109"/>
      <c r="F336" s="93" t="s">
        <v>69</v>
      </c>
      <c r="G336" s="94"/>
      <c r="H336" s="53" t="s">
        <v>612</v>
      </c>
      <c r="I336" s="26"/>
      <c r="J336" s="53"/>
      <c r="K336" s="67"/>
    </row>
    <row r="337" spans="1:25" x14ac:dyDescent="0.25">
      <c r="A337" s="51">
        <v>41628</v>
      </c>
      <c r="B337" s="81" t="s">
        <v>112</v>
      </c>
      <c r="C337" s="25">
        <v>41821</v>
      </c>
      <c r="D337" s="25">
        <v>42004</v>
      </c>
      <c r="E337" s="109"/>
      <c r="F337" s="95"/>
      <c r="G337" s="96"/>
      <c r="H337" s="53" t="s">
        <v>612</v>
      </c>
      <c r="I337" s="26"/>
      <c r="J337" s="53"/>
      <c r="K337" s="67"/>
    </row>
    <row r="338" spans="1:25" x14ac:dyDescent="0.25">
      <c r="A338" s="51">
        <v>41628</v>
      </c>
      <c r="B338" s="81" t="s">
        <v>112</v>
      </c>
      <c r="C338" s="25">
        <v>41640</v>
      </c>
      <c r="D338" s="25">
        <v>41820</v>
      </c>
      <c r="E338" s="109"/>
      <c r="F338" s="93" t="s">
        <v>22</v>
      </c>
      <c r="G338" s="94"/>
      <c r="H338" s="53" t="s">
        <v>567</v>
      </c>
      <c r="I338" s="26"/>
      <c r="J338" s="53"/>
      <c r="K338" s="67"/>
    </row>
    <row r="339" spans="1:25" s="1" customFormat="1" x14ac:dyDescent="0.25">
      <c r="A339" s="51">
        <f>A338</f>
        <v>41628</v>
      </c>
      <c r="B339" s="81" t="str">
        <f>B338</f>
        <v>224-п </v>
      </c>
      <c r="C339" s="25">
        <f>C337</f>
        <v>41821</v>
      </c>
      <c r="D339" s="25">
        <f>D337</f>
        <v>42004</v>
      </c>
      <c r="E339" s="109"/>
      <c r="F339" s="95"/>
      <c r="G339" s="96"/>
      <c r="H339" s="53" t="s">
        <v>567</v>
      </c>
      <c r="I339" s="26"/>
      <c r="J339" s="53"/>
      <c r="K339" s="67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</row>
    <row r="340" spans="1:25" x14ac:dyDescent="0.25">
      <c r="A340" s="51">
        <v>41628</v>
      </c>
      <c r="B340" s="81" t="s">
        <v>112</v>
      </c>
      <c r="C340" s="25">
        <v>41640</v>
      </c>
      <c r="D340" s="25">
        <v>41820</v>
      </c>
      <c r="E340" s="109"/>
      <c r="F340" s="93" t="s">
        <v>7</v>
      </c>
      <c r="G340" s="94"/>
      <c r="H340" s="53" t="s">
        <v>485</v>
      </c>
      <c r="I340" s="26"/>
      <c r="J340" s="53"/>
      <c r="K340" s="67"/>
    </row>
    <row r="341" spans="1:25" s="1" customFormat="1" x14ac:dyDescent="0.25">
      <c r="A341" s="51">
        <f>A340</f>
        <v>41628</v>
      </c>
      <c r="B341" s="81" t="str">
        <f>B340</f>
        <v>224-п </v>
      </c>
      <c r="C341" s="25">
        <f>C339</f>
        <v>41821</v>
      </c>
      <c r="D341" s="25">
        <f>D339</f>
        <v>42004</v>
      </c>
      <c r="E341" s="109"/>
      <c r="F341" s="95"/>
      <c r="G341" s="96"/>
      <c r="H341" s="53" t="s">
        <v>568</v>
      </c>
      <c r="I341" s="26"/>
      <c r="J341" s="53"/>
      <c r="K341" s="67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</row>
    <row r="342" spans="1:25" x14ac:dyDescent="0.25">
      <c r="A342" s="51">
        <v>41628</v>
      </c>
      <c r="B342" s="81" t="s">
        <v>112</v>
      </c>
      <c r="C342" s="25">
        <v>41640</v>
      </c>
      <c r="D342" s="25">
        <v>41820</v>
      </c>
      <c r="E342" s="109"/>
      <c r="F342" s="93" t="s">
        <v>1</v>
      </c>
      <c r="G342" s="94"/>
      <c r="H342" s="53" t="s">
        <v>613</v>
      </c>
      <c r="I342" s="26"/>
      <c r="J342" s="53"/>
      <c r="K342" s="67"/>
    </row>
    <row r="343" spans="1:25" s="1" customFormat="1" x14ac:dyDescent="0.25">
      <c r="A343" s="51">
        <f>A342</f>
        <v>41628</v>
      </c>
      <c r="B343" s="81" t="str">
        <f>B342</f>
        <v>224-п </v>
      </c>
      <c r="C343" s="25">
        <f>C341</f>
        <v>41821</v>
      </c>
      <c r="D343" s="25">
        <f>D341</f>
        <v>42004</v>
      </c>
      <c r="E343" s="109"/>
      <c r="F343" s="95"/>
      <c r="G343" s="96"/>
      <c r="H343" s="53" t="s">
        <v>613</v>
      </c>
      <c r="I343" s="26"/>
      <c r="J343" s="53"/>
      <c r="K343" s="67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</row>
    <row r="344" spans="1:25" s="1" customFormat="1" x14ac:dyDescent="0.25">
      <c r="A344" s="51">
        <v>41628</v>
      </c>
      <c r="B344" s="81" t="s">
        <v>112</v>
      </c>
      <c r="C344" s="25">
        <v>41640</v>
      </c>
      <c r="D344" s="25">
        <v>41820</v>
      </c>
      <c r="E344" s="109"/>
      <c r="F344" s="93" t="s">
        <v>65</v>
      </c>
      <c r="G344" s="94"/>
      <c r="H344" s="53" t="s">
        <v>569</v>
      </c>
      <c r="I344" s="26"/>
      <c r="J344" s="53"/>
      <c r="K344" s="67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</row>
    <row r="345" spans="1:25" s="1" customFormat="1" x14ac:dyDescent="0.25">
      <c r="A345" s="51">
        <v>41628</v>
      </c>
      <c r="B345" s="81" t="s">
        <v>112</v>
      </c>
      <c r="C345" s="25">
        <v>41821</v>
      </c>
      <c r="D345" s="25">
        <v>42004</v>
      </c>
      <c r="E345" s="109"/>
      <c r="F345" s="95"/>
      <c r="G345" s="96"/>
      <c r="H345" s="53" t="s">
        <v>570</v>
      </c>
      <c r="I345" s="26"/>
      <c r="J345" s="53"/>
      <c r="K345" s="67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</row>
    <row r="346" spans="1:25" x14ac:dyDescent="0.25">
      <c r="A346" s="51">
        <v>41628</v>
      </c>
      <c r="B346" s="81" t="s">
        <v>112</v>
      </c>
      <c r="C346" s="25">
        <v>41640</v>
      </c>
      <c r="D346" s="25">
        <v>41820</v>
      </c>
      <c r="E346" s="109"/>
      <c r="F346" s="93" t="s">
        <v>26</v>
      </c>
      <c r="G346" s="94"/>
      <c r="H346" s="53" t="s">
        <v>571</v>
      </c>
      <c r="I346" s="26"/>
      <c r="J346" s="53"/>
      <c r="K346" s="67"/>
    </row>
    <row r="347" spans="1:25" s="1" customFormat="1" x14ac:dyDescent="0.25">
      <c r="A347" s="51">
        <f>A346</f>
        <v>41628</v>
      </c>
      <c r="B347" s="81" t="str">
        <f>B346</f>
        <v>224-п </v>
      </c>
      <c r="C347" s="25">
        <f>C341</f>
        <v>41821</v>
      </c>
      <c r="D347" s="25">
        <f>D341</f>
        <v>42004</v>
      </c>
      <c r="E347" s="109"/>
      <c r="F347" s="95"/>
      <c r="G347" s="96"/>
      <c r="H347" s="53" t="s">
        <v>572</v>
      </c>
      <c r="I347" s="26"/>
      <c r="J347" s="53"/>
      <c r="K347" s="67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</row>
    <row r="348" spans="1:25" x14ac:dyDescent="0.25">
      <c r="A348" s="51">
        <v>41628</v>
      </c>
      <c r="B348" s="81" t="s">
        <v>112</v>
      </c>
      <c r="C348" s="25">
        <v>41640</v>
      </c>
      <c r="D348" s="25">
        <v>41820</v>
      </c>
      <c r="E348" s="109"/>
      <c r="F348" s="93" t="s">
        <v>9</v>
      </c>
      <c r="G348" s="94"/>
      <c r="H348" s="53" t="s">
        <v>573</v>
      </c>
      <c r="I348" s="26"/>
      <c r="J348" s="53"/>
      <c r="K348" s="67"/>
    </row>
    <row r="349" spans="1:25" s="1" customFormat="1" x14ac:dyDescent="0.25">
      <c r="A349" s="51">
        <f>A348</f>
        <v>41628</v>
      </c>
      <c r="B349" s="81" t="str">
        <f>B348</f>
        <v>224-п </v>
      </c>
      <c r="C349" s="25">
        <f>C347</f>
        <v>41821</v>
      </c>
      <c r="D349" s="25">
        <f>D347</f>
        <v>42004</v>
      </c>
      <c r="E349" s="109"/>
      <c r="F349" s="95"/>
      <c r="G349" s="96"/>
      <c r="H349" s="53" t="s">
        <v>574</v>
      </c>
      <c r="I349" s="26"/>
      <c r="J349" s="53"/>
      <c r="K349" s="67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</row>
    <row r="350" spans="1:25" s="1" customFormat="1" ht="48.75" customHeight="1" x14ac:dyDescent="0.25">
      <c r="A350" s="51">
        <v>41621</v>
      </c>
      <c r="B350" s="81" t="s">
        <v>17</v>
      </c>
      <c r="C350" s="25">
        <v>41640</v>
      </c>
      <c r="D350" s="25">
        <v>41820</v>
      </c>
      <c r="E350" s="111" t="str">
        <f>ХВС!E394</f>
        <v>ОАО "Ленинградские областные коммунальные системы" (филиал "Тосненский водоканал")</v>
      </c>
      <c r="F350" s="84" t="s">
        <v>7</v>
      </c>
      <c r="G350" s="88" t="s">
        <v>326</v>
      </c>
      <c r="H350" s="53">
        <v>29</v>
      </c>
      <c r="I350" s="26">
        <v>29</v>
      </c>
      <c r="J350" s="53">
        <v>34.22</v>
      </c>
      <c r="K350" s="67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</row>
    <row r="351" spans="1:25" s="1" customFormat="1" ht="40.5" customHeight="1" x14ac:dyDescent="0.25">
      <c r="A351" s="51">
        <v>41621</v>
      </c>
      <c r="B351" s="81" t="s">
        <v>17</v>
      </c>
      <c r="C351" s="25">
        <v>41821</v>
      </c>
      <c r="D351" s="25">
        <v>42004</v>
      </c>
      <c r="E351" s="111"/>
      <c r="F351" s="84"/>
      <c r="G351" s="90"/>
      <c r="H351" s="53">
        <v>30.13</v>
      </c>
      <c r="I351" s="26">
        <v>30.13</v>
      </c>
      <c r="J351" s="53">
        <v>35.549999999999997</v>
      </c>
      <c r="K351" s="67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</row>
    <row r="352" spans="1:25" ht="22.5" customHeight="1" x14ac:dyDescent="0.25">
      <c r="A352" s="51">
        <v>41621</v>
      </c>
      <c r="B352" s="81" t="s">
        <v>17</v>
      </c>
      <c r="C352" s="25">
        <v>41640</v>
      </c>
      <c r="D352" s="25">
        <v>41820</v>
      </c>
      <c r="E352" s="111" t="s">
        <v>115</v>
      </c>
      <c r="F352" s="84" t="s">
        <v>85</v>
      </c>
      <c r="G352" s="88" t="s">
        <v>313</v>
      </c>
      <c r="H352" s="53" t="s">
        <v>575</v>
      </c>
      <c r="I352" s="26"/>
      <c r="J352" s="53"/>
      <c r="K352" s="67"/>
    </row>
    <row r="353" spans="1:25" ht="22.5" customHeight="1" x14ac:dyDescent="0.25">
      <c r="A353" s="51">
        <v>41621</v>
      </c>
      <c r="B353" s="81" t="s">
        <v>17</v>
      </c>
      <c r="C353" s="25">
        <v>41821</v>
      </c>
      <c r="D353" s="25">
        <v>42004</v>
      </c>
      <c r="E353" s="111"/>
      <c r="F353" s="84"/>
      <c r="G353" s="90"/>
      <c r="H353" s="53" t="s">
        <v>576</v>
      </c>
      <c r="I353" s="26"/>
      <c r="J353" s="53"/>
      <c r="K353" s="67"/>
    </row>
    <row r="354" spans="1:25" ht="20.45" customHeight="1" x14ac:dyDescent="0.25">
      <c r="A354" s="52">
        <v>41837</v>
      </c>
      <c r="B354" s="81" t="s">
        <v>155</v>
      </c>
      <c r="C354" s="91" t="s">
        <v>151</v>
      </c>
      <c r="D354" s="91"/>
      <c r="E354" s="111" t="s">
        <v>156</v>
      </c>
      <c r="F354" s="29" t="s">
        <v>65</v>
      </c>
      <c r="G354" s="29" t="s">
        <v>398</v>
      </c>
      <c r="H354" s="53">
        <v>53.78</v>
      </c>
      <c r="I354" s="26">
        <v>22.84</v>
      </c>
      <c r="J354" s="53">
        <v>26.95</v>
      </c>
      <c r="K354" s="67"/>
    </row>
    <row r="355" spans="1:25" ht="23.45" customHeight="1" x14ac:dyDescent="0.25">
      <c r="A355" s="52">
        <v>41837</v>
      </c>
      <c r="B355" s="81" t="s">
        <v>155</v>
      </c>
      <c r="C355" s="91" t="s">
        <v>151</v>
      </c>
      <c r="D355" s="91"/>
      <c r="E355" s="111"/>
      <c r="F355" s="29" t="s">
        <v>65</v>
      </c>
      <c r="G355" s="29" t="s">
        <v>399</v>
      </c>
      <c r="H355" s="53">
        <v>46.69</v>
      </c>
      <c r="I355" s="26">
        <v>29.43</v>
      </c>
      <c r="J355" s="53">
        <v>34.729999999999997</v>
      </c>
      <c r="K355" s="67"/>
    </row>
    <row r="356" spans="1:25" s="1" customFormat="1" ht="14.45" customHeight="1" x14ac:dyDescent="0.25">
      <c r="A356" s="51">
        <v>41774</v>
      </c>
      <c r="B356" s="81" t="s">
        <v>161</v>
      </c>
      <c r="C356" s="25">
        <v>41774</v>
      </c>
      <c r="D356" s="25">
        <v>41820</v>
      </c>
      <c r="E356" s="111" t="s">
        <v>162</v>
      </c>
      <c r="F356" s="84" t="s">
        <v>497</v>
      </c>
      <c r="G356" s="88" t="s">
        <v>498</v>
      </c>
      <c r="H356" s="53">
        <v>56.19</v>
      </c>
      <c r="I356" s="26">
        <v>23.03</v>
      </c>
      <c r="J356" s="53">
        <v>27.18</v>
      </c>
      <c r="K356" s="8" t="s">
        <v>165</v>
      </c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</row>
    <row r="357" spans="1:25" s="1" customFormat="1" ht="21.75" customHeight="1" x14ac:dyDescent="0.25">
      <c r="A357" s="51">
        <v>41774</v>
      </c>
      <c r="B357" s="81" t="s">
        <v>161</v>
      </c>
      <c r="C357" s="25">
        <v>41821</v>
      </c>
      <c r="D357" s="25">
        <v>42004</v>
      </c>
      <c r="E357" s="111"/>
      <c r="F357" s="84"/>
      <c r="G357" s="90"/>
      <c r="H357" s="53">
        <v>56.19</v>
      </c>
      <c r="I357" s="26">
        <v>23.93</v>
      </c>
      <c r="J357" s="53">
        <v>28.23</v>
      </c>
      <c r="K357" s="8" t="s">
        <v>165</v>
      </c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</row>
    <row r="358" spans="1:25" x14ac:dyDescent="0.25">
      <c r="A358" s="51">
        <v>41723</v>
      </c>
      <c r="B358" s="81" t="s">
        <v>176</v>
      </c>
      <c r="C358" s="25">
        <v>41723</v>
      </c>
      <c r="D358" s="25">
        <v>41820</v>
      </c>
      <c r="E358" s="111" t="s">
        <v>169</v>
      </c>
      <c r="F358" s="84" t="s">
        <v>170</v>
      </c>
      <c r="G358" s="88" t="s">
        <v>267</v>
      </c>
      <c r="H358" s="53">
        <v>9.82</v>
      </c>
      <c r="I358" s="26">
        <v>8.82</v>
      </c>
      <c r="J358" s="53">
        <v>10.41</v>
      </c>
      <c r="K358" s="68" t="s">
        <v>168</v>
      </c>
    </row>
    <row r="359" spans="1:25" x14ac:dyDescent="0.25">
      <c r="A359" s="51">
        <v>41723</v>
      </c>
      <c r="B359" s="81" t="s">
        <v>176</v>
      </c>
      <c r="C359" s="25">
        <v>41821</v>
      </c>
      <c r="D359" s="25">
        <v>42004</v>
      </c>
      <c r="E359" s="111"/>
      <c r="F359" s="84"/>
      <c r="G359" s="90"/>
      <c r="H359" s="53">
        <v>12.42</v>
      </c>
      <c r="I359" s="26">
        <v>9.17</v>
      </c>
      <c r="J359" s="53">
        <v>10.82</v>
      </c>
      <c r="K359" s="68" t="s">
        <v>168</v>
      </c>
    </row>
    <row r="360" spans="1:25" ht="21" x14ac:dyDescent="0.35">
      <c r="A360" s="51">
        <v>41628</v>
      </c>
      <c r="B360" s="81" t="s">
        <v>18</v>
      </c>
      <c r="C360" s="25">
        <v>41640</v>
      </c>
      <c r="D360" s="25">
        <v>41820</v>
      </c>
      <c r="E360" s="111" t="s">
        <v>171</v>
      </c>
      <c r="F360" s="84" t="s">
        <v>170</v>
      </c>
      <c r="G360" s="88" t="s">
        <v>249</v>
      </c>
      <c r="H360" s="53" t="s">
        <v>577</v>
      </c>
      <c r="I360" s="26"/>
      <c r="J360" s="53"/>
      <c r="K360" s="68" t="s">
        <v>168</v>
      </c>
      <c r="L360" s="73" t="s">
        <v>172</v>
      </c>
    </row>
    <row r="361" spans="1:25" x14ac:dyDescent="0.25">
      <c r="A361" s="51">
        <v>41628</v>
      </c>
      <c r="B361" s="81" t="s">
        <v>18</v>
      </c>
      <c r="C361" s="25">
        <v>41821</v>
      </c>
      <c r="D361" s="25">
        <v>42004</v>
      </c>
      <c r="E361" s="111"/>
      <c r="F361" s="84"/>
      <c r="G361" s="89"/>
      <c r="H361" s="53" t="s">
        <v>577</v>
      </c>
      <c r="I361" s="26"/>
      <c r="J361" s="53"/>
      <c r="K361" s="68" t="s">
        <v>168</v>
      </c>
    </row>
    <row r="362" spans="1:25" s="1" customFormat="1" x14ac:dyDescent="0.25">
      <c r="A362" s="31">
        <v>41621</v>
      </c>
      <c r="B362" s="81" t="s">
        <v>17</v>
      </c>
      <c r="C362" s="31">
        <v>41640</v>
      </c>
      <c r="D362" s="31">
        <v>41820</v>
      </c>
      <c r="E362" s="108" t="s">
        <v>578</v>
      </c>
      <c r="F362" s="88" t="s">
        <v>489</v>
      </c>
      <c r="G362" s="84" t="s">
        <v>493</v>
      </c>
      <c r="H362" s="53">
        <v>63.06</v>
      </c>
      <c r="I362" s="26">
        <v>31.79</v>
      </c>
      <c r="J362" s="53"/>
      <c r="K362" s="68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</row>
    <row r="363" spans="1:25" s="1" customFormat="1" x14ac:dyDescent="0.25">
      <c r="A363" s="31">
        <v>41621</v>
      </c>
      <c r="B363" s="81" t="s">
        <v>17</v>
      </c>
      <c r="C363" s="31">
        <v>41821</v>
      </c>
      <c r="D363" s="31">
        <v>42004</v>
      </c>
      <c r="E363" s="109"/>
      <c r="F363" s="89"/>
      <c r="G363" s="84"/>
      <c r="H363" s="53">
        <v>65.52</v>
      </c>
      <c r="I363" s="26">
        <v>33.119999999999997</v>
      </c>
      <c r="J363" s="53"/>
      <c r="K363" s="68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</row>
    <row r="364" spans="1:25" s="1" customFormat="1" x14ac:dyDescent="0.25">
      <c r="A364" s="31">
        <v>41621</v>
      </c>
      <c r="B364" s="81" t="s">
        <v>17</v>
      </c>
      <c r="C364" s="31">
        <v>41640</v>
      </c>
      <c r="D364" s="31">
        <v>41820</v>
      </c>
      <c r="E364" s="109"/>
      <c r="F364" s="89"/>
      <c r="G364" s="84" t="s">
        <v>494</v>
      </c>
      <c r="H364" s="53">
        <v>63.06</v>
      </c>
      <c r="I364" s="26">
        <v>30.36</v>
      </c>
      <c r="J364" s="53"/>
      <c r="K364" s="68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</row>
    <row r="365" spans="1:25" s="1" customFormat="1" x14ac:dyDescent="0.25">
      <c r="A365" s="31">
        <v>41621</v>
      </c>
      <c r="B365" s="81" t="s">
        <v>17</v>
      </c>
      <c r="C365" s="31">
        <v>41821</v>
      </c>
      <c r="D365" s="31">
        <v>42004</v>
      </c>
      <c r="E365" s="109"/>
      <c r="F365" s="89"/>
      <c r="G365" s="84"/>
      <c r="H365" s="53">
        <v>65.52</v>
      </c>
      <c r="I365" s="26">
        <v>31.64</v>
      </c>
      <c r="J365" s="53"/>
      <c r="K365" s="68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</row>
    <row r="366" spans="1:25" s="1" customFormat="1" x14ac:dyDescent="0.25">
      <c r="A366" s="31">
        <v>41621</v>
      </c>
      <c r="B366" s="81" t="s">
        <v>17</v>
      </c>
      <c r="C366" s="31">
        <v>41640</v>
      </c>
      <c r="D366" s="31">
        <v>41820</v>
      </c>
      <c r="E366" s="109"/>
      <c r="F366" s="89"/>
      <c r="G366" s="84" t="s">
        <v>495</v>
      </c>
      <c r="H366" s="53">
        <v>63.03</v>
      </c>
      <c r="I366" s="26">
        <v>31.85</v>
      </c>
      <c r="J366" s="53"/>
      <c r="K366" s="68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</row>
    <row r="367" spans="1:25" s="1" customFormat="1" x14ac:dyDescent="0.25">
      <c r="A367" s="31">
        <v>41621</v>
      </c>
      <c r="B367" s="81" t="s">
        <v>17</v>
      </c>
      <c r="C367" s="31">
        <v>41821</v>
      </c>
      <c r="D367" s="31">
        <v>42004</v>
      </c>
      <c r="E367" s="109"/>
      <c r="F367" s="89"/>
      <c r="G367" s="84"/>
      <c r="H367" s="53">
        <v>65.52</v>
      </c>
      <c r="I367" s="26">
        <v>33.18</v>
      </c>
      <c r="J367" s="53"/>
      <c r="K367" s="68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</row>
    <row r="368" spans="1:25" x14ac:dyDescent="0.25">
      <c r="A368" s="31">
        <v>41621</v>
      </c>
      <c r="B368" s="81" t="s">
        <v>17</v>
      </c>
      <c r="C368" s="31">
        <v>41640</v>
      </c>
      <c r="D368" s="31">
        <v>41820</v>
      </c>
      <c r="E368" s="109"/>
      <c r="F368" s="89"/>
      <c r="G368" s="84" t="s">
        <v>496</v>
      </c>
      <c r="H368" s="53">
        <v>63.06</v>
      </c>
      <c r="I368" s="26">
        <v>30.6</v>
      </c>
      <c r="J368" s="53"/>
      <c r="K368" s="68" t="s">
        <v>168</v>
      </c>
      <c r="L368" s="64" t="s">
        <v>173</v>
      </c>
    </row>
    <row r="369" spans="1:15" x14ac:dyDescent="0.25">
      <c r="A369" s="31">
        <v>41621</v>
      </c>
      <c r="B369" s="81" t="s">
        <v>17</v>
      </c>
      <c r="C369" s="31">
        <v>41821</v>
      </c>
      <c r="D369" s="31">
        <v>42004</v>
      </c>
      <c r="E369" s="110"/>
      <c r="F369" s="90"/>
      <c r="G369" s="84"/>
      <c r="H369" s="53">
        <v>65.52</v>
      </c>
      <c r="I369" s="26">
        <v>31.88</v>
      </c>
      <c r="J369" s="53"/>
      <c r="K369" s="68" t="s">
        <v>168</v>
      </c>
      <c r="L369" s="64" t="s">
        <v>173</v>
      </c>
      <c r="M369" s="64" t="s">
        <v>268</v>
      </c>
    </row>
    <row r="370" spans="1:15" x14ac:dyDescent="0.25">
      <c r="A370" s="51">
        <v>41723</v>
      </c>
      <c r="B370" s="81" t="s">
        <v>174</v>
      </c>
      <c r="C370" s="25">
        <v>41723</v>
      </c>
      <c r="D370" s="25">
        <v>41820</v>
      </c>
      <c r="E370" s="111" t="s">
        <v>49</v>
      </c>
      <c r="F370" s="84" t="s">
        <v>8</v>
      </c>
      <c r="G370" s="89" t="s">
        <v>270</v>
      </c>
      <c r="H370" s="53">
        <v>21.13</v>
      </c>
      <c r="I370" s="26">
        <v>21.13</v>
      </c>
      <c r="J370" s="53">
        <v>24.93</v>
      </c>
      <c r="K370" s="68" t="s">
        <v>168</v>
      </c>
    </row>
    <row r="371" spans="1:15" x14ac:dyDescent="0.25">
      <c r="A371" s="51">
        <v>41724</v>
      </c>
      <c r="B371" s="81" t="s">
        <v>174</v>
      </c>
      <c r="C371" s="25">
        <v>41821</v>
      </c>
      <c r="D371" s="25">
        <v>42004</v>
      </c>
      <c r="E371" s="111"/>
      <c r="F371" s="84"/>
      <c r="G371" s="90"/>
      <c r="H371" s="53">
        <v>21.72</v>
      </c>
      <c r="I371" s="26">
        <v>21.72</v>
      </c>
      <c r="J371" s="53">
        <v>25.63</v>
      </c>
      <c r="K371" s="68" t="s">
        <v>168</v>
      </c>
    </row>
    <row r="372" spans="1:15" ht="29.25" customHeight="1" x14ac:dyDescent="0.35">
      <c r="A372" s="51">
        <v>41606</v>
      </c>
      <c r="B372" s="81" t="s">
        <v>2</v>
      </c>
      <c r="C372" s="25">
        <v>41640</v>
      </c>
      <c r="D372" s="25">
        <v>41820</v>
      </c>
      <c r="E372" s="111" t="s">
        <v>269</v>
      </c>
      <c r="F372" s="84" t="s">
        <v>271</v>
      </c>
      <c r="G372" s="84" t="s">
        <v>272</v>
      </c>
      <c r="H372" s="53">
        <v>8.69</v>
      </c>
      <c r="I372" s="26">
        <v>8.69</v>
      </c>
      <c r="J372" s="53"/>
      <c r="K372" s="68" t="s">
        <v>168</v>
      </c>
      <c r="L372" s="64" t="s">
        <v>173</v>
      </c>
      <c r="M372" s="73" t="s">
        <v>172</v>
      </c>
    </row>
    <row r="373" spans="1:15" ht="27" customHeight="1" x14ac:dyDescent="0.25">
      <c r="A373" s="51">
        <v>41625</v>
      </c>
      <c r="B373" s="81" t="s">
        <v>2</v>
      </c>
      <c r="C373" s="25">
        <v>41821</v>
      </c>
      <c r="D373" s="25">
        <v>42004</v>
      </c>
      <c r="E373" s="111"/>
      <c r="F373" s="84"/>
      <c r="G373" s="84"/>
      <c r="H373" s="53">
        <v>9.0299999999999994</v>
      </c>
      <c r="I373" s="26">
        <v>9.0299999999999994</v>
      </c>
      <c r="J373" s="53"/>
      <c r="K373" s="68" t="s">
        <v>168</v>
      </c>
      <c r="L373" s="64" t="s">
        <v>173</v>
      </c>
      <c r="M373" s="6"/>
    </row>
    <row r="374" spans="1:15" x14ac:dyDescent="0.25">
      <c r="D374" s="74"/>
      <c r="E374" s="74"/>
      <c r="F374" s="74"/>
      <c r="G374" s="74"/>
      <c r="H374" s="58"/>
      <c r="I374" s="59"/>
      <c r="J374" s="59"/>
      <c r="K374" s="15"/>
      <c r="L374" s="75"/>
      <c r="M374" s="75"/>
      <c r="N374" s="75"/>
      <c r="O374" s="75"/>
    </row>
    <row r="375" spans="1:15" x14ac:dyDescent="0.25">
      <c r="A375" s="21">
        <v>1</v>
      </c>
      <c r="B375" s="76" t="s">
        <v>221</v>
      </c>
      <c r="D375" s="74"/>
      <c r="E375" s="74"/>
      <c r="F375" s="74"/>
      <c r="G375" s="74"/>
      <c r="H375" s="58"/>
      <c r="I375" s="59"/>
      <c r="J375" s="59"/>
      <c r="K375" s="15"/>
      <c r="L375" s="75"/>
      <c r="M375" s="75"/>
      <c r="N375" s="75"/>
      <c r="O375" s="75"/>
    </row>
    <row r="376" spans="1:15" x14ac:dyDescent="0.25">
      <c r="A376" s="23" t="s">
        <v>273</v>
      </c>
      <c r="B376" s="77" t="s">
        <v>274</v>
      </c>
      <c r="C376" s="75"/>
      <c r="D376" s="78"/>
      <c r="E376" s="78"/>
      <c r="F376" s="78"/>
      <c r="G376" s="78"/>
      <c r="H376" s="59"/>
      <c r="I376" s="59"/>
      <c r="J376" s="59"/>
      <c r="K376" s="15"/>
      <c r="L376" s="75"/>
      <c r="M376" s="75"/>
      <c r="N376" s="75"/>
      <c r="O376" s="75"/>
    </row>
    <row r="377" spans="1:15" x14ac:dyDescent="0.25">
      <c r="B377" s="75"/>
      <c r="C377" s="75"/>
      <c r="D377" s="78"/>
      <c r="E377" s="78"/>
      <c r="F377" s="78"/>
      <c r="G377" s="78"/>
      <c r="H377" s="59"/>
      <c r="I377" s="59"/>
      <c r="J377" s="59"/>
      <c r="K377" s="15"/>
      <c r="L377" s="75"/>
      <c r="M377" s="75"/>
    </row>
    <row r="378" spans="1:15" x14ac:dyDescent="0.25">
      <c r="B378" s="75"/>
      <c r="C378" s="75"/>
      <c r="D378" s="78"/>
      <c r="E378" s="78"/>
      <c r="F378" s="78"/>
      <c r="G378" s="78"/>
      <c r="H378" s="59"/>
      <c r="I378" s="59"/>
      <c r="J378" s="59"/>
      <c r="K378" s="15"/>
      <c r="L378" s="75"/>
      <c r="M378" s="75"/>
    </row>
    <row r="379" spans="1:15" x14ac:dyDescent="0.25">
      <c r="B379" s="75"/>
      <c r="C379" s="75"/>
      <c r="D379" s="78"/>
      <c r="E379" s="78"/>
      <c r="F379" s="78"/>
      <c r="G379" s="78"/>
      <c r="H379" s="59"/>
      <c r="I379" s="59"/>
      <c r="J379" s="59"/>
      <c r="K379" s="15"/>
      <c r="L379" s="75"/>
      <c r="M379" s="75"/>
    </row>
    <row r="380" spans="1:15" x14ac:dyDescent="0.25">
      <c r="B380" s="75"/>
      <c r="C380" s="75"/>
      <c r="D380" s="78"/>
      <c r="E380" s="78"/>
      <c r="F380" s="78"/>
      <c r="G380" s="78"/>
      <c r="H380" s="59"/>
      <c r="I380" s="59"/>
      <c r="J380" s="59"/>
      <c r="K380" s="15"/>
      <c r="L380" s="75"/>
      <c r="M380" s="75"/>
    </row>
    <row r="381" spans="1:15" x14ac:dyDescent="0.25">
      <c r="B381" s="75"/>
      <c r="C381" s="75"/>
      <c r="D381" s="78"/>
      <c r="E381" s="78"/>
      <c r="F381" s="78"/>
      <c r="G381" s="78"/>
      <c r="H381" s="59"/>
      <c r="I381" s="59"/>
      <c r="J381" s="59"/>
      <c r="K381" s="15"/>
      <c r="L381" s="75"/>
      <c r="M381" s="75"/>
    </row>
    <row r="382" spans="1:15" x14ac:dyDescent="0.25">
      <c r="B382" s="75"/>
      <c r="C382" s="75"/>
      <c r="D382" s="78"/>
      <c r="E382" s="78"/>
      <c r="F382" s="78"/>
      <c r="G382" s="78"/>
      <c r="H382" s="59"/>
      <c r="I382" s="59"/>
      <c r="J382" s="59"/>
      <c r="K382" s="15"/>
      <c r="L382" s="75"/>
      <c r="M382" s="75"/>
    </row>
    <row r="383" spans="1:15" x14ac:dyDescent="0.25">
      <c r="B383" s="75"/>
      <c r="C383" s="75"/>
      <c r="D383" s="78"/>
      <c r="E383" s="78"/>
      <c r="F383" s="78"/>
      <c r="G383" s="78"/>
      <c r="H383" s="59"/>
      <c r="I383" s="59"/>
      <c r="J383" s="59"/>
      <c r="K383" s="15"/>
      <c r="L383" s="75"/>
      <c r="M383" s="75"/>
    </row>
    <row r="384" spans="1:15" x14ac:dyDescent="0.25">
      <c r="B384" s="75"/>
      <c r="C384" s="75"/>
      <c r="D384" s="78"/>
      <c r="E384" s="78"/>
      <c r="F384" s="78"/>
      <c r="G384" s="78"/>
      <c r="H384" s="59"/>
      <c r="I384" s="59"/>
      <c r="J384" s="59"/>
      <c r="K384" s="15"/>
      <c r="L384" s="75"/>
      <c r="M384" s="75"/>
    </row>
    <row r="385" spans="1:13" x14ac:dyDescent="0.25">
      <c r="B385" s="75"/>
      <c r="C385" s="75"/>
      <c r="D385" s="78"/>
      <c r="E385" s="78"/>
      <c r="F385" s="78"/>
      <c r="G385" s="78"/>
      <c r="H385" s="59"/>
      <c r="I385" s="59"/>
      <c r="J385" s="59"/>
      <c r="K385" s="15"/>
      <c r="L385" s="75"/>
      <c r="M385" s="75"/>
    </row>
    <row r="386" spans="1:13" x14ac:dyDescent="0.25">
      <c r="B386" s="75"/>
      <c r="C386" s="75"/>
      <c r="D386" s="78"/>
      <c r="E386" s="78"/>
      <c r="F386" s="78"/>
      <c r="G386" s="78"/>
      <c r="H386" s="59"/>
      <c r="I386" s="59"/>
      <c r="J386" s="59"/>
      <c r="K386" s="15"/>
      <c r="L386" s="75"/>
      <c r="M386" s="75"/>
    </row>
    <row r="387" spans="1:13" x14ac:dyDescent="0.25">
      <c r="B387" s="75"/>
      <c r="C387" s="75"/>
      <c r="D387" s="78"/>
      <c r="E387" s="78"/>
      <c r="F387" s="78"/>
      <c r="G387" s="78"/>
      <c r="H387" s="59"/>
      <c r="I387" s="59"/>
      <c r="J387" s="59"/>
      <c r="K387" s="15"/>
      <c r="L387" s="75"/>
      <c r="M387" s="75"/>
    </row>
    <row r="388" spans="1:13" x14ac:dyDescent="0.25">
      <c r="B388" s="75"/>
      <c r="C388" s="75"/>
      <c r="D388" s="78"/>
      <c r="E388" s="78"/>
      <c r="F388" s="78"/>
      <c r="G388" s="78"/>
      <c r="H388" s="59"/>
      <c r="I388" s="59"/>
      <c r="J388" s="59"/>
      <c r="K388" s="15"/>
      <c r="L388" s="75"/>
      <c r="M388" s="75"/>
    </row>
    <row r="389" spans="1:13" x14ac:dyDescent="0.25">
      <c r="B389" s="75"/>
      <c r="C389" s="75"/>
      <c r="D389" s="78"/>
      <c r="E389" s="78"/>
      <c r="F389" s="78"/>
      <c r="G389" s="78"/>
      <c r="H389" s="59"/>
      <c r="I389" s="59"/>
      <c r="J389" s="59"/>
      <c r="K389" s="15"/>
      <c r="L389" s="75"/>
      <c r="M389" s="75"/>
    </row>
    <row r="390" spans="1:13" x14ac:dyDescent="0.25">
      <c r="B390" s="75"/>
      <c r="C390" s="75"/>
      <c r="D390" s="78"/>
      <c r="E390" s="78"/>
      <c r="F390" s="78"/>
      <c r="G390" s="78"/>
      <c r="H390" s="59"/>
      <c r="I390" s="59"/>
      <c r="J390" s="59"/>
      <c r="K390" s="15"/>
      <c r="L390" s="75"/>
      <c r="M390" s="75"/>
    </row>
    <row r="391" spans="1:13" x14ac:dyDescent="0.25">
      <c r="B391" s="75"/>
      <c r="C391" s="75"/>
      <c r="D391" s="78"/>
      <c r="E391" s="78"/>
      <c r="F391" s="78"/>
      <c r="G391" s="78"/>
      <c r="H391" s="59"/>
      <c r="I391" s="59"/>
      <c r="J391" s="59"/>
      <c r="K391" s="15"/>
      <c r="L391" s="75"/>
      <c r="M391" s="75"/>
    </row>
    <row r="392" spans="1:13" x14ac:dyDescent="0.25">
      <c r="B392" s="75"/>
      <c r="C392" s="75"/>
      <c r="D392" s="78"/>
      <c r="E392" s="78"/>
      <c r="F392" s="78"/>
      <c r="G392" s="78"/>
      <c r="H392" s="59"/>
      <c r="I392" s="59"/>
      <c r="J392" s="59"/>
      <c r="K392" s="15"/>
      <c r="L392" s="75"/>
      <c r="M392" s="75"/>
    </row>
    <row r="393" spans="1:13" x14ac:dyDescent="0.25">
      <c r="A393" s="1"/>
      <c r="B393" s="75"/>
      <c r="C393" s="75"/>
      <c r="D393" s="78"/>
      <c r="E393" s="78"/>
      <c r="F393" s="78"/>
      <c r="G393" s="78"/>
      <c r="H393" s="59"/>
      <c r="I393" s="59"/>
      <c r="J393" s="59"/>
      <c r="K393" s="15"/>
      <c r="L393" s="75"/>
      <c r="M393" s="75"/>
    </row>
    <row r="394" spans="1:13" x14ac:dyDescent="0.25">
      <c r="A394" s="1"/>
      <c r="B394" s="75"/>
      <c r="C394" s="75"/>
      <c r="D394" s="78"/>
      <c r="E394" s="78"/>
      <c r="F394" s="78"/>
      <c r="G394" s="78"/>
      <c r="H394" s="59"/>
      <c r="I394" s="59"/>
      <c r="J394" s="59"/>
      <c r="K394" s="15"/>
      <c r="L394" s="75"/>
      <c r="M394" s="75"/>
    </row>
    <row r="395" spans="1:13" x14ac:dyDescent="0.25">
      <c r="B395" s="75"/>
      <c r="C395" s="75"/>
      <c r="D395" s="78"/>
      <c r="E395" s="78"/>
      <c r="F395" s="78"/>
      <c r="G395" s="78"/>
      <c r="H395" s="59"/>
      <c r="I395" s="59"/>
      <c r="J395" s="59"/>
      <c r="K395" s="15"/>
      <c r="L395" s="75"/>
      <c r="M395" s="75"/>
    </row>
    <row r="396" spans="1:13" x14ac:dyDescent="0.25">
      <c r="B396" s="75"/>
      <c r="C396" s="75"/>
      <c r="D396" s="78"/>
      <c r="E396" s="78"/>
      <c r="F396" s="78"/>
      <c r="G396" s="78"/>
      <c r="H396" s="59"/>
      <c r="I396" s="59"/>
      <c r="J396" s="59"/>
      <c r="K396" s="15"/>
      <c r="L396" s="75"/>
      <c r="M396" s="75"/>
    </row>
    <row r="397" spans="1:13" x14ac:dyDescent="0.25">
      <c r="B397" s="75"/>
      <c r="C397" s="75"/>
      <c r="D397" s="78"/>
      <c r="E397" s="78"/>
      <c r="F397" s="78"/>
      <c r="G397" s="78"/>
      <c r="H397" s="59"/>
      <c r="I397" s="59"/>
      <c r="J397" s="59"/>
      <c r="K397" s="15"/>
      <c r="L397" s="75"/>
      <c r="M397" s="75"/>
    </row>
    <row r="398" spans="1:13" x14ac:dyDescent="0.25">
      <c r="B398" s="75"/>
      <c r="C398" s="75"/>
      <c r="D398" s="78"/>
      <c r="E398" s="78"/>
      <c r="F398" s="78"/>
      <c r="G398" s="78"/>
      <c r="H398" s="59"/>
      <c r="I398" s="59"/>
      <c r="J398" s="59"/>
      <c r="K398" s="15"/>
      <c r="L398" s="75"/>
      <c r="M398" s="75"/>
    </row>
    <row r="399" spans="1:13" x14ac:dyDescent="0.25">
      <c r="B399" s="75"/>
      <c r="C399" s="75"/>
      <c r="D399" s="78"/>
      <c r="E399" s="78"/>
      <c r="F399" s="78"/>
      <c r="G399" s="78"/>
      <c r="H399" s="59"/>
      <c r="I399" s="59"/>
      <c r="J399" s="59"/>
      <c r="K399" s="15"/>
      <c r="L399" s="75"/>
      <c r="M399" s="75"/>
    </row>
    <row r="400" spans="1:13" x14ac:dyDescent="0.25">
      <c r="B400" s="75"/>
      <c r="C400" s="75"/>
      <c r="D400" s="78"/>
      <c r="E400" s="78"/>
      <c r="F400" s="78"/>
      <c r="G400" s="78"/>
      <c r="H400" s="59"/>
      <c r="I400" s="59"/>
      <c r="J400" s="59"/>
      <c r="K400" s="15"/>
      <c r="L400" s="75"/>
      <c r="M400" s="75"/>
    </row>
    <row r="401" spans="2:13" x14ac:dyDescent="0.25">
      <c r="B401" s="75"/>
      <c r="C401" s="75"/>
      <c r="D401" s="78"/>
      <c r="E401" s="78"/>
      <c r="F401" s="78"/>
      <c r="G401" s="78"/>
      <c r="H401" s="59"/>
      <c r="I401" s="59"/>
      <c r="J401" s="59"/>
      <c r="K401" s="15"/>
      <c r="L401" s="75"/>
      <c r="M401" s="75"/>
    </row>
    <row r="402" spans="2:13" x14ac:dyDescent="0.25">
      <c r="B402" s="75"/>
      <c r="C402" s="75"/>
      <c r="D402" s="78"/>
      <c r="E402" s="78"/>
      <c r="F402" s="78"/>
      <c r="G402" s="78"/>
      <c r="H402" s="59"/>
      <c r="I402" s="59"/>
      <c r="J402" s="59"/>
      <c r="K402" s="15"/>
      <c r="L402" s="75"/>
      <c r="M402" s="75"/>
    </row>
    <row r="403" spans="2:13" x14ac:dyDescent="0.25">
      <c r="B403" s="75"/>
      <c r="C403" s="75"/>
      <c r="D403" s="78"/>
      <c r="E403" s="78"/>
      <c r="F403" s="78"/>
      <c r="G403" s="78"/>
      <c r="H403" s="59"/>
      <c r="I403" s="59"/>
      <c r="J403" s="59"/>
      <c r="K403" s="15"/>
      <c r="L403" s="75"/>
      <c r="M403" s="75"/>
    </row>
    <row r="404" spans="2:13" x14ac:dyDescent="0.25">
      <c r="B404" s="75"/>
      <c r="C404" s="75"/>
      <c r="D404" s="78"/>
      <c r="E404" s="78"/>
      <c r="F404" s="78"/>
      <c r="G404" s="78"/>
      <c r="H404" s="59"/>
      <c r="I404" s="59"/>
      <c r="J404" s="59"/>
      <c r="K404" s="15"/>
      <c r="L404" s="75"/>
      <c r="M404" s="75"/>
    </row>
    <row r="405" spans="2:13" x14ac:dyDescent="0.25">
      <c r="B405" s="75"/>
      <c r="C405" s="75"/>
      <c r="D405" s="78"/>
      <c r="E405" s="78"/>
      <c r="F405" s="78"/>
      <c r="G405" s="78"/>
      <c r="H405" s="59"/>
      <c r="I405" s="59"/>
      <c r="J405" s="59"/>
      <c r="K405" s="15"/>
      <c r="L405" s="75"/>
      <c r="M405" s="75"/>
    </row>
    <row r="406" spans="2:13" x14ac:dyDescent="0.25">
      <c r="B406" s="75"/>
      <c r="C406" s="75"/>
      <c r="D406" s="78"/>
      <c r="E406" s="78"/>
      <c r="F406" s="78"/>
      <c r="G406" s="78"/>
      <c r="H406" s="59"/>
      <c r="I406" s="59"/>
      <c r="J406" s="59"/>
      <c r="K406" s="15"/>
      <c r="L406" s="75"/>
      <c r="M406" s="75"/>
    </row>
    <row r="407" spans="2:13" x14ac:dyDescent="0.25">
      <c r="B407" s="75"/>
      <c r="C407" s="75"/>
      <c r="D407" s="78"/>
      <c r="E407" s="78"/>
      <c r="F407" s="78"/>
      <c r="G407" s="78"/>
      <c r="H407" s="59"/>
      <c r="I407" s="59"/>
      <c r="J407" s="59"/>
      <c r="K407" s="15"/>
      <c r="L407" s="75"/>
      <c r="M407" s="75"/>
    </row>
    <row r="408" spans="2:13" x14ac:dyDescent="0.25">
      <c r="B408" s="75"/>
      <c r="C408" s="75"/>
      <c r="D408" s="78"/>
      <c r="E408" s="78"/>
      <c r="F408" s="78"/>
      <c r="G408" s="78"/>
      <c r="H408" s="59"/>
      <c r="I408" s="59"/>
      <c r="J408" s="59"/>
      <c r="K408" s="15"/>
      <c r="L408" s="75"/>
      <c r="M408" s="75"/>
    </row>
    <row r="409" spans="2:13" x14ac:dyDescent="0.25">
      <c r="B409" s="75"/>
      <c r="C409" s="75"/>
      <c r="D409" s="78"/>
      <c r="E409" s="78"/>
      <c r="F409" s="78"/>
      <c r="G409" s="78"/>
      <c r="H409" s="59"/>
      <c r="I409" s="59"/>
      <c r="J409" s="59"/>
      <c r="K409" s="15"/>
      <c r="L409" s="75"/>
      <c r="M409" s="75"/>
    </row>
    <row r="410" spans="2:13" x14ac:dyDescent="0.25">
      <c r="B410" s="75"/>
      <c r="C410" s="75"/>
      <c r="D410" s="78"/>
      <c r="E410" s="78"/>
      <c r="F410" s="78"/>
      <c r="G410" s="78"/>
      <c r="H410" s="59"/>
      <c r="I410" s="59"/>
      <c r="J410" s="59"/>
      <c r="K410" s="15"/>
      <c r="L410" s="75"/>
      <c r="M410" s="75"/>
    </row>
    <row r="411" spans="2:13" x14ac:dyDescent="0.25">
      <c r="B411" s="75"/>
      <c r="C411" s="75"/>
      <c r="D411" s="78"/>
      <c r="E411" s="78"/>
      <c r="F411" s="78"/>
      <c r="G411" s="78"/>
      <c r="H411" s="59"/>
      <c r="I411" s="59"/>
      <c r="J411" s="59"/>
      <c r="K411" s="15"/>
      <c r="L411" s="75"/>
      <c r="M411" s="75"/>
    </row>
    <row r="412" spans="2:13" x14ac:dyDescent="0.25">
      <c r="B412" s="75"/>
      <c r="C412" s="75"/>
      <c r="D412" s="78"/>
      <c r="E412" s="78"/>
      <c r="F412" s="78"/>
      <c r="G412" s="78"/>
      <c r="H412" s="59"/>
      <c r="I412" s="59"/>
      <c r="J412" s="59"/>
      <c r="K412" s="15"/>
      <c r="L412" s="75"/>
      <c r="M412" s="75"/>
    </row>
    <row r="413" spans="2:13" x14ac:dyDescent="0.25">
      <c r="B413" s="75"/>
      <c r="C413" s="75"/>
      <c r="D413" s="78"/>
      <c r="E413" s="78"/>
      <c r="F413" s="78"/>
      <c r="G413" s="78"/>
      <c r="H413" s="59"/>
      <c r="I413" s="59"/>
      <c r="J413" s="59"/>
      <c r="K413" s="15"/>
      <c r="L413" s="75"/>
      <c r="M413" s="75"/>
    </row>
    <row r="414" spans="2:13" x14ac:dyDescent="0.25">
      <c r="B414" s="75"/>
      <c r="C414" s="75"/>
      <c r="D414" s="78"/>
      <c r="E414" s="78"/>
      <c r="F414" s="78"/>
      <c r="G414" s="78"/>
      <c r="H414" s="59"/>
      <c r="I414" s="59"/>
      <c r="J414" s="59"/>
      <c r="K414" s="15"/>
      <c r="L414" s="75"/>
      <c r="M414" s="75"/>
    </row>
    <row r="415" spans="2:13" x14ac:dyDescent="0.25">
      <c r="B415" s="75"/>
      <c r="C415" s="75"/>
      <c r="D415" s="78"/>
      <c r="E415" s="78"/>
      <c r="F415" s="78"/>
      <c r="G415" s="78"/>
      <c r="H415" s="59"/>
      <c r="I415" s="59"/>
      <c r="J415" s="59"/>
      <c r="K415" s="15"/>
      <c r="L415" s="75"/>
      <c r="M415" s="75"/>
    </row>
    <row r="416" spans="2:13" x14ac:dyDescent="0.25">
      <c r="B416" s="75"/>
      <c r="C416" s="75"/>
      <c r="D416" s="78"/>
      <c r="E416" s="78"/>
      <c r="F416" s="78"/>
      <c r="G416" s="78"/>
      <c r="H416" s="59"/>
      <c r="I416" s="59"/>
      <c r="J416" s="59"/>
      <c r="K416" s="15"/>
      <c r="L416" s="75"/>
      <c r="M416" s="75"/>
    </row>
    <row r="417" spans="2:13" x14ac:dyDescent="0.25">
      <c r="B417" s="75"/>
      <c r="C417" s="75"/>
      <c r="D417" s="78"/>
      <c r="E417" s="78"/>
      <c r="F417" s="78"/>
      <c r="G417" s="78"/>
      <c r="H417" s="59"/>
      <c r="I417" s="59"/>
      <c r="J417" s="59"/>
      <c r="K417" s="15"/>
      <c r="L417" s="75"/>
      <c r="M417" s="75"/>
    </row>
    <row r="418" spans="2:13" x14ac:dyDescent="0.25">
      <c r="B418" s="75"/>
      <c r="C418" s="75"/>
      <c r="D418" s="78"/>
      <c r="E418" s="78"/>
      <c r="F418" s="78"/>
      <c r="G418" s="78"/>
      <c r="H418" s="59"/>
      <c r="I418" s="59"/>
      <c r="J418" s="59"/>
      <c r="K418" s="15"/>
      <c r="L418" s="75"/>
      <c r="M418" s="75"/>
    </row>
    <row r="419" spans="2:13" x14ac:dyDescent="0.25">
      <c r="B419" s="75"/>
      <c r="C419" s="75"/>
      <c r="D419" s="78"/>
      <c r="E419" s="78"/>
      <c r="F419" s="78"/>
      <c r="G419" s="78"/>
      <c r="H419" s="59"/>
      <c r="I419" s="59"/>
      <c r="J419" s="59"/>
      <c r="K419" s="15"/>
      <c r="L419" s="75"/>
      <c r="M419" s="75"/>
    </row>
    <row r="420" spans="2:13" x14ac:dyDescent="0.25">
      <c r="B420" s="75"/>
      <c r="C420" s="75"/>
      <c r="D420" s="78"/>
      <c r="E420" s="78"/>
      <c r="F420" s="78"/>
      <c r="G420" s="78"/>
      <c r="H420" s="59"/>
      <c r="I420" s="59"/>
      <c r="J420" s="59"/>
      <c r="K420" s="15"/>
      <c r="L420" s="75"/>
      <c r="M420" s="75"/>
    </row>
    <row r="421" spans="2:13" x14ac:dyDescent="0.25">
      <c r="B421" s="75"/>
      <c r="C421" s="75"/>
      <c r="D421" s="78"/>
      <c r="E421" s="78"/>
      <c r="F421" s="78"/>
      <c r="G421" s="78"/>
      <c r="H421" s="59"/>
      <c r="I421" s="59"/>
      <c r="J421" s="59"/>
      <c r="K421" s="15"/>
      <c r="L421" s="75"/>
      <c r="M421" s="75"/>
    </row>
    <row r="422" spans="2:13" x14ac:dyDescent="0.25">
      <c r="B422" s="75"/>
      <c r="C422" s="75"/>
      <c r="D422" s="78"/>
      <c r="E422" s="78"/>
      <c r="F422" s="78"/>
      <c r="G422" s="78"/>
      <c r="H422" s="59"/>
      <c r="I422" s="59"/>
      <c r="J422" s="59"/>
      <c r="K422" s="15"/>
      <c r="L422" s="75"/>
      <c r="M422" s="75"/>
    </row>
    <row r="423" spans="2:13" x14ac:dyDescent="0.25">
      <c r="B423" s="75"/>
      <c r="C423" s="75"/>
      <c r="D423" s="78"/>
      <c r="E423" s="78"/>
      <c r="F423" s="78"/>
      <c r="G423" s="78"/>
      <c r="H423" s="59"/>
      <c r="I423" s="59"/>
      <c r="J423" s="59"/>
      <c r="K423" s="15"/>
      <c r="L423" s="75"/>
      <c r="M423" s="75"/>
    </row>
    <row r="424" spans="2:13" x14ac:dyDescent="0.25">
      <c r="B424" s="75"/>
      <c r="C424" s="75"/>
      <c r="D424" s="78"/>
      <c r="E424" s="78"/>
      <c r="F424" s="78"/>
      <c r="G424" s="78"/>
      <c r="H424" s="59"/>
      <c r="I424" s="59"/>
      <c r="J424" s="59"/>
      <c r="K424" s="15"/>
      <c r="L424" s="75"/>
      <c r="M424" s="75"/>
    </row>
    <row r="425" spans="2:13" x14ac:dyDescent="0.25">
      <c r="B425" s="75"/>
      <c r="C425" s="75"/>
      <c r="D425" s="78"/>
      <c r="E425" s="78"/>
      <c r="F425" s="78"/>
      <c r="G425" s="78"/>
      <c r="H425" s="59"/>
      <c r="I425" s="59"/>
      <c r="J425" s="59"/>
      <c r="K425" s="15"/>
      <c r="L425" s="75"/>
      <c r="M425" s="75"/>
    </row>
    <row r="426" spans="2:13" x14ac:dyDescent="0.25">
      <c r="B426" s="75"/>
      <c r="C426" s="75"/>
      <c r="D426" s="78"/>
      <c r="E426" s="78"/>
      <c r="F426" s="78"/>
      <c r="G426" s="78"/>
      <c r="H426" s="59"/>
      <c r="I426" s="59"/>
      <c r="J426" s="59"/>
      <c r="K426" s="15"/>
      <c r="L426" s="75"/>
      <c r="M426" s="75"/>
    </row>
    <row r="427" spans="2:13" x14ac:dyDescent="0.25">
      <c r="B427" s="75"/>
      <c r="C427" s="75"/>
      <c r="D427" s="78"/>
      <c r="E427" s="78"/>
      <c r="F427" s="78"/>
      <c r="G427" s="78"/>
      <c r="H427" s="59"/>
      <c r="I427" s="59"/>
      <c r="J427" s="59"/>
      <c r="K427" s="15"/>
      <c r="L427" s="75"/>
      <c r="M427" s="75"/>
    </row>
    <row r="428" spans="2:13" x14ac:dyDescent="0.25">
      <c r="B428" s="75"/>
      <c r="C428" s="75"/>
      <c r="D428" s="78"/>
      <c r="E428" s="78"/>
      <c r="F428" s="78"/>
      <c r="G428" s="78"/>
      <c r="H428" s="59"/>
      <c r="I428" s="59"/>
      <c r="J428" s="59"/>
      <c r="K428" s="15"/>
      <c r="L428" s="75"/>
      <c r="M428" s="75"/>
    </row>
    <row r="429" spans="2:13" x14ac:dyDescent="0.25">
      <c r="B429" s="75"/>
      <c r="C429" s="75"/>
      <c r="D429" s="78"/>
      <c r="E429" s="78"/>
      <c r="F429" s="78"/>
      <c r="G429" s="78"/>
      <c r="H429" s="59"/>
      <c r="I429" s="59"/>
      <c r="J429" s="59"/>
      <c r="K429" s="15"/>
      <c r="L429" s="75"/>
      <c r="M429" s="75"/>
    </row>
    <row r="430" spans="2:13" x14ac:dyDescent="0.25">
      <c r="B430" s="75"/>
      <c r="C430" s="75"/>
      <c r="D430" s="78"/>
      <c r="E430" s="78"/>
      <c r="F430" s="78"/>
      <c r="G430" s="78"/>
      <c r="H430" s="59"/>
      <c r="I430" s="59"/>
      <c r="J430" s="59"/>
      <c r="K430" s="15"/>
      <c r="L430" s="75"/>
      <c r="M430" s="75"/>
    </row>
    <row r="431" spans="2:13" x14ac:dyDescent="0.25">
      <c r="B431" s="75"/>
      <c r="C431" s="75"/>
      <c r="D431" s="78"/>
      <c r="E431" s="78"/>
      <c r="F431" s="78"/>
      <c r="G431" s="78"/>
      <c r="H431" s="59"/>
      <c r="I431" s="59"/>
      <c r="J431" s="59"/>
      <c r="K431" s="15"/>
      <c r="L431" s="75"/>
      <c r="M431" s="75"/>
    </row>
    <row r="432" spans="2:13" x14ac:dyDescent="0.25">
      <c r="B432" s="75"/>
      <c r="C432" s="75"/>
      <c r="D432" s="78"/>
      <c r="E432" s="78"/>
      <c r="F432" s="78"/>
      <c r="G432" s="78"/>
      <c r="H432" s="59"/>
      <c r="I432" s="59"/>
      <c r="J432" s="59"/>
      <c r="K432" s="15"/>
      <c r="L432" s="75"/>
      <c r="M432" s="75"/>
    </row>
    <row r="433" spans="2:13" x14ac:dyDescent="0.25">
      <c r="B433" s="75"/>
      <c r="C433" s="75"/>
      <c r="D433" s="78"/>
      <c r="E433" s="78"/>
      <c r="F433" s="78"/>
      <c r="G433" s="78"/>
      <c r="H433" s="59"/>
      <c r="I433" s="59"/>
      <c r="J433" s="59"/>
      <c r="K433" s="15"/>
      <c r="L433" s="75"/>
      <c r="M433" s="75"/>
    </row>
    <row r="434" spans="2:13" x14ac:dyDescent="0.25">
      <c r="B434" s="75"/>
      <c r="C434" s="75"/>
      <c r="D434" s="78"/>
      <c r="E434" s="78"/>
      <c r="F434" s="78"/>
      <c r="G434" s="78"/>
      <c r="H434" s="59"/>
      <c r="I434" s="59"/>
      <c r="J434" s="59"/>
      <c r="K434" s="15"/>
      <c r="L434" s="75"/>
      <c r="M434" s="75"/>
    </row>
    <row r="435" spans="2:13" x14ac:dyDescent="0.25">
      <c r="B435" s="75"/>
      <c r="C435" s="75"/>
      <c r="D435" s="78"/>
      <c r="E435" s="78"/>
      <c r="F435" s="78"/>
      <c r="G435" s="78"/>
      <c r="H435" s="59"/>
      <c r="I435" s="59"/>
      <c r="J435" s="59"/>
      <c r="K435" s="15"/>
      <c r="L435" s="75"/>
      <c r="M435" s="75"/>
    </row>
    <row r="436" spans="2:13" x14ac:dyDescent="0.25">
      <c r="B436" s="75"/>
      <c r="C436" s="75"/>
      <c r="D436" s="78"/>
      <c r="E436" s="78"/>
      <c r="F436" s="78"/>
      <c r="G436" s="78"/>
      <c r="H436" s="59"/>
      <c r="I436" s="59"/>
      <c r="J436" s="59"/>
      <c r="K436" s="15"/>
      <c r="L436" s="75"/>
      <c r="M436" s="75"/>
    </row>
    <row r="437" spans="2:13" x14ac:dyDescent="0.25">
      <c r="B437" s="75"/>
      <c r="C437" s="75"/>
      <c r="D437" s="78"/>
      <c r="E437" s="78"/>
      <c r="F437" s="78"/>
      <c r="G437" s="78"/>
      <c r="H437" s="59"/>
      <c r="I437" s="59"/>
      <c r="J437" s="59"/>
      <c r="K437" s="15"/>
      <c r="L437" s="75"/>
      <c r="M437" s="75"/>
    </row>
    <row r="438" spans="2:13" x14ac:dyDescent="0.25">
      <c r="B438" s="75"/>
      <c r="C438" s="75"/>
      <c r="D438" s="78"/>
      <c r="E438" s="78"/>
      <c r="F438" s="78"/>
      <c r="G438" s="78"/>
      <c r="H438" s="59"/>
      <c r="I438" s="59"/>
      <c r="J438" s="59"/>
      <c r="K438" s="15"/>
      <c r="L438" s="75"/>
      <c r="M438" s="75"/>
    </row>
    <row r="439" spans="2:13" x14ac:dyDescent="0.25">
      <c r="B439" s="75"/>
      <c r="C439" s="75"/>
      <c r="D439" s="78"/>
      <c r="E439" s="78"/>
      <c r="F439" s="78"/>
      <c r="G439" s="78"/>
      <c r="H439" s="59"/>
      <c r="I439" s="59"/>
      <c r="J439" s="59"/>
      <c r="K439" s="15"/>
      <c r="L439" s="75"/>
      <c r="M439" s="75"/>
    </row>
    <row r="440" spans="2:13" x14ac:dyDescent="0.25">
      <c r="B440" s="75"/>
      <c r="C440" s="75"/>
      <c r="D440" s="78"/>
      <c r="E440" s="78"/>
      <c r="F440" s="78"/>
      <c r="G440" s="78"/>
      <c r="H440" s="59"/>
      <c r="I440" s="59"/>
      <c r="J440" s="59"/>
      <c r="K440" s="15"/>
      <c r="L440" s="75"/>
      <c r="M440" s="75"/>
    </row>
    <row r="441" spans="2:13" x14ac:dyDescent="0.25">
      <c r="B441" s="75"/>
      <c r="C441" s="75"/>
      <c r="D441" s="78"/>
      <c r="E441" s="78"/>
      <c r="F441" s="78"/>
      <c r="G441" s="78"/>
      <c r="H441" s="59"/>
      <c r="I441" s="59"/>
      <c r="J441" s="59"/>
      <c r="K441" s="15"/>
      <c r="L441" s="75"/>
      <c r="M441" s="75"/>
    </row>
    <row r="442" spans="2:13" x14ac:dyDescent="0.25">
      <c r="B442" s="75"/>
      <c r="C442" s="75"/>
      <c r="D442" s="78"/>
      <c r="E442" s="78"/>
      <c r="F442" s="78"/>
      <c r="G442" s="78"/>
      <c r="H442" s="59"/>
      <c r="I442" s="59"/>
      <c r="J442" s="59"/>
      <c r="K442" s="15"/>
      <c r="L442" s="75"/>
      <c r="M442" s="75"/>
    </row>
    <row r="443" spans="2:13" x14ac:dyDescent="0.25">
      <c r="B443" s="75"/>
      <c r="C443" s="75"/>
      <c r="D443" s="78"/>
      <c r="E443" s="78"/>
      <c r="F443" s="78"/>
      <c r="G443" s="78"/>
      <c r="H443" s="59"/>
      <c r="I443" s="59"/>
      <c r="J443" s="59"/>
      <c r="K443" s="15"/>
      <c r="L443" s="75"/>
      <c r="M443" s="75"/>
    </row>
    <row r="444" spans="2:13" x14ac:dyDescent="0.25">
      <c r="B444" s="75"/>
      <c r="C444" s="75"/>
      <c r="D444" s="78"/>
      <c r="E444" s="78"/>
      <c r="F444" s="78"/>
      <c r="G444" s="78"/>
      <c r="H444" s="59"/>
      <c r="I444" s="59"/>
      <c r="J444" s="59"/>
      <c r="K444" s="15"/>
      <c r="L444" s="75"/>
      <c r="M444" s="75"/>
    </row>
    <row r="445" spans="2:13" x14ac:dyDescent="0.25">
      <c r="B445" s="75"/>
      <c r="C445" s="75"/>
      <c r="D445" s="78"/>
      <c r="E445" s="78"/>
      <c r="F445" s="78"/>
      <c r="G445" s="78"/>
      <c r="H445" s="59"/>
      <c r="I445" s="59"/>
      <c r="J445" s="59"/>
      <c r="K445" s="15"/>
      <c r="L445" s="75"/>
      <c r="M445" s="75"/>
    </row>
    <row r="446" spans="2:13" x14ac:dyDescent="0.25">
      <c r="B446" s="75"/>
      <c r="C446" s="75"/>
      <c r="D446" s="78"/>
      <c r="E446" s="78"/>
      <c r="F446" s="78"/>
      <c r="G446" s="78"/>
      <c r="H446" s="59"/>
      <c r="I446" s="59"/>
      <c r="J446" s="59"/>
      <c r="K446" s="15"/>
      <c r="L446" s="75"/>
      <c r="M446" s="75"/>
    </row>
    <row r="447" spans="2:13" x14ac:dyDescent="0.25">
      <c r="B447" s="75"/>
      <c r="C447" s="75"/>
      <c r="D447" s="78"/>
      <c r="E447" s="78"/>
      <c r="F447" s="78"/>
      <c r="G447" s="78"/>
      <c r="H447" s="59"/>
      <c r="I447" s="59"/>
      <c r="J447" s="59"/>
      <c r="K447" s="15"/>
      <c r="L447" s="75"/>
      <c r="M447" s="75"/>
    </row>
    <row r="448" spans="2:13" x14ac:dyDescent="0.25">
      <c r="B448" s="75"/>
      <c r="C448" s="75"/>
      <c r="D448" s="78"/>
      <c r="E448" s="78"/>
      <c r="F448" s="78"/>
      <c r="G448" s="78"/>
      <c r="H448" s="59"/>
      <c r="I448" s="59"/>
      <c r="J448" s="59"/>
      <c r="K448" s="15"/>
      <c r="L448" s="75"/>
      <c r="M448" s="75"/>
    </row>
    <row r="449" spans="2:13" x14ac:dyDescent="0.25">
      <c r="B449" s="75"/>
      <c r="C449" s="75"/>
      <c r="D449" s="78"/>
      <c r="E449" s="78"/>
      <c r="F449" s="78"/>
      <c r="G449" s="78"/>
      <c r="H449" s="59"/>
      <c r="I449" s="59"/>
      <c r="J449" s="59"/>
      <c r="K449" s="15"/>
      <c r="L449" s="75"/>
      <c r="M449" s="75"/>
    </row>
    <row r="450" spans="2:13" x14ac:dyDescent="0.25">
      <c r="B450" s="75"/>
      <c r="C450" s="75"/>
      <c r="D450" s="78"/>
      <c r="E450" s="78"/>
      <c r="F450" s="78"/>
      <c r="G450" s="78"/>
      <c r="H450" s="59"/>
      <c r="I450" s="59"/>
      <c r="J450" s="59"/>
      <c r="K450" s="15"/>
      <c r="L450" s="75"/>
      <c r="M450" s="75"/>
    </row>
    <row r="451" spans="2:13" x14ac:dyDescent="0.25">
      <c r="B451" s="75"/>
      <c r="C451" s="75"/>
      <c r="D451" s="78"/>
      <c r="E451" s="78"/>
      <c r="F451" s="78"/>
      <c r="G451" s="78"/>
      <c r="H451" s="59"/>
      <c r="I451" s="59"/>
      <c r="J451" s="59"/>
      <c r="K451" s="15"/>
      <c r="L451" s="75"/>
      <c r="M451" s="75"/>
    </row>
    <row r="452" spans="2:13" x14ac:dyDescent="0.25">
      <c r="B452" s="75"/>
      <c r="C452" s="75"/>
      <c r="D452" s="78"/>
      <c r="E452" s="78"/>
      <c r="F452" s="78"/>
      <c r="G452" s="78"/>
      <c r="H452" s="59"/>
      <c r="I452" s="59"/>
      <c r="J452" s="59"/>
      <c r="K452" s="15"/>
      <c r="L452" s="75"/>
      <c r="M452" s="75"/>
    </row>
    <row r="453" spans="2:13" x14ac:dyDescent="0.25">
      <c r="B453" s="75"/>
      <c r="C453" s="75"/>
      <c r="D453" s="78"/>
      <c r="E453" s="78"/>
      <c r="F453" s="78"/>
      <c r="G453" s="78"/>
      <c r="H453" s="59"/>
      <c r="I453" s="59"/>
      <c r="J453" s="59"/>
      <c r="K453" s="15"/>
      <c r="L453" s="75"/>
      <c r="M453" s="75"/>
    </row>
    <row r="454" spans="2:13" x14ac:dyDescent="0.25">
      <c r="B454" s="75"/>
      <c r="C454" s="75"/>
      <c r="D454" s="78"/>
      <c r="E454" s="78"/>
      <c r="F454" s="78"/>
      <c r="G454" s="78"/>
      <c r="H454" s="59"/>
      <c r="I454" s="59"/>
      <c r="J454" s="59"/>
      <c r="K454" s="15"/>
      <c r="L454" s="75"/>
      <c r="M454" s="75"/>
    </row>
    <row r="455" spans="2:13" x14ac:dyDescent="0.25">
      <c r="B455" s="75"/>
      <c r="C455" s="75"/>
      <c r="D455" s="78"/>
      <c r="E455" s="78"/>
      <c r="F455" s="78"/>
      <c r="G455" s="78"/>
      <c r="H455" s="59"/>
      <c r="I455" s="59"/>
      <c r="J455" s="59"/>
      <c r="K455" s="15"/>
      <c r="L455" s="75"/>
      <c r="M455" s="75"/>
    </row>
    <row r="456" spans="2:13" x14ac:dyDescent="0.25">
      <c r="B456" s="75"/>
      <c r="C456" s="75"/>
      <c r="D456" s="78"/>
      <c r="E456" s="78"/>
      <c r="F456" s="78"/>
      <c r="G456" s="78"/>
      <c r="H456" s="59"/>
      <c r="I456" s="59"/>
      <c r="J456" s="59"/>
      <c r="K456" s="15"/>
      <c r="L456" s="75"/>
      <c r="M456" s="75"/>
    </row>
    <row r="457" spans="2:13" x14ac:dyDescent="0.25">
      <c r="B457" s="75"/>
      <c r="C457" s="75"/>
      <c r="D457" s="78"/>
      <c r="E457" s="78"/>
      <c r="F457" s="78"/>
      <c r="G457" s="78"/>
      <c r="H457" s="59"/>
      <c r="I457" s="59"/>
      <c r="J457" s="59"/>
      <c r="K457" s="15"/>
      <c r="L457" s="75"/>
      <c r="M457" s="75"/>
    </row>
    <row r="458" spans="2:13" x14ac:dyDescent="0.25">
      <c r="B458" s="75"/>
      <c r="C458" s="75"/>
      <c r="D458" s="78"/>
      <c r="E458" s="78"/>
      <c r="F458" s="78"/>
      <c r="G458" s="78"/>
      <c r="H458" s="59"/>
      <c r="I458" s="59"/>
      <c r="J458" s="59"/>
      <c r="K458" s="15"/>
      <c r="L458" s="75"/>
      <c r="M458" s="75"/>
    </row>
    <row r="459" spans="2:13" x14ac:dyDescent="0.25">
      <c r="B459" s="75"/>
      <c r="C459" s="75"/>
      <c r="D459" s="78"/>
      <c r="E459" s="78"/>
      <c r="F459" s="78"/>
      <c r="G459" s="78"/>
      <c r="H459" s="59"/>
      <c r="I459" s="59"/>
      <c r="J459" s="59"/>
      <c r="K459" s="15"/>
      <c r="L459" s="75"/>
      <c r="M459" s="75"/>
    </row>
    <row r="460" spans="2:13" x14ac:dyDescent="0.25">
      <c r="B460" s="75"/>
      <c r="C460" s="75"/>
      <c r="D460" s="78"/>
      <c r="E460" s="78"/>
      <c r="F460" s="78"/>
      <c r="G460" s="78"/>
      <c r="H460" s="59"/>
      <c r="I460" s="59"/>
      <c r="J460" s="59"/>
      <c r="K460" s="15"/>
      <c r="L460" s="75"/>
      <c r="M460" s="75"/>
    </row>
    <row r="461" spans="2:13" x14ac:dyDescent="0.25">
      <c r="B461" s="75"/>
      <c r="C461" s="75"/>
      <c r="D461" s="78"/>
      <c r="E461" s="78"/>
      <c r="F461" s="78"/>
      <c r="G461" s="78"/>
      <c r="H461" s="59"/>
      <c r="I461" s="59"/>
      <c r="J461" s="59"/>
      <c r="K461" s="15"/>
      <c r="L461" s="75"/>
      <c r="M461" s="75"/>
    </row>
    <row r="462" spans="2:13" x14ac:dyDescent="0.25">
      <c r="B462" s="75"/>
      <c r="C462" s="75"/>
      <c r="D462" s="78"/>
      <c r="E462" s="78"/>
      <c r="F462" s="78"/>
      <c r="G462" s="78"/>
      <c r="H462" s="59"/>
      <c r="I462" s="59"/>
      <c r="J462" s="59"/>
      <c r="K462" s="15"/>
      <c r="L462" s="75"/>
      <c r="M462" s="75"/>
    </row>
    <row r="463" spans="2:13" x14ac:dyDescent="0.25">
      <c r="B463" s="75"/>
      <c r="C463" s="75"/>
      <c r="D463" s="78"/>
      <c r="E463" s="78"/>
      <c r="F463" s="78"/>
      <c r="G463" s="78"/>
      <c r="H463" s="59"/>
      <c r="I463" s="59"/>
      <c r="J463" s="59"/>
      <c r="K463" s="15"/>
      <c r="L463" s="75"/>
      <c r="M463" s="75"/>
    </row>
    <row r="464" spans="2:13" x14ac:dyDescent="0.25">
      <c r="B464" s="75"/>
      <c r="C464" s="75"/>
      <c r="D464" s="78"/>
      <c r="E464" s="78"/>
      <c r="F464" s="78"/>
      <c r="G464" s="78"/>
      <c r="H464" s="59"/>
      <c r="I464" s="59"/>
      <c r="J464" s="59"/>
      <c r="K464" s="15"/>
      <c r="L464" s="75"/>
      <c r="M464" s="75"/>
    </row>
    <row r="465" spans="2:13" x14ac:dyDescent="0.25">
      <c r="B465" s="75"/>
      <c r="C465" s="75"/>
      <c r="D465" s="78"/>
      <c r="E465" s="78"/>
      <c r="F465" s="78"/>
      <c r="G465" s="78"/>
      <c r="H465" s="59"/>
      <c r="I465" s="59"/>
      <c r="J465" s="59"/>
      <c r="K465" s="15"/>
      <c r="L465" s="75"/>
      <c r="M465" s="75"/>
    </row>
    <row r="466" spans="2:13" x14ac:dyDescent="0.25">
      <c r="B466" s="75"/>
      <c r="C466" s="75"/>
      <c r="D466" s="78"/>
      <c r="E466" s="78"/>
      <c r="F466" s="78"/>
      <c r="G466" s="78"/>
      <c r="H466" s="59"/>
      <c r="I466" s="59"/>
      <c r="J466" s="59"/>
      <c r="K466" s="15"/>
      <c r="L466" s="75"/>
      <c r="M466" s="75"/>
    </row>
    <row r="467" spans="2:13" x14ac:dyDescent="0.25">
      <c r="B467" s="75"/>
      <c r="C467" s="75"/>
      <c r="D467" s="78"/>
      <c r="E467" s="78"/>
      <c r="F467" s="78"/>
      <c r="G467" s="78"/>
      <c r="H467" s="59"/>
      <c r="I467" s="59"/>
      <c r="J467" s="59"/>
      <c r="K467" s="15"/>
      <c r="L467" s="75"/>
      <c r="M467" s="75"/>
    </row>
    <row r="468" spans="2:13" x14ac:dyDescent="0.25">
      <c r="B468" s="75"/>
      <c r="C468" s="75"/>
      <c r="D468" s="78"/>
      <c r="E468" s="78"/>
      <c r="F468" s="78"/>
      <c r="G468" s="78"/>
      <c r="H468" s="59"/>
      <c r="I468" s="59"/>
      <c r="J468" s="59"/>
      <c r="K468" s="15"/>
      <c r="L468" s="75"/>
      <c r="M468" s="75"/>
    </row>
    <row r="469" spans="2:13" x14ac:dyDescent="0.25">
      <c r="B469" s="75"/>
      <c r="C469" s="75"/>
      <c r="D469" s="78"/>
      <c r="E469" s="78"/>
      <c r="F469" s="78"/>
      <c r="G469" s="78"/>
      <c r="H469" s="59"/>
      <c r="I469" s="59"/>
      <c r="J469" s="59"/>
      <c r="K469" s="15"/>
      <c r="L469" s="75"/>
      <c r="M469" s="75"/>
    </row>
    <row r="470" spans="2:13" x14ac:dyDescent="0.25">
      <c r="B470" s="75"/>
      <c r="C470" s="75"/>
      <c r="D470" s="78"/>
      <c r="E470" s="78"/>
      <c r="F470" s="78"/>
      <c r="G470" s="78"/>
      <c r="H470" s="59"/>
      <c r="I470" s="59"/>
      <c r="J470" s="59"/>
      <c r="K470" s="15"/>
      <c r="L470" s="75"/>
      <c r="M470" s="75"/>
    </row>
    <row r="471" spans="2:13" x14ac:dyDescent="0.25">
      <c r="B471" s="75"/>
      <c r="C471" s="75"/>
      <c r="D471" s="78"/>
      <c r="E471" s="78"/>
      <c r="F471" s="78"/>
      <c r="G471" s="78"/>
      <c r="H471" s="59"/>
      <c r="I471" s="59"/>
      <c r="J471" s="59"/>
      <c r="K471" s="15"/>
      <c r="L471" s="75"/>
      <c r="M471" s="75"/>
    </row>
    <row r="472" spans="2:13" x14ac:dyDescent="0.25">
      <c r="B472" s="75"/>
      <c r="C472" s="75"/>
      <c r="D472" s="78"/>
      <c r="E472" s="78"/>
      <c r="F472" s="78"/>
      <c r="G472" s="78"/>
      <c r="H472" s="59"/>
      <c r="I472" s="59"/>
      <c r="J472" s="59"/>
      <c r="K472" s="15"/>
      <c r="L472" s="75"/>
      <c r="M472" s="75"/>
    </row>
    <row r="473" spans="2:13" x14ac:dyDescent="0.25">
      <c r="B473" s="75"/>
      <c r="C473" s="75"/>
      <c r="D473" s="78"/>
      <c r="E473" s="78"/>
      <c r="F473" s="78"/>
      <c r="G473" s="78"/>
      <c r="H473" s="59"/>
      <c r="I473" s="59"/>
      <c r="J473" s="59"/>
      <c r="K473" s="15"/>
      <c r="L473" s="75"/>
      <c r="M473" s="75"/>
    </row>
    <row r="474" spans="2:13" x14ac:dyDescent="0.25">
      <c r="B474" s="75"/>
      <c r="C474" s="75"/>
      <c r="D474" s="78"/>
      <c r="E474" s="78"/>
      <c r="F474" s="78"/>
      <c r="G474" s="78"/>
      <c r="H474" s="59"/>
      <c r="I474" s="59"/>
      <c r="J474" s="59"/>
      <c r="K474" s="15"/>
      <c r="L474" s="75"/>
      <c r="M474" s="75"/>
    </row>
    <row r="475" spans="2:13" x14ac:dyDescent="0.25">
      <c r="B475" s="75"/>
      <c r="C475" s="75"/>
      <c r="D475" s="78"/>
      <c r="E475" s="78"/>
      <c r="F475" s="78"/>
      <c r="G475" s="78"/>
      <c r="H475" s="59"/>
      <c r="I475" s="59"/>
      <c r="J475" s="59"/>
      <c r="K475" s="15"/>
      <c r="L475" s="75"/>
      <c r="M475" s="75"/>
    </row>
    <row r="476" spans="2:13" x14ac:dyDescent="0.25">
      <c r="B476" s="75"/>
      <c r="C476" s="75"/>
      <c r="D476" s="78"/>
      <c r="E476" s="78"/>
      <c r="F476" s="78"/>
      <c r="G476" s="78"/>
      <c r="H476" s="59"/>
      <c r="I476" s="59"/>
      <c r="J476" s="59"/>
      <c r="K476" s="15"/>
      <c r="L476" s="75"/>
      <c r="M476" s="75"/>
    </row>
    <row r="477" spans="2:13" x14ac:dyDescent="0.25">
      <c r="B477" s="75"/>
      <c r="C477" s="75"/>
      <c r="D477" s="78"/>
      <c r="E477" s="78"/>
      <c r="F477" s="78"/>
      <c r="G477" s="78"/>
      <c r="H477" s="59"/>
      <c r="I477" s="59"/>
      <c r="J477" s="59"/>
      <c r="K477" s="15"/>
      <c r="L477" s="75"/>
      <c r="M477" s="75"/>
    </row>
    <row r="478" spans="2:13" x14ac:dyDescent="0.25">
      <c r="B478" s="75"/>
      <c r="C478" s="75"/>
      <c r="D478" s="78"/>
      <c r="E478" s="78"/>
      <c r="F478" s="78"/>
      <c r="G478" s="78"/>
      <c r="H478" s="59"/>
      <c r="I478" s="59"/>
      <c r="J478" s="59"/>
      <c r="K478" s="15"/>
      <c r="L478" s="75"/>
      <c r="M478" s="75"/>
    </row>
    <row r="479" spans="2:13" x14ac:dyDescent="0.25">
      <c r="B479" s="75"/>
      <c r="C479" s="75"/>
      <c r="D479" s="78"/>
      <c r="E479" s="78"/>
      <c r="F479" s="78"/>
      <c r="G479" s="78"/>
      <c r="H479" s="59"/>
      <c r="I479" s="59"/>
      <c r="J479" s="59"/>
      <c r="K479" s="15"/>
      <c r="L479" s="75"/>
      <c r="M479" s="75"/>
    </row>
    <row r="480" spans="2:13" x14ac:dyDescent="0.25">
      <c r="B480" s="75"/>
      <c r="C480" s="75"/>
      <c r="D480" s="78"/>
      <c r="E480" s="78"/>
      <c r="F480" s="78"/>
      <c r="G480" s="78"/>
      <c r="H480" s="59"/>
      <c r="I480" s="59"/>
      <c r="J480" s="59"/>
      <c r="K480" s="15"/>
      <c r="L480" s="75"/>
      <c r="M480" s="75"/>
    </row>
    <row r="481" spans="2:13" x14ac:dyDescent="0.25">
      <c r="B481" s="75"/>
      <c r="C481" s="75"/>
      <c r="D481" s="78"/>
      <c r="E481" s="78"/>
      <c r="F481" s="78"/>
      <c r="G481" s="78"/>
      <c r="H481" s="59"/>
      <c r="I481" s="59"/>
      <c r="J481" s="59"/>
      <c r="K481" s="15"/>
      <c r="L481" s="75"/>
      <c r="M481" s="75"/>
    </row>
    <row r="482" spans="2:13" x14ac:dyDescent="0.25">
      <c r="B482" s="75"/>
      <c r="C482" s="75"/>
      <c r="D482" s="78"/>
      <c r="E482" s="78"/>
      <c r="F482" s="78"/>
      <c r="G482" s="78"/>
      <c r="H482" s="59"/>
      <c r="I482" s="59"/>
      <c r="J482" s="59"/>
      <c r="K482" s="15"/>
      <c r="L482" s="75"/>
      <c r="M482" s="75"/>
    </row>
    <row r="483" spans="2:13" x14ac:dyDescent="0.25">
      <c r="B483" s="75"/>
      <c r="C483" s="75"/>
      <c r="D483" s="78"/>
      <c r="E483" s="78"/>
      <c r="F483" s="78"/>
      <c r="G483" s="78"/>
      <c r="H483" s="59"/>
      <c r="I483" s="59"/>
      <c r="J483" s="59"/>
      <c r="K483" s="15"/>
      <c r="L483" s="75"/>
      <c r="M483" s="75"/>
    </row>
    <row r="484" spans="2:13" x14ac:dyDescent="0.25">
      <c r="B484" s="75"/>
      <c r="C484" s="75"/>
      <c r="D484" s="78"/>
      <c r="E484" s="78"/>
      <c r="F484" s="78"/>
      <c r="G484" s="78"/>
      <c r="H484" s="59"/>
      <c r="I484" s="59"/>
      <c r="J484" s="59"/>
      <c r="K484" s="15"/>
      <c r="L484" s="75"/>
      <c r="M484" s="75"/>
    </row>
    <row r="485" spans="2:13" x14ac:dyDescent="0.25">
      <c r="B485" s="75"/>
      <c r="C485" s="75"/>
      <c r="D485" s="78"/>
      <c r="E485" s="78"/>
      <c r="F485" s="78"/>
      <c r="G485" s="78"/>
      <c r="H485" s="59"/>
      <c r="I485" s="59"/>
      <c r="J485" s="59"/>
      <c r="K485" s="15"/>
      <c r="L485" s="75"/>
      <c r="M485" s="75"/>
    </row>
    <row r="486" spans="2:13" x14ac:dyDescent="0.25">
      <c r="B486" s="75"/>
      <c r="C486" s="75"/>
      <c r="D486" s="78"/>
      <c r="E486" s="78"/>
      <c r="F486" s="78"/>
      <c r="G486" s="78"/>
      <c r="H486" s="59"/>
      <c r="I486" s="59"/>
      <c r="J486" s="59"/>
      <c r="K486" s="15"/>
      <c r="L486" s="75"/>
      <c r="M486" s="75"/>
    </row>
    <row r="487" spans="2:13" x14ac:dyDescent="0.25">
      <c r="B487" s="75"/>
      <c r="C487" s="75"/>
      <c r="D487" s="78"/>
      <c r="E487" s="78"/>
      <c r="F487" s="78"/>
      <c r="G487" s="78"/>
      <c r="H487" s="59"/>
      <c r="I487" s="59"/>
      <c r="J487" s="59"/>
      <c r="K487" s="15"/>
      <c r="L487" s="75"/>
      <c r="M487" s="75"/>
    </row>
    <row r="488" spans="2:13" x14ac:dyDescent="0.25">
      <c r="B488" s="75"/>
      <c r="C488" s="75"/>
      <c r="D488" s="78"/>
      <c r="E488" s="78"/>
      <c r="F488" s="78"/>
      <c r="G488" s="78"/>
      <c r="H488" s="59"/>
      <c r="I488" s="59"/>
      <c r="J488" s="59"/>
      <c r="K488" s="15"/>
      <c r="L488" s="75"/>
      <c r="M488" s="75"/>
    </row>
    <row r="489" spans="2:13" x14ac:dyDescent="0.25">
      <c r="B489" s="75"/>
      <c r="C489" s="75"/>
      <c r="D489" s="78"/>
      <c r="E489" s="78"/>
      <c r="F489" s="78"/>
      <c r="G489" s="78"/>
      <c r="H489" s="59"/>
      <c r="I489" s="59"/>
      <c r="J489" s="59"/>
      <c r="K489" s="15"/>
      <c r="L489" s="75"/>
      <c r="M489" s="75"/>
    </row>
    <row r="490" spans="2:13" x14ac:dyDescent="0.25">
      <c r="B490" s="75"/>
      <c r="C490" s="75"/>
      <c r="D490" s="78"/>
      <c r="E490" s="78"/>
      <c r="F490" s="78"/>
      <c r="G490" s="78"/>
      <c r="H490" s="59"/>
      <c r="I490" s="59"/>
      <c r="J490" s="59"/>
      <c r="K490" s="15"/>
      <c r="L490" s="75"/>
      <c r="M490" s="75"/>
    </row>
    <row r="491" spans="2:13" x14ac:dyDescent="0.25">
      <c r="B491" s="75"/>
      <c r="C491" s="75"/>
      <c r="D491" s="78"/>
      <c r="E491" s="78"/>
      <c r="F491" s="78"/>
      <c r="G491" s="78"/>
      <c r="H491" s="59"/>
      <c r="I491" s="59"/>
      <c r="J491" s="59"/>
      <c r="K491" s="15"/>
      <c r="L491" s="75"/>
      <c r="M491" s="75"/>
    </row>
    <row r="492" spans="2:13" x14ac:dyDescent="0.25">
      <c r="B492" s="75"/>
      <c r="C492" s="75"/>
      <c r="D492" s="78"/>
      <c r="E492" s="78"/>
      <c r="F492" s="78"/>
      <c r="G492" s="78"/>
      <c r="H492" s="59"/>
      <c r="I492" s="59"/>
      <c r="J492" s="59"/>
      <c r="K492" s="15"/>
      <c r="L492" s="75"/>
      <c r="M492" s="75"/>
    </row>
    <row r="493" spans="2:13" x14ac:dyDescent="0.25">
      <c r="B493" s="75"/>
      <c r="C493" s="75"/>
      <c r="D493" s="78"/>
      <c r="E493" s="78"/>
      <c r="F493" s="78"/>
      <c r="G493" s="78"/>
      <c r="H493" s="59"/>
      <c r="I493" s="59"/>
      <c r="J493" s="59"/>
      <c r="K493" s="15"/>
      <c r="L493" s="75"/>
      <c r="M493" s="75"/>
    </row>
    <row r="494" spans="2:13" x14ac:dyDescent="0.25">
      <c r="B494" s="75"/>
      <c r="C494" s="75"/>
      <c r="D494" s="78"/>
      <c r="E494" s="78"/>
      <c r="F494" s="78"/>
      <c r="G494" s="78"/>
      <c r="H494" s="59"/>
      <c r="I494" s="59"/>
      <c r="J494" s="59"/>
      <c r="K494" s="15"/>
      <c r="L494" s="75"/>
      <c r="M494" s="75"/>
    </row>
    <row r="495" spans="2:13" x14ac:dyDescent="0.25">
      <c r="B495" s="75"/>
      <c r="C495" s="75"/>
      <c r="D495" s="78"/>
      <c r="E495" s="78"/>
      <c r="F495" s="78"/>
      <c r="G495" s="78"/>
      <c r="H495" s="59"/>
      <c r="I495" s="59"/>
      <c r="J495" s="59"/>
      <c r="K495" s="15"/>
      <c r="L495" s="75"/>
      <c r="M495" s="75"/>
    </row>
    <row r="496" spans="2:13" x14ac:dyDescent="0.25">
      <c r="B496" s="75"/>
      <c r="C496" s="75"/>
      <c r="D496" s="78"/>
      <c r="E496" s="78"/>
      <c r="F496" s="78"/>
      <c r="G496" s="78"/>
      <c r="H496" s="59"/>
      <c r="I496" s="59"/>
      <c r="J496" s="59"/>
      <c r="K496" s="15"/>
      <c r="L496" s="75"/>
      <c r="M496" s="75"/>
    </row>
    <row r="497" spans="2:13" x14ac:dyDescent="0.25">
      <c r="B497" s="75"/>
      <c r="C497" s="75"/>
      <c r="D497" s="78"/>
      <c r="E497" s="78"/>
      <c r="F497" s="78"/>
      <c r="G497" s="78"/>
      <c r="H497" s="59"/>
      <c r="I497" s="59"/>
      <c r="J497" s="59"/>
      <c r="K497" s="15"/>
      <c r="L497" s="75"/>
      <c r="M497" s="75"/>
    </row>
    <row r="498" spans="2:13" x14ac:dyDescent="0.25">
      <c r="B498" s="75"/>
      <c r="C498" s="75"/>
      <c r="D498" s="78"/>
      <c r="E498" s="78"/>
      <c r="F498" s="78"/>
      <c r="G498" s="78"/>
      <c r="H498" s="59"/>
      <c r="I498" s="59"/>
      <c r="J498" s="59"/>
      <c r="K498" s="15"/>
      <c r="L498" s="75"/>
      <c r="M498" s="75"/>
    </row>
    <row r="499" spans="2:13" x14ac:dyDescent="0.25">
      <c r="B499" s="75"/>
      <c r="C499" s="75"/>
      <c r="D499" s="78"/>
      <c r="E499" s="78"/>
      <c r="F499" s="78"/>
      <c r="G499" s="78"/>
      <c r="H499" s="59"/>
      <c r="I499" s="59"/>
      <c r="J499" s="59"/>
      <c r="K499" s="15"/>
      <c r="L499" s="75"/>
      <c r="M499" s="75"/>
    </row>
    <row r="500" spans="2:13" x14ac:dyDescent="0.25">
      <c r="B500" s="75"/>
      <c r="C500" s="75"/>
      <c r="D500" s="78"/>
      <c r="E500" s="78"/>
      <c r="F500" s="78"/>
      <c r="G500" s="78"/>
      <c r="H500" s="59"/>
      <c r="I500" s="59"/>
      <c r="J500" s="59"/>
      <c r="K500" s="15"/>
      <c r="L500" s="75"/>
      <c r="M500" s="75"/>
    </row>
    <row r="501" spans="2:13" x14ac:dyDescent="0.25">
      <c r="B501" s="75"/>
      <c r="C501" s="75"/>
      <c r="D501" s="78"/>
      <c r="E501" s="78"/>
      <c r="F501" s="78"/>
      <c r="G501" s="78"/>
      <c r="H501" s="59"/>
      <c r="I501" s="59"/>
      <c r="J501" s="59"/>
      <c r="K501" s="15"/>
      <c r="L501" s="75"/>
      <c r="M501" s="75"/>
    </row>
    <row r="502" spans="2:13" x14ac:dyDescent="0.25">
      <c r="B502" s="75"/>
      <c r="C502" s="75"/>
      <c r="D502" s="78"/>
      <c r="E502" s="78"/>
      <c r="F502" s="78"/>
      <c r="G502" s="78"/>
      <c r="H502" s="59"/>
      <c r="I502" s="59"/>
      <c r="J502" s="59"/>
      <c r="K502" s="15"/>
      <c r="L502" s="75"/>
      <c r="M502" s="75"/>
    </row>
    <row r="503" spans="2:13" x14ac:dyDescent="0.25">
      <c r="B503" s="75"/>
      <c r="C503" s="75"/>
      <c r="D503" s="78"/>
      <c r="E503" s="78"/>
      <c r="F503" s="78"/>
      <c r="G503" s="78"/>
      <c r="H503" s="59"/>
      <c r="I503" s="59"/>
      <c r="J503" s="59"/>
      <c r="K503" s="15"/>
      <c r="L503" s="75"/>
      <c r="M503" s="75"/>
    </row>
    <row r="504" spans="2:13" x14ac:dyDescent="0.25">
      <c r="B504" s="75"/>
      <c r="C504" s="75"/>
      <c r="D504" s="78"/>
      <c r="E504" s="78"/>
      <c r="F504" s="78"/>
      <c r="G504" s="78"/>
      <c r="H504" s="59"/>
      <c r="I504" s="59"/>
      <c r="J504" s="59"/>
      <c r="K504" s="15"/>
      <c r="L504" s="75"/>
      <c r="M504" s="75"/>
    </row>
    <row r="505" spans="2:13" x14ac:dyDescent="0.25">
      <c r="B505" s="75"/>
      <c r="C505" s="75"/>
      <c r="D505" s="78"/>
      <c r="E505" s="78"/>
      <c r="F505" s="78"/>
      <c r="G505" s="78"/>
      <c r="H505" s="59"/>
      <c r="I505" s="59"/>
      <c r="J505" s="59"/>
      <c r="K505" s="15"/>
      <c r="L505" s="75"/>
      <c r="M505" s="75"/>
    </row>
    <row r="506" spans="2:13" x14ac:dyDescent="0.25">
      <c r="B506" s="75"/>
      <c r="C506" s="75"/>
      <c r="D506" s="78"/>
      <c r="E506" s="78"/>
      <c r="F506" s="78"/>
      <c r="G506" s="78"/>
      <c r="H506" s="59"/>
      <c r="I506" s="59"/>
      <c r="J506" s="59"/>
      <c r="K506" s="15"/>
      <c r="L506" s="75"/>
      <c r="M506" s="75"/>
    </row>
    <row r="507" spans="2:13" x14ac:dyDescent="0.25">
      <c r="B507" s="75"/>
      <c r="C507" s="75"/>
      <c r="D507" s="78"/>
      <c r="E507" s="78"/>
      <c r="F507" s="78"/>
      <c r="G507" s="78"/>
      <c r="H507" s="59"/>
      <c r="I507" s="59"/>
      <c r="J507" s="59"/>
      <c r="K507" s="15"/>
      <c r="L507" s="75"/>
      <c r="M507" s="75"/>
    </row>
    <row r="508" spans="2:13" x14ac:dyDescent="0.25">
      <c r="B508" s="75"/>
      <c r="C508" s="75"/>
      <c r="D508" s="78"/>
      <c r="E508" s="78"/>
      <c r="F508" s="78"/>
      <c r="G508" s="78"/>
      <c r="H508" s="59"/>
      <c r="I508" s="59"/>
      <c r="J508" s="59"/>
      <c r="K508" s="15"/>
      <c r="L508" s="75"/>
      <c r="M508" s="75"/>
    </row>
    <row r="509" spans="2:13" x14ac:dyDescent="0.25">
      <c r="B509" s="75"/>
      <c r="C509" s="75"/>
      <c r="D509" s="78"/>
      <c r="E509" s="78"/>
      <c r="F509" s="78"/>
      <c r="G509" s="78"/>
      <c r="H509" s="59"/>
      <c r="I509" s="59"/>
      <c r="J509" s="59"/>
      <c r="K509" s="15"/>
      <c r="L509" s="75"/>
      <c r="M509" s="75"/>
    </row>
    <row r="510" spans="2:13" x14ac:dyDescent="0.25">
      <c r="B510" s="75"/>
      <c r="C510" s="75"/>
      <c r="D510" s="78"/>
      <c r="E510" s="78"/>
      <c r="F510" s="78"/>
      <c r="G510" s="78"/>
      <c r="H510" s="59"/>
      <c r="I510" s="59"/>
      <c r="J510" s="59"/>
      <c r="K510" s="15"/>
      <c r="L510" s="75"/>
      <c r="M510" s="75"/>
    </row>
    <row r="511" spans="2:13" x14ac:dyDescent="0.25">
      <c r="B511" s="75"/>
      <c r="C511" s="75"/>
      <c r="D511" s="78"/>
      <c r="E511" s="78"/>
      <c r="F511" s="78"/>
      <c r="G511" s="78"/>
      <c r="H511" s="59"/>
      <c r="I511" s="59"/>
      <c r="J511" s="59"/>
      <c r="K511" s="15"/>
      <c r="L511" s="75"/>
      <c r="M511" s="75"/>
    </row>
    <row r="512" spans="2:13" x14ac:dyDescent="0.25">
      <c r="B512" s="75"/>
      <c r="C512" s="75"/>
      <c r="D512" s="78"/>
      <c r="E512" s="78"/>
      <c r="F512" s="78"/>
      <c r="G512" s="78"/>
      <c r="H512" s="59"/>
      <c r="I512" s="59"/>
      <c r="J512" s="59"/>
      <c r="K512" s="15"/>
      <c r="L512" s="75"/>
      <c r="M512" s="75"/>
    </row>
    <row r="513" spans="2:13" x14ac:dyDescent="0.25">
      <c r="B513" s="75"/>
      <c r="C513" s="75"/>
      <c r="D513" s="78"/>
      <c r="E513" s="78"/>
      <c r="F513" s="78"/>
      <c r="G513" s="78"/>
      <c r="H513" s="59"/>
      <c r="I513" s="59"/>
      <c r="J513" s="59"/>
      <c r="K513" s="15"/>
      <c r="L513" s="75"/>
      <c r="M513" s="75"/>
    </row>
    <row r="514" spans="2:13" x14ac:dyDescent="0.25">
      <c r="B514" s="75"/>
      <c r="C514" s="75"/>
      <c r="D514" s="78"/>
      <c r="E514" s="78"/>
      <c r="F514" s="78"/>
      <c r="G514" s="78"/>
      <c r="H514" s="59"/>
      <c r="I514" s="59"/>
      <c r="J514" s="59"/>
      <c r="K514" s="15"/>
      <c r="L514" s="75"/>
      <c r="M514" s="75"/>
    </row>
    <row r="515" spans="2:13" x14ac:dyDescent="0.25">
      <c r="B515" s="75"/>
      <c r="C515" s="75"/>
      <c r="D515" s="78"/>
      <c r="E515" s="78"/>
      <c r="F515" s="78"/>
      <c r="G515" s="78"/>
      <c r="H515" s="59"/>
      <c r="I515" s="59"/>
      <c r="J515" s="59"/>
      <c r="K515" s="15"/>
      <c r="L515" s="75"/>
      <c r="M515" s="75"/>
    </row>
    <row r="516" spans="2:13" x14ac:dyDescent="0.25">
      <c r="B516" s="75"/>
      <c r="C516" s="75"/>
      <c r="D516" s="78"/>
      <c r="E516" s="78"/>
      <c r="F516" s="78"/>
      <c r="G516" s="78"/>
      <c r="H516" s="59"/>
      <c r="I516" s="59"/>
      <c r="J516" s="59"/>
      <c r="K516" s="15"/>
      <c r="L516" s="75"/>
      <c r="M516" s="75"/>
    </row>
    <row r="517" spans="2:13" x14ac:dyDescent="0.25">
      <c r="B517" s="75"/>
      <c r="C517" s="75"/>
      <c r="D517" s="78"/>
      <c r="E517" s="78"/>
      <c r="F517" s="78"/>
      <c r="G517" s="78"/>
      <c r="H517" s="59"/>
      <c r="I517" s="59"/>
      <c r="J517" s="59"/>
      <c r="K517" s="15"/>
      <c r="L517" s="75"/>
      <c r="M517" s="75"/>
    </row>
    <row r="518" spans="2:13" x14ac:dyDescent="0.25">
      <c r="B518" s="75"/>
      <c r="C518" s="75"/>
      <c r="D518" s="78"/>
      <c r="E518" s="78"/>
      <c r="F518" s="78"/>
      <c r="G518" s="78"/>
      <c r="H518" s="59"/>
      <c r="I518" s="59"/>
      <c r="J518" s="59"/>
      <c r="K518" s="15"/>
      <c r="L518" s="75"/>
      <c r="M518" s="75"/>
    </row>
    <row r="519" spans="2:13" x14ac:dyDescent="0.25">
      <c r="B519" s="75"/>
      <c r="C519" s="75"/>
      <c r="D519" s="78"/>
      <c r="E519" s="78"/>
      <c r="F519" s="78"/>
      <c r="G519" s="78"/>
      <c r="H519" s="59"/>
      <c r="I519" s="59"/>
      <c r="J519" s="59"/>
      <c r="K519" s="15"/>
      <c r="L519" s="75"/>
      <c r="M519" s="75"/>
    </row>
    <row r="520" spans="2:13" x14ac:dyDescent="0.25">
      <c r="B520" s="75"/>
      <c r="C520" s="75"/>
      <c r="D520" s="78"/>
      <c r="E520" s="78"/>
      <c r="F520" s="78"/>
      <c r="G520" s="78"/>
      <c r="H520" s="59"/>
      <c r="I520" s="59"/>
      <c r="J520" s="59"/>
      <c r="K520" s="15"/>
      <c r="L520" s="75"/>
      <c r="M520" s="75"/>
    </row>
    <row r="521" spans="2:13" x14ac:dyDescent="0.25">
      <c r="B521" s="75"/>
      <c r="C521" s="75"/>
      <c r="D521" s="78"/>
      <c r="E521" s="78"/>
      <c r="F521" s="78"/>
      <c r="G521" s="78"/>
      <c r="H521" s="59"/>
      <c r="I521" s="59"/>
      <c r="J521" s="59"/>
      <c r="K521" s="15"/>
      <c r="L521" s="75"/>
      <c r="M521" s="75"/>
    </row>
    <row r="522" spans="2:13" x14ac:dyDescent="0.25">
      <c r="B522" s="75"/>
      <c r="C522" s="75"/>
      <c r="D522" s="78"/>
      <c r="E522" s="78"/>
      <c r="F522" s="78"/>
      <c r="G522" s="78"/>
      <c r="H522" s="59"/>
      <c r="I522" s="59"/>
      <c r="J522" s="59"/>
      <c r="K522" s="15"/>
      <c r="L522" s="75"/>
      <c r="M522" s="75"/>
    </row>
    <row r="523" spans="2:13" x14ac:dyDescent="0.25">
      <c r="B523" s="75"/>
      <c r="C523" s="75"/>
      <c r="D523" s="78"/>
      <c r="E523" s="78"/>
      <c r="F523" s="78"/>
      <c r="G523" s="78"/>
      <c r="H523" s="59"/>
      <c r="I523" s="59"/>
      <c r="J523" s="59"/>
      <c r="K523" s="15"/>
      <c r="L523" s="75"/>
      <c r="M523" s="75"/>
    </row>
    <row r="524" spans="2:13" x14ac:dyDescent="0.25">
      <c r="B524" s="75"/>
      <c r="C524" s="75"/>
      <c r="D524" s="78"/>
      <c r="E524" s="78"/>
      <c r="F524" s="78"/>
      <c r="G524" s="78"/>
      <c r="H524" s="59"/>
      <c r="I524" s="59"/>
      <c r="J524" s="59"/>
      <c r="K524" s="15"/>
      <c r="L524" s="75"/>
      <c r="M524" s="75"/>
    </row>
    <row r="525" spans="2:13" x14ac:dyDescent="0.25">
      <c r="B525" s="75"/>
      <c r="C525" s="75"/>
      <c r="D525" s="78"/>
      <c r="E525" s="78"/>
      <c r="F525" s="78"/>
      <c r="G525" s="78"/>
      <c r="H525" s="59"/>
      <c r="I525" s="59"/>
      <c r="J525" s="59"/>
      <c r="K525" s="15"/>
      <c r="L525" s="75"/>
      <c r="M525" s="75"/>
    </row>
    <row r="526" spans="2:13" x14ac:dyDescent="0.25">
      <c r="B526" s="75"/>
      <c r="C526" s="75"/>
      <c r="D526" s="78"/>
      <c r="E526" s="78"/>
      <c r="F526" s="78"/>
      <c r="G526" s="78"/>
      <c r="H526" s="59"/>
      <c r="I526" s="59"/>
      <c r="J526" s="59"/>
      <c r="K526" s="15"/>
      <c r="L526" s="75"/>
      <c r="M526" s="75"/>
    </row>
    <row r="527" spans="2:13" x14ac:dyDescent="0.25">
      <c r="B527" s="75"/>
      <c r="C527" s="75"/>
      <c r="D527" s="78"/>
      <c r="E527" s="78"/>
      <c r="F527" s="78"/>
      <c r="G527" s="78"/>
      <c r="H527" s="59"/>
      <c r="I527" s="59"/>
      <c r="J527" s="59"/>
      <c r="K527" s="15"/>
      <c r="L527" s="75"/>
      <c r="M527" s="75"/>
    </row>
    <row r="528" spans="2:13" x14ac:dyDescent="0.25">
      <c r="B528" s="75"/>
      <c r="C528" s="75"/>
      <c r="D528" s="78"/>
      <c r="E528" s="78"/>
      <c r="F528" s="78"/>
      <c r="G528" s="78"/>
      <c r="H528" s="59"/>
      <c r="I528" s="59"/>
      <c r="J528" s="59"/>
      <c r="K528" s="15"/>
      <c r="L528" s="75"/>
      <c r="M528" s="75"/>
    </row>
    <row r="529" spans="2:13" x14ac:dyDescent="0.25">
      <c r="B529" s="75"/>
      <c r="C529" s="75"/>
      <c r="D529" s="78"/>
      <c r="E529" s="78"/>
      <c r="F529" s="78"/>
      <c r="G529" s="78"/>
      <c r="H529" s="59"/>
      <c r="I529" s="59"/>
      <c r="J529" s="59"/>
      <c r="K529" s="15"/>
      <c r="L529" s="75"/>
      <c r="M529" s="75"/>
    </row>
    <row r="530" spans="2:13" x14ac:dyDescent="0.25">
      <c r="B530" s="75"/>
      <c r="C530" s="75"/>
      <c r="D530" s="78"/>
      <c r="E530" s="78"/>
      <c r="F530" s="78"/>
      <c r="G530" s="78"/>
      <c r="H530" s="59"/>
      <c r="I530" s="59"/>
      <c r="J530" s="59"/>
      <c r="K530" s="15"/>
      <c r="L530" s="75"/>
      <c r="M530" s="75"/>
    </row>
    <row r="531" spans="2:13" x14ac:dyDescent="0.25">
      <c r="B531" s="75"/>
      <c r="C531" s="75"/>
      <c r="D531" s="78"/>
      <c r="E531" s="78"/>
      <c r="F531" s="78"/>
      <c r="G531" s="78"/>
      <c r="H531" s="59"/>
      <c r="I531" s="59"/>
      <c r="J531" s="59"/>
      <c r="K531" s="15"/>
      <c r="L531" s="75"/>
      <c r="M531" s="75"/>
    </row>
    <row r="532" spans="2:13" x14ac:dyDescent="0.25">
      <c r="B532" s="75"/>
      <c r="C532" s="75"/>
      <c r="D532" s="78"/>
      <c r="E532" s="78"/>
      <c r="F532" s="78"/>
      <c r="G532" s="78"/>
      <c r="H532" s="59"/>
      <c r="I532" s="59"/>
      <c r="J532" s="59"/>
      <c r="K532" s="15"/>
      <c r="L532" s="75"/>
      <c r="M532" s="75"/>
    </row>
    <row r="533" spans="2:13" x14ac:dyDescent="0.25">
      <c r="B533" s="75"/>
      <c r="C533" s="75"/>
      <c r="D533" s="78"/>
      <c r="E533" s="78"/>
      <c r="F533" s="78"/>
      <c r="G533" s="78"/>
      <c r="H533" s="59"/>
      <c r="I533" s="59"/>
      <c r="J533" s="59"/>
      <c r="K533" s="15"/>
      <c r="L533" s="75"/>
      <c r="M533" s="75"/>
    </row>
    <row r="534" spans="2:13" x14ac:dyDescent="0.25">
      <c r="B534" s="75"/>
      <c r="C534" s="75"/>
      <c r="D534" s="78"/>
      <c r="E534" s="78"/>
      <c r="F534" s="78"/>
      <c r="G534" s="78"/>
      <c r="H534" s="59"/>
      <c r="I534" s="59"/>
      <c r="J534" s="59"/>
      <c r="K534" s="15"/>
      <c r="L534" s="75"/>
      <c r="M534" s="75"/>
    </row>
    <row r="535" spans="2:13" x14ac:dyDescent="0.25">
      <c r="B535" s="75"/>
      <c r="C535" s="75"/>
      <c r="D535" s="78"/>
      <c r="E535" s="78"/>
      <c r="F535" s="78"/>
      <c r="G535" s="78"/>
      <c r="H535" s="59"/>
      <c r="I535" s="59"/>
      <c r="J535" s="59"/>
      <c r="K535" s="15"/>
      <c r="L535" s="75"/>
      <c r="M535" s="75"/>
    </row>
    <row r="536" spans="2:13" x14ac:dyDescent="0.25">
      <c r="B536" s="75"/>
      <c r="C536" s="75"/>
      <c r="D536" s="78"/>
      <c r="E536" s="78"/>
      <c r="F536" s="78"/>
      <c r="G536" s="78"/>
      <c r="H536" s="59"/>
      <c r="I536" s="59"/>
      <c r="J536" s="59"/>
      <c r="K536" s="15"/>
      <c r="L536" s="75"/>
      <c r="M536" s="75"/>
    </row>
    <row r="537" spans="2:13" x14ac:dyDescent="0.25">
      <c r="B537" s="75"/>
      <c r="C537" s="75"/>
      <c r="D537" s="78"/>
      <c r="E537" s="78"/>
      <c r="F537" s="78"/>
      <c r="G537" s="78"/>
      <c r="H537" s="59"/>
      <c r="I537" s="59"/>
      <c r="J537" s="59"/>
      <c r="K537" s="15"/>
      <c r="L537" s="75"/>
      <c r="M537" s="75"/>
    </row>
    <row r="538" spans="2:13" x14ac:dyDescent="0.25">
      <c r="B538" s="75"/>
      <c r="C538" s="75"/>
      <c r="D538" s="78"/>
      <c r="E538" s="78"/>
      <c r="F538" s="78"/>
      <c r="G538" s="78"/>
      <c r="H538" s="59"/>
      <c r="I538" s="59"/>
      <c r="J538" s="59"/>
      <c r="K538" s="15"/>
      <c r="L538" s="75"/>
      <c r="M538" s="75"/>
    </row>
    <row r="539" spans="2:13" x14ac:dyDescent="0.25">
      <c r="B539" s="75"/>
      <c r="C539" s="75"/>
      <c r="D539" s="78"/>
      <c r="E539" s="78"/>
      <c r="F539" s="78"/>
      <c r="G539" s="78"/>
      <c r="H539" s="59"/>
      <c r="I539" s="59"/>
      <c r="J539" s="59"/>
      <c r="K539" s="15"/>
      <c r="L539" s="75"/>
      <c r="M539" s="75"/>
    </row>
    <row r="540" spans="2:13" x14ac:dyDescent="0.25">
      <c r="B540" s="75"/>
      <c r="C540" s="75"/>
      <c r="D540" s="78"/>
      <c r="E540" s="78"/>
      <c r="F540" s="78"/>
      <c r="G540" s="78"/>
      <c r="H540" s="59"/>
      <c r="I540" s="59"/>
      <c r="J540" s="59"/>
      <c r="K540" s="15"/>
      <c r="L540" s="75"/>
      <c r="M540" s="75"/>
    </row>
    <row r="541" spans="2:13" x14ac:dyDescent="0.25">
      <c r="B541" s="75"/>
      <c r="C541" s="75"/>
      <c r="D541" s="78"/>
      <c r="E541" s="78"/>
      <c r="F541" s="78"/>
      <c r="G541" s="78"/>
      <c r="H541" s="59"/>
      <c r="I541" s="59"/>
      <c r="J541" s="59"/>
      <c r="K541" s="15"/>
      <c r="L541" s="75"/>
      <c r="M541" s="75"/>
    </row>
    <row r="542" spans="2:13" x14ac:dyDescent="0.25">
      <c r="B542" s="75"/>
      <c r="C542" s="75"/>
      <c r="D542" s="78"/>
      <c r="E542" s="78"/>
      <c r="F542" s="78"/>
      <c r="G542" s="78"/>
      <c r="H542" s="59"/>
      <c r="I542" s="59"/>
      <c r="J542" s="59"/>
      <c r="K542" s="15"/>
      <c r="L542" s="75"/>
      <c r="M542" s="75"/>
    </row>
    <row r="543" spans="2:13" x14ac:dyDescent="0.25">
      <c r="B543" s="75"/>
      <c r="C543" s="75"/>
      <c r="D543" s="78"/>
      <c r="E543" s="78"/>
      <c r="F543" s="78"/>
      <c r="G543" s="78"/>
      <c r="H543" s="59"/>
      <c r="I543" s="59"/>
      <c r="J543" s="59"/>
      <c r="K543" s="15"/>
      <c r="L543" s="75"/>
      <c r="M543" s="75"/>
    </row>
    <row r="544" spans="2:13" x14ac:dyDescent="0.25">
      <c r="B544" s="75"/>
      <c r="C544" s="75"/>
      <c r="D544" s="78"/>
      <c r="E544" s="78"/>
      <c r="F544" s="78"/>
      <c r="G544" s="78"/>
      <c r="H544" s="59"/>
      <c r="I544" s="59"/>
      <c r="J544" s="59"/>
      <c r="K544" s="15"/>
      <c r="L544" s="75"/>
      <c r="M544" s="75"/>
    </row>
    <row r="545" spans="2:13" x14ac:dyDescent="0.25">
      <c r="B545" s="75"/>
      <c r="C545" s="75"/>
      <c r="D545" s="78"/>
      <c r="E545" s="78"/>
      <c r="F545" s="78"/>
      <c r="G545" s="78"/>
      <c r="H545" s="59"/>
      <c r="I545" s="59"/>
      <c r="J545" s="59"/>
      <c r="K545" s="15"/>
      <c r="L545" s="75"/>
      <c r="M545" s="75"/>
    </row>
    <row r="546" spans="2:13" x14ac:dyDescent="0.25">
      <c r="B546" s="75"/>
      <c r="C546" s="75"/>
      <c r="D546" s="78"/>
      <c r="E546" s="78"/>
      <c r="F546" s="78"/>
      <c r="G546" s="78"/>
      <c r="H546" s="59"/>
      <c r="I546" s="59"/>
      <c r="J546" s="59"/>
      <c r="K546" s="15"/>
      <c r="L546" s="75"/>
      <c r="M546" s="75"/>
    </row>
    <row r="547" spans="2:13" x14ac:dyDescent="0.25">
      <c r="B547" s="75"/>
      <c r="C547" s="75"/>
      <c r="D547" s="78"/>
      <c r="E547" s="78"/>
      <c r="F547" s="78"/>
      <c r="G547" s="78"/>
      <c r="H547" s="59"/>
      <c r="I547" s="59"/>
      <c r="J547" s="59"/>
      <c r="K547" s="15"/>
      <c r="L547" s="75"/>
      <c r="M547" s="75"/>
    </row>
    <row r="548" spans="2:13" x14ac:dyDescent="0.25">
      <c r="B548" s="75"/>
      <c r="C548" s="75"/>
      <c r="D548" s="78"/>
      <c r="E548" s="78"/>
      <c r="F548" s="78"/>
      <c r="G548" s="78"/>
      <c r="H548" s="59"/>
      <c r="I548" s="59"/>
      <c r="J548" s="59"/>
      <c r="K548" s="15"/>
      <c r="L548" s="75"/>
      <c r="M548" s="75"/>
    </row>
    <row r="549" spans="2:13" x14ac:dyDescent="0.25">
      <c r="B549" s="75"/>
      <c r="C549" s="75"/>
      <c r="D549" s="78"/>
      <c r="E549" s="78"/>
      <c r="F549" s="78"/>
      <c r="G549" s="78"/>
      <c r="H549" s="59"/>
      <c r="I549" s="59"/>
      <c r="J549" s="59"/>
      <c r="K549" s="15"/>
      <c r="L549" s="75"/>
      <c r="M549" s="75"/>
    </row>
    <row r="550" spans="2:13" x14ac:dyDescent="0.25">
      <c r="B550" s="75"/>
      <c r="C550" s="75"/>
      <c r="D550" s="78"/>
      <c r="E550" s="78"/>
      <c r="F550" s="78"/>
      <c r="G550" s="78"/>
      <c r="H550" s="59"/>
      <c r="I550" s="59"/>
      <c r="J550" s="59"/>
      <c r="K550" s="15"/>
      <c r="L550" s="75"/>
      <c r="M550" s="75"/>
    </row>
    <row r="551" spans="2:13" x14ac:dyDescent="0.25">
      <c r="B551" s="75"/>
      <c r="C551" s="75"/>
      <c r="D551" s="78"/>
      <c r="E551" s="78"/>
      <c r="F551" s="78"/>
      <c r="G551" s="78"/>
      <c r="H551" s="59"/>
      <c r="I551" s="59"/>
      <c r="J551" s="59"/>
      <c r="K551" s="15"/>
      <c r="L551" s="75"/>
      <c r="M551" s="75"/>
    </row>
    <row r="552" spans="2:13" x14ac:dyDescent="0.25">
      <c r="B552" s="75"/>
      <c r="C552" s="75"/>
      <c r="D552" s="78"/>
      <c r="E552" s="78"/>
      <c r="F552" s="78"/>
      <c r="G552" s="78"/>
      <c r="H552" s="59"/>
      <c r="I552" s="59"/>
      <c r="J552" s="59"/>
      <c r="K552" s="15"/>
      <c r="L552" s="75"/>
      <c r="M552" s="75"/>
    </row>
    <row r="553" spans="2:13" x14ac:dyDescent="0.25">
      <c r="B553" s="75"/>
      <c r="C553" s="75"/>
      <c r="D553" s="78"/>
      <c r="E553" s="78"/>
      <c r="F553" s="78"/>
      <c r="G553" s="78"/>
      <c r="H553" s="59"/>
      <c r="I553" s="59"/>
      <c r="J553" s="59"/>
      <c r="K553" s="15"/>
      <c r="L553" s="75"/>
      <c r="M553" s="75"/>
    </row>
    <row r="554" spans="2:13" x14ac:dyDescent="0.25">
      <c r="B554" s="75"/>
      <c r="C554" s="75"/>
      <c r="D554" s="78"/>
      <c r="E554" s="78"/>
      <c r="F554" s="78"/>
      <c r="G554" s="78"/>
      <c r="H554" s="59"/>
      <c r="I554" s="59"/>
      <c r="J554" s="59"/>
      <c r="K554" s="15"/>
      <c r="L554" s="75"/>
      <c r="M554" s="75"/>
    </row>
    <row r="555" spans="2:13" x14ac:dyDescent="0.25">
      <c r="B555" s="75"/>
      <c r="C555" s="75"/>
      <c r="D555" s="78"/>
      <c r="E555" s="78"/>
      <c r="F555" s="78"/>
      <c r="G555" s="78"/>
      <c r="H555" s="59"/>
      <c r="I555" s="59"/>
      <c r="J555" s="59"/>
      <c r="K555" s="15"/>
      <c r="L555" s="75"/>
      <c r="M555" s="75"/>
    </row>
    <row r="556" spans="2:13" x14ac:dyDescent="0.25">
      <c r="B556" s="75"/>
      <c r="C556" s="75"/>
      <c r="D556" s="78"/>
      <c r="E556" s="78"/>
      <c r="F556" s="78"/>
      <c r="G556" s="78"/>
      <c r="H556" s="59"/>
      <c r="I556" s="59"/>
      <c r="J556" s="59"/>
      <c r="K556" s="15"/>
      <c r="L556" s="75"/>
      <c r="M556" s="75"/>
    </row>
    <row r="557" spans="2:13" x14ac:dyDescent="0.25">
      <c r="B557" s="75"/>
      <c r="C557" s="75"/>
      <c r="D557" s="78"/>
      <c r="E557" s="78"/>
      <c r="F557" s="78"/>
      <c r="G557" s="78"/>
      <c r="H557" s="59"/>
      <c r="I557" s="59"/>
      <c r="J557" s="59"/>
      <c r="K557" s="15"/>
      <c r="L557" s="75"/>
      <c r="M557" s="75"/>
    </row>
    <row r="558" spans="2:13" x14ac:dyDescent="0.25">
      <c r="B558" s="75"/>
      <c r="C558" s="75"/>
      <c r="D558" s="78"/>
      <c r="E558" s="78"/>
      <c r="F558" s="78"/>
      <c r="G558" s="78"/>
      <c r="H558" s="59"/>
      <c r="I558" s="59"/>
      <c r="J558" s="59"/>
      <c r="K558" s="15"/>
      <c r="L558" s="75"/>
      <c r="M558" s="75"/>
    </row>
    <row r="559" spans="2:13" x14ac:dyDescent="0.25">
      <c r="B559" s="75"/>
      <c r="C559" s="75"/>
      <c r="D559" s="78"/>
      <c r="E559" s="78"/>
      <c r="F559" s="78"/>
      <c r="G559" s="78"/>
      <c r="H559" s="59"/>
      <c r="I559" s="59"/>
      <c r="J559" s="59"/>
      <c r="K559" s="15"/>
      <c r="L559" s="75"/>
      <c r="M559" s="75"/>
    </row>
    <row r="560" spans="2:13" x14ac:dyDescent="0.25">
      <c r="B560" s="75"/>
      <c r="C560" s="75"/>
      <c r="D560" s="78"/>
      <c r="E560" s="78"/>
      <c r="F560" s="78"/>
      <c r="G560" s="78"/>
      <c r="H560" s="59"/>
      <c r="I560" s="59"/>
      <c r="J560" s="59"/>
      <c r="K560" s="15"/>
      <c r="L560" s="75"/>
      <c r="M560" s="75"/>
    </row>
    <row r="561" spans="2:13" x14ac:dyDescent="0.25">
      <c r="B561" s="75"/>
      <c r="C561" s="75"/>
      <c r="D561" s="78"/>
      <c r="E561" s="78"/>
      <c r="F561" s="78"/>
      <c r="G561" s="78"/>
      <c r="H561" s="59"/>
      <c r="I561" s="59"/>
      <c r="J561" s="59"/>
      <c r="K561" s="15"/>
      <c r="L561" s="75"/>
      <c r="M561" s="75"/>
    </row>
    <row r="562" spans="2:13" x14ac:dyDescent="0.25">
      <c r="B562" s="75"/>
      <c r="C562" s="75"/>
      <c r="D562" s="78"/>
      <c r="E562" s="78"/>
      <c r="F562" s="78"/>
      <c r="G562" s="78"/>
      <c r="H562" s="59"/>
      <c r="I562" s="59"/>
      <c r="J562" s="59"/>
      <c r="K562" s="15"/>
      <c r="L562" s="75"/>
      <c r="M562" s="75"/>
    </row>
    <row r="563" spans="2:13" x14ac:dyDescent="0.25">
      <c r="B563" s="75"/>
      <c r="C563" s="75"/>
      <c r="D563" s="78"/>
      <c r="E563" s="78"/>
      <c r="F563" s="78"/>
      <c r="G563" s="78"/>
      <c r="H563" s="59"/>
      <c r="I563" s="59"/>
      <c r="J563" s="59"/>
      <c r="K563" s="15"/>
      <c r="L563" s="75"/>
      <c r="M563" s="75"/>
    </row>
    <row r="564" spans="2:13" x14ac:dyDescent="0.25">
      <c r="B564" s="75"/>
      <c r="C564" s="75"/>
      <c r="D564" s="78"/>
      <c r="E564" s="78"/>
      <c r="F564" s="78"/>
      <c r="G564" s="78"/>
      <c r="H564" s="59"/>
      <c r="I564" s="59"/>
      <c r="J564" s="59"/>
      <c r="K564" s="15"/>
      <c r="L564" s="75"/>
      <c r="M564" s="75"/>
    </row>
    <row r="565" spans="2:13" x14ac:dyDescent="0.25">
      <c r="B565" s="75"/>
      <c r="C565" s="75"/>
      <c r="D565" s="78"/>
      <c r="E565" s="78"/>
      <c r="F565" s="78"/>
      <c r="G565" s="78"/>
      <c r="H565" s="59"/>
      <c r="I565" s="59"/>
      <c r="J565" s="59"/>
      <c r="K565" s="15"/>
      <c r="L565" s="75"/>
      <c r="M565" s="75"/>
    </row>
    <row r="566" spans="2:13" x14ac:dyDescent="0.25">
      <c r="B566" s="75"/>
      <c r="C566" s="75"/>
      <c r="D566" s="78"/>
      <c r="E566" s="78"/>
      <c r="F566" s="78"/>
      <c r="G566" s="78"/>
      <c r="H566" s="59"/>
      <c r="I566" s="59"/>
      <c r="J566" s="59"/>
      <c r="K566" s="15"/>
      <c r="L566" s="75"/>
      <c r="M566" s="75"/>
    </row>
    <row r="567" spans="2:13" x14ac:dyDescent="0.25">
      <c r="B567" s="75"/>
      <c r="C567" s="75"/>
      <c r="D567" s="78"/>
      <c r="E567" s="78"/>
      <c r="F567" s="78"/>
      <c r="G567" s="78"/>
      <c r="H567" s="59"/>
      <c r="I567" s="59"/>
      <c r="J567" s="59"/>
      <c r="K567" s="15"/>
      <c r="L567" s="75"/>
      <c r="M567" s="75"/>
    </row>
    <row r="568" spans="2:13" x14ac:dyDescent="0.25">
      <c r="B568" s="75"/>
      <c r="C568" s="75"/>
      <c r="D568" s="78"/>
      <c r="E568" s="78"/>
      <c r="F568" s="78"/>
      <c r="G568" s="78"/>
      <c r="H568" s="59"/>
      <c r="I568" s="59"/>
      <c r="J568" s="59"/>
      <c r="K568" s="15"/>
      <c r="L568" s="75"/>
      <c r="M568" s="75"/>
    </row>
    <row r="569" spans="2:13" x14ac:dyDescent="0.25">
      <c r="B569" s="75"/>
      <c r="C569" s="75"/>
      <c r="D569" s="78"/>
      <c r="E569" s="78"/>
      <c r="F569" s="78"/>
      <c r="G569" s="78"/>
      <c r="H569" s="59"/>
      <c r="I569" s="59"/>
      <c r="J569" s="59"/>
      <c r="K569" s="15"/>
      <c r="L569" s="75"/>
      <c r="M569" s="75"/>
    </row>
    <row r="570" spans="2:13" x14ac:dyDescent="0.25">
      <c r="B570" s="75"/>
      <c r="C570" s="75"/>
      <c r="D570" s="78"/>
      <c r="E570" s="78"/>
      <c r="F570" s="78"/>
      <c r="G570" s="78"/>
      <c r="H570" s="59"/>
      <c r="I570" s="59"/>
      <c r="J570" s="59"/>
      <c r="K570" s="15"/>
      <c r="L570" s="75"/>
      <c r="M570" s="75"/>
    </row>
    <row r="571" spans="2:13" x14ac:dyDescent="0.25">
      <c r="B571" s="75"/>
      <c r="C571" s="75"/>
      <c r="D571" s="78"/>
      <c r="E571" s="78"/>
      <c r="F571" s="78"/>
      <c r="G571" s="78"/>
      <c r="H571" s="59"/>
      <c r="I571" s="59"/>
      <c r="J571" s="59"/>
      <c r="K571" s="15"/>
      <c r="L571" s="75"/>
      <c r="M571" s="75"/>
    </row>
    <row r="572" spans="2:13" x14ac:dyDescent="0.25">
      <c r="B572" s="75"/>
      <c r="C572" s="75"/>
      <c r="D572" s="78"/>
      <c r="E572" s="78"/>
      <c r="F572" s="78"/>
      <c r="G572" s="78"/>
      <c r="H572" s="59"/>
      <c r="I572" s="59"/>
      <c r="J572" s="59"/>
      <c r="K572" s="15"/>
      <c r="L572" s="75"/>
      <c r="M572" s="75"/>
    </row>
    <row r="573" spans="2:13" x14ac:dyDescent="0.25">
      <c r="B573" s="75"/>
      <c r="C573" s="75"/>
      <c r="D573" s="78"/>
      <c r="E573" s="78"/>
      <c r="F573" s="78"/>
      <c r="G573" s="78"/>
      <c r="H573" s="59"/>
      <c r="I573" s="59"/>
      <c r="J573" s="59"/>
      <c r="K573" s="15"/>
      <c r="L573" s="75"/>
      <c r="M573" s="75"/>
    </row>
    <row r="574" spans="2:13" x14ac:dyDescent="0.25">
      <c r="B574" s="75"/>
      <c r="C574" s="75"/>
      <c r="D574" s="78"/>
      <c r="E574" s="78"/>
      <c r="F574" s="78"/>
      <c r="G574" s="78"/>
      <c r="H574" s="59"/>
      <c r="I574" s="59"/>
      <c r="J574" s="59"/>
      <c r="K574" s="15"/>
      <c r="L574" s="75"/>
      <c r="M574" s="75"/>
    </row>
    <row r="575" spans="2:13" x14ac:dyDescent="0.25">
      <c r="B575" s="75"/>
      <c r="C575" s="75"/>
      <c r="D575" s="78"/>
      <c r="E575" s="78"/>
      <c r="F575" s="78"/>
      <c r="G575" s="78"/>
      <c r="H575" s="59"/>
      <c r="I575" s="59"/>
      <c r="J575" s="59"/>
      <c r="K575" s="15"/>
      <c r="L575" s="75"/>
      <c r="M575" s="75"/>
    </row>
    <row r="576" spans="2:13" x14ac:dyDescent="0.25">
      <c r="B576" s="75"/>
      <c r="C576" s="75"/>
      <c r="D576" s="78"/>
      <c r="E576" s="78"/>
      <c r="F576" s="78"/>
      <c r="G576" s="78"/>
      <c r="H576" s="59"/>
      <c r="I576" s="59"/>
      <c r="J576" s="59"/>
      <c r="K576" s="15"/>
      <c r="L576" s="75"/>
      <c r="M576" s="75"/>
    </row>
    <row r="577" spans="2:13" x14ac:dyDescent="0.25">
      <c r="B577" s="75"/>
      <c r="C577" s="75"/>
      <c r="D577" s="78"/>
      <c r="E577" s="78"/>
      <c r="F577" s="78"/>
      <c r="G577" s="78"/>
      <c r="H577" s="59"/>
      <c r="I577" s="59"/>
      <c r="J577" s="59"/>
      <c r="K577" s="15"/>
      <c r="L577" s="75"/>
      <c r="M577" s="75"/>
    </row>
    <row r="578" spans="2:13" x14ac:dyDescent="0.25">
      <c r="B578" s="75"/>
      <c r="C578" s="75"/>
      <c r="D578" s="78"/>
      <c r="E578" s="78"/>
      <c r="F578" s="78"/>
      <c r="G578" s="78"/>
      <c r="H578" s="59"/>
      <c r="I578" s="59"/>
      <c r="J578" s="59"/>
      <c r="K578" s="15"/>
      <c r="L578" s="75"/>
      <c r="M578" s="75"/>
    </row>
    <row r="579" spans="2:13" x14ac:dyDescent="0.25">
      <c r="B579" s="75"/>
      <c r="C579" s="75"/>
      <c r="D579" s="78"/>
      <c r="E579" s="78"/>
      <c r="F579" s="78"/>
      <c r="G579" s="78"/>
      <c r="H579" s="59"/>
      <c r="I579" s="59"/>
      <c r="J579" s="59"/>
      <c r="K579" s="15"/>
      <c r="L579" s="75"/>
      <c r="M579" s="75"/>
    </row>
    <row r="580" spans="2:13" x14ac:dyDescent="0.25">
      <c r="B580" s="75"/>
      <c r="C580" s="75"/>
      <c r="D580" s="78"/>
      <c r="E580" s="78"/>
      <c r="F580" s="78"/>
      <c r="G580" s="78"/>
      <c r="H580" s="59"/>
      <c r="I580" s="59"/>
      <c r="J580" s="59"/>
      <c r="K580" s="15"/>
      <c r="L580" s="75"/>
      <c r="M580" s="75"/>
    </row>
    <row r="581" spans="2:13" x14ac:dyDescent="0.25">
      <c r="B581" s="75"/>
      <c r="C581" s="75"/>
      <c r="D581" s="78"/>
      <c r="E581" s="78"/>
      <c r="F581" s="78"/>
      <c r="G581" s="78"/>
      <c r="H581" s="59"/>
      <c r="I581" s="59"/>
      <c r="J581" s="59"/>
      <c r="K581" s="15"/>
      <c r="L581" s="75"/>
      <c r="M581" s="75"/>
    </row>
    <row r="582" spans="2:13" x14ac:dyDescent="0.25">
      <c r="B582" s="75"/>
      <c r="C582" s="75"/>
      <c r="D582" s="78"/>
      <c r="E582" s="78"/>
      <c r="F582" s="78"/>
      <c r="G582" s="78"/>
      <c r="H582" s="59"/>
      <c r="I582" s="59"/>
      <c r="J582" s="59"/>
      <c r="K582" s="15"/>
      <c r="L582" s="75"/>
      <c r="M582" s="75"/>
    </row>
    <row r="583" spans="2:13" x14ac:dyDescent="0.25">
      <c r="B583" s="75"/>
      <c r="C583" s="75"/>
      <c r="D583" s="78"/>
      <c r="E583" s="78"/>
      <c r="F583" s="78"/>
      <c r="G583" s="78"/>
      <c r="H583" s="59"/>
      <c r="I583" s="59"/>
      <c r="J583" s="59"/>
      <c r="K583" s="15"/>
      <c r="L583" s="75"/>
      <c r="M583" s="75"/>
    </row>
    <row r="584" spans="2:13" x14ac:dyDescent="0.25">
      <c r="B584" s="75"/>
      <c r="C584" s="75"/>
      <c r="D584" s="78"/>
      <c r="E584" s="78"/>
      <c r="F584" s="78"/>
      <c r="G584" s="78"/>
      <c r="H584" s="59"/>
      <c r="I584" s="59"/>
      <c r="J584" s="59"/>
      <c r="K584" s="15"/>
      <c r="L584" s="75"/>
      <c r="M584" s="75"/>
    </row>
    <row r="585" spans="2:13" x14ac:dyDescent="0.25">
      <c r="B585" s="75"/>
      <c r="C585" s="75"/>
      <c r="D585" s="78"/>
      <c r="E585" s="78"/>
      <c r="F585" s="78"/>
      <c r="G585" s="78"/>
      <c r="H585" s="59"/>
      <c r="I585" s="59"/>
      <c r="J585" s="59"/>
      <c r="K585" s="15"/>
      <c r="L585" s="75"/>
      <c r="M585" s="75"/>
    </row>
    <row r="586" spans="2:13" x14ac:dyDescent="0.25">
      <c r="B586" s="75"/>
      <c r="C586" s="75"/>
      <c r="D586" s="78"/>
      <c r="E586" s="78"/>
      <c r="F586" s="78"/>
      <c r="G586" s="78"/>
      <c r="H586" s="59"/>
      <c r="I586" s="59"/>
      <c r="J586" s="59"/>
      <c r="K586" s="15"/>
      <c r="L586" s="75"/>
      <c r="M586" s="75"/>
    </row>
    <row r="587" spans="2:13" x14ac:dyDescent="0.25">
      <c r="B587" s="75"/>
      <c r="C587" s="75"/>
      <c r="D587" s="78"/>
      <c r="E587" s="78"/>
      <c r="F587" s="78"/>
      <c r="G587" s="78"/>
      <c r="H587" s="59"/>
      <c r="I587" s="59"/>
      <c r="J587" s="59"/>
      <c r="K587" s="15"/>
      <c r="L587" s="75"/>
      <c r="M587" s="75"/>
    </row>
    <row r="588" spans="2:13" x14ac:dyDescent="0.25">
      <c r="B588" s="75"/>
      <c r="C588" s="75"/>
      <c r="D588" s="78"/>
      <c r="E588" s="78"/>
      <c r="F588" s="78"/>
      <c r="G588" s="78"/>
      <c r="H588" s="59"/>
      <c r="I588" s="59"/>
      <c r="J588" s="59"/>
      <c r="K588" s="15"/>
      <c r="L588" s="75"/>
      <c r="M588" s="75"/>
    </row>
    <row r="589" spans="2:13" x14ac:dyDescent="0.25">
      <c r="B589" s="75"/>
      <c r="C589" s="75"/>
      <c r="D589" s="78"/>
      <c r="E589" s="78"/>
      <c r="F589" s="78"/>
      <c r="G589" s="78"/>
      <c r="H589" s="59"/>
      <c r="I589" s="59"/>
      <c r="J589" s="59"/>
      <c r="K589" s="15"/>
      <c r="L589" s="75"/>
      <c r="M589" s="75"/>
    </row>
    <row r="590" spans="2:13" x14ac:dyDescent="0.25">
      <c r="B590" s="75"/>
      <c r="C590" s="75"/>
      <c r="D590" s="78"/>
      <c r="E590" s="78"/>
      <c r="F590" s="78"/>
      <c r="G590" s="78"/>
      <c r="H590" s="59"/>
      <c r="I590" s="59"/>
      <c r="J590" s="59"/>
      <c r="K590" s="15"/>
      <c r="L590" s="75"/>
      <c r="M590" s="75"/>
    </row>
    <row r="591" spans="2:13" x14ac:dyDescent="0.25">
      <c r="B591" s="75"/>
      <c r="C591" s="75"/>
      <c r="D591" s="78"/>
      <c r="E591" s="78"/>
      <c r="F591" s="78"/>
      <c r="G591" s="78"/>
      <c r="H591" s="59"/>
      <c r="I591" s="59"/>
      <c r="J591" s="59"/>
      <c r="K591" s="15"/>
      <c r="L591" s="75"/>
      <c r="M591" s="75"/>
    </row>
    <row r="592" spans="2:13" x14ac:dyDescent="0.25">
      <c r="B592" s="75"/>
      <c r="C592" s="75"/>
      <c r="D592" s="78"/>
      <c r="E592" s="78"/>
      <c r="F592" s="78"/>
      <c r="G592" s="78"/>
      <c r="H592" s="59"/>
      <c r="I592" s="59"/>
      <c r="J592" s="59"/>
      <c r="K592" s="15"/>
      <c r="L592" s="75"/>
      <c r="M592" s="75"/>
    </row>
    <row r="593" spans="2:13" x14ac:dyDescent="0.25">
      <c r="B593" s="75"/>
      <c r="C593" s="75"/>
      <c r="D593" s="78"/>
      <c r="E593" s="78"/>
      <c r="F593" s="78"/>
      <c r="G593" s="78"/>
      <c r="H593" s="59"/>
      <c r="I593" s="59"/>
      <c r="J593" s="59"/>
      <c r="K593" s="15"/>
      <c r="L593" s="75"/>
      <c r="M593" s="75"/>
    </row>
    <row r="594" spans="2:13" x14ac:dyDescent="0.25">
      <c r="B594" s="75"/>
      <c r="C594" s="75"/>
      <c r="D594" s="78"/>
      <c r="E594" s="78"/>
      <c r="F594" s="78"/>
      <c r="G594" s="78"/>
      <c r="H594" s="59"/>
      <c r="I594" s="59"/>
      <c r="J594" s="59"/>
      <c r="K594" s="15"/>
      <c r="L594" s="75"/>
      <c r="M594" s="75"/>
    </row>
    <row r="595" spans="2:13" x14ac:dyDescent="0.25">
      <c r="B595" s="75"/>
      <c r="C595" s="75"/>
      <c r="D595" s="78"/>
      <c r="E595" s="78"/>
      <c r="F595" s="78"/>
      <c r="G595" s="78"/>
      <c r="H595" s="59"/>
      <c r="I595" s="59"/>
      <c r="J595" s="59"/>
      <c r="K595" s="15"/>
      <c r="L595" s="75"/>
      <c r="M595" s="75"/>
    </row>
    <row r="596" spans="2:13" x14ac:dyDescent="0.25">
      <c r="B596" s="75"/>
      <c r="C596" s="75"/>
      <c r="D596" s="78"/>
      <c r="E596" s="78"/>
      <c r="F596" s="78"/>
      <c r="G596" s="78"/>
      <c r="H596" s="59"/>
      <c r="I596" s="59"/>
      <c r="J596" s="59"/>
      <c r="K596" s="15"/>
      <c r="L596" s="75"/>
      <c r="M596" s="75"/>
    </row>
    <row r="597" spans="2:13" x14ac:dyDescent="0.25">
      <c r="B597" s="75"/>
      <c r="C597" s="75"/>
      <c r="D597" s="78"/>
      <c r="E597" s="78"/>
      <c r="F597" s="78"/>
      <c r="G597" s="78"/>
      <c r="H597" s="59"/>
      <c r="I597" s="59"/>
      <c r="J597" s="59"/>
      <c r="K597" s="15"/>
      <c r="L597" s="75"/>
      <c r="M597" s="75"/>
    </row>
    <row r="598" spans="2:13" x14ac:dyDescent="0.25">
      <c r="B598" s="75"/>
      <c r="C598" s="75"/>
      <c r="D598" s="78"/>
      <c r="E598" s="78"/>
      <c r="F598" s="78"/>
      <c r="G598" s="78"/>
      <c r="H598" s="59"/>
      <c r="I598" s="59"/>
      <c r="J598" s="59"/>
      <c r="K598" s="15"/>
      <c r="L598" s="75"/>
      <c r="M598" s="75"/>
    </row>
    <row r="599" spans="2:13" x14ac:dyDescent="0.25">
      <c r="B599" s="75"/>
      <c r="C599" s="75"/>
      <c r="D599" s="78"/>
      <c r="E599" s="78"/>
      <c r="F599" s="78"/>
      <c r="G599" s="78"/>
      <c r="H599" s="59"/>
      <c r="I599" s="59"/>
      <c r="J599" s="59"/>
      <c r="K599" s="15"/>
      <c r="L599" s="75"/>
      <c r="M599" s="75"/>
    </row>
    <row r="600" spans="2:13" x14ac:dyDescent="0.25">
      <c r="B600" s="75"/>
      <c r="C600" s="75"/>
      <c r="D600" s="78"/>
      <c r="E600" s="78"/>
      <c r="F600" s="78"/>
      <c r="G600" s="78"/>
      <c r="H600" s="59"/>
      <c r="I600" s="59"/>
      <c r="J600" s="59"/>
      <c r="K600" s="15"/>
      <c r="L600" s="75"/>
      <c r="M600" s="75"/>
    </row>
    <row r="601" spans="2:13" x14ac:dyDescent="0.25">
      <c r="B601" s="75"/>
      <c r="C601" s="75"/>
      <c r="D601" s="78"/>
      <c r="E601" s="78"/>
      <c r="F601" s="78"/>
      <c r="G601" s="78"/>
      <c r="H601" s="59"/>
      <c r="I601" s="59"/>
      <c r="J601" s="59"/>
      <c r="K601" s="15"/>
      <c r="L601" s="75"/>
      <c r="M601" s="75"/>
    </row>
    <row r="602" spans="2:13" x14ac:dyDescent="0.25">
      <c r="B602" s="75"/>
      <c r="C602" s="75"/>
      <c r="D602" s="78"/>
      <c r="E602" s="78"/>
      <c r="F602" s="78"/>
      <c r="G602" s="78"/>
      <c r="H602" s="59"/>
      <c r="I602" s="59"/>
      <c r="J602" s="59"/>
      <c r="K602" s="15"/>
      <c r="L602" s="75"/>
      <c r="M602" s="75"/>
    </row>
    <row r="603" spans="2:13" x14ac:dyDescent="0.25">
      <c r="B603" s="75"/>
      <c r="C603" s="75"/>
      <c r="D603" s="78"/>
      <c r="E603" s="78"/>
      <c r="F603" s="78"/>
      <c r="G603" s="78"/>
      <c r="H603" s="59"/>
      <c r="I603" s="59"/>
      <c r="J603" s="59"/>
      <c r="K603" s="15"/>
      <c r="L603" s="75"/>
      <c r="M603" s="75"/>
    </row>
    <row r="604" spans="2:13" x14ac:dyDescent="0.25">
      <c r="B604" s="75"/>
      <c r="C604" s="75"/>
      <c r="D604" s="78"/>
      <c r="E604" s="78"/>
      <c r="F604" s="78"/>
      <c r="G604" s="78"/>
      <c r="H604" s="59"/>
      <c r="I604" s="59"/>
      <c r="J604" s="59"/>
      <c r="K604" s="15"/>
      <c r="L604" s="75"/>
      <c r="M604" s="75"/>
    </row>
    <row r="605" spans="2:13" x14ac:dyDescent="0.25">
      <c r="B605" s="75"/>
      <c r="C605" s="75"/>
      <c r="D605" s="78"/>
      <c r="E605" s="78"/>
      <c r="F605" s="78"/>
      <c r="G605" s="78"/>
      <c r="H605" s="59"/>
      <c r="I605" s="59"/>
      <c r="J605" s="59"/>
      <c r="K605" s="15"/>
      <c r="L605" s="75"/>
      <c r="M605" s="75"/>
    </row>
    <row r="606" spans="2:13" x14ac:dyDescent="0.25">
      <c r="B606" s="75"/>
      <c r="C606" s="75"/>
      <c r="D606" s="78"/>
      <c r="E606" s="78"/>
      <c r="F606" s="78"/>
      <c r="G606" s="78"/>
      <c r="H606" s="59"/>
      <c r="I606" s="59"/>
      <c r="J606" s="59"/>
      <c r="K606" s="15"/>
      <c r="L606" s="75"/>
      <c r="M606" s="75"/>
    </row>
    <row r="607" spans="2:13" x14ac:dyDescent="0.25">
      <c r="B607" s="75"/>
      <c r="C607" s="75"/>
      <c r="D607" s="78"/>
      <c r="E607" s="78"/>
      <c r="F607" s="78"/>
      <c r="G607" s="78"/>
      <c r="H607" s="59"/>
      <c r="I607" s="59"/>
      <c r="J607" s="59"/>
      <c r="K607" s="15"/>
      <c r="L607" s="75"/>
      <c r="M607" s="75"/>
    </row>
    <row r="608" spans="2:13" x14ac:dyDescent="0.25">
      <c r="B608" s="75"/>
      <c r="C608" s="75"/>
      <c r="D608" s="78"/>
      <c r="E608" s="78"/>
      <c r="F608" s="78"/>
      <c r="G608" s="78"/>
      <c r="H608" s="59"/>
      <c r="I608" s="59"/>
      <c r="J608" s="59"/>
      <c r="K608" s="15"/>
      <c r="L608" s="75"/>
      <c r="M608" s="75"/>
    </row>
    <row r="609" spans="2:13" x14ac:dyDescent="0.25">
      <c r="B609" s="75"/>
      <c r="C609" s="75"/>
      <c r="D609" s="78"/>
      <c r="E609" s="78"/>
      <c r="F609" s="78"/>
      <c r="G609" s="78"/>
      <c r="H609" s="59"/>
      <c r="I609" s="59"/>
      <c r="J609" s="59"/>
      <c r="K609" s="15"/>
      <c r="L609" s="75"/>
      <c r="M609" s="75"/>
    </row>
    <row r="610" spans="2:13" x14ac:dyDescent="0.25">
      <c r="B610" s="75"/>
      <c r="C610" s="75"/>
      <c r="D610" s="78"/>
      <c r="E610" s="78"/>
      <c r="F610" s="78"/>
      <c r="G610" s="78"/>
      <c r="H610" s="59"/>
      <c r="I610" s="59"/>
      <c r="J610" s="59"/>
      <c r="K610" s="15"/>
      <c r="L610" s="75"/>
      <c r="M610" s="75"/>
    </row>
    <row r="611" spans="2:13" x14ac:dyDescent="0.25">
      <c r="B611" s="75"/>
      <c r="C611" s="75"/>
      <c r="D611" s="78"/>
      <c r="E611" s="78"/>
      <c r="F611" s="78"/>
      <c r="G611" s="78"/>
      <c r="H611" s="59"/>
      <c r="I611" s="59"/>
      <c r="J611" s="59"/>
      <c r="K611" s="15"/>
      <c r="L611" s="75"/>
      <c r="M611" s="75"/>
    </row>
    <row r="612" spans="2:13" x14ac:dyDescent="0.25">
      <c r="B612" s="75"/>
      <c r="C612" s="75"/>
      <c r="D612" s="78"/>
      <c r="E612" s="78"/>
      <c r="F612" s="78"/>
      <c r="G612" s="78"/>
      <c r="H612" s="59"/>
      <c r="I612" s="59"/>
      <c r="J612" s="59"/>
      <c r="K612" s="15"/>
      <c r="L612" s="75"/>
      <c r="M612" s="75"/>
    </row>
    <row r="613" spans="2:13" x14ac:dyDescent="0.25">
      <c r="B613" s="75"/>
      <c r="C613" s="75"/>
      <c r="D613" s="78"/>
      <c r="E613" s="78"/>
      <c r="F613" s="78"/>
      <c r="G613" s="78"/>
      <c r="H613" s="59"/>
      <c r="I613" s="59"/>
      <c r="J613" s="59"/>
      <c r="K613" s="15"/>
      <c r="L613" s="75"/>
      <c r="M613" s="75"/>
    </row>
    <row r="614" spans="2:13" x14ac:dyDescent="0.25">
      <c r="B614" s="75"/>
      <c r="C614" s="75"/>
      <c r="D614" s="78"/>
      <c r="E614" s="78"/>
      <c r="F614" s="78"/>
      <c r="G614" s="78"/>
      <c r="H614" s="59"/>
      <c r="I614" s="59"/>
      <c r="J614" s="59"/>
      <c r="K614" s="15"/>
      <c r="L614" s="75"/>
      <c r="M614" s="75"/>
    </row>
    <row r="615" spans="2:13" x14ac:dyDescent="0.25">
      <c r="B615" s="75"/>
      <c r="C615" s="75"/>
      <c r="D615" s="78"/>
      <c r="E615" s="78"/>
      <c r="F615" s="78"/>
      <c r="G615" s="78"/>
      <c r="H615" s="59"/>
      <c r="I615" s="59"/>
      <c r="J615" s="59"/>
      <c r="K615" s="15"/>
      <c r="L615" s="75"/>
      <c r="M615" s="75"/>
    </row>
    <row r="616" spans="2:13" x14ac:dyDescent="0.25">
      <c r="B616" s="75"/>
      <c r="C616" s="75"/>
      <c r="D616" s="78"/>
      <c r="E616" s="78"/>
      <c r="F616" s="78"/>
      <c r="G616" s="78"/>
      <c r="H616" s="59"/>
      <c r="I616" s="59"/>
      <c r="J616" s="59"/>
      <c r="K616" s="15"/>
      <c r="L616" s="75"/>
      <c r="M616" s="75"/>
    </row>
    <row r="617" spans="2:13" x14ac:dyDescent="0.25">
      <c r="B617" s="75"/>
      <c r="C617" s="75"/>
      <c r="D617" s="78"/>
      <c r="E617" s="78"/>
      <c r="F617" s="78"/>
      <c r="G617" s="78"/>
      <c r="H617" s="59"/>
      <c r="I617" s="59"/>
      <c r="J617" s="59"/>
      <c r="K617" s="15"/>
      <c r="L617" s="75"/>
      <c r="M617" s="75"/>
    </row>
    <row r="618" spans="2:13" x14ac:dyDescent="0.25">
      <c r="B618" s="75"/>
      <c r="C618" s="75"/>
      <c r="D618" s="78"/>
      <c r="E618" s="78"/>
      <c r="F618" s="78"/>
      <c r="G618" s="78"/>
      <c r="H618" s="59"/>
      <c r="I618" s="59"/>
      <c r="J618" s="59"/>
      <c r="K618" s="15"/>
      <c r="L618" s="75"/>
      <c r="M618" s="75"/>
    </row>
    <row r="619" spans="2:13" x14ac:dyDescent="0.25">
      <c r="B619" s="75"/>
      <c r="C619" s="75"/>
      <c r="D619" s="78"/>
      <c r="E619" s="78"/>
      <c r="F619" s="78"/>
      <c r="G619" s="78"/>
      <c r="H619" s="59"/>
      <c r="I619" s="59"/>
      <c r="J619" s="59"/>
      <c r="K619" s="15"/>
      <c r="L619" s="75"/>
      <c r="M619" s="75"/>
    </row>
    <row r="620" spans="2:13" x14ac:dyDescent="0.25">
      <c r="B620" s="75"/>
      <c r="C620" s="75"/>
      <c r="D620" s="78"/>
      <c r="E620" s="78"/>
      <c r="F620" s="78"/>
      <c r="G620" s="78"/>
      <c r="H620" s="59"/>
      <c r="I620" s="59"/>
      <c r="J620" s="59"/>
      <c r="K620" s="15"/>
      <c r="L620" s="75"/>
      <c r="M620" s="75"/>
    </row>
    <row r="621" spans="2:13" x14ac:dyDescent="0.25">
      <c r="B621" s="75"/>
      <c r="C621" s="75"/>
      <c r="D621" s="78"/>
      <c r="E621" s="78"/>
      <c r="F621" s="78"/>
      <c r="G621" s="78"/>
      <c r="H621" s="59"/>
      <c r="I621" s="59"/>
      <c r="J621" s="59"/>
      <c r="K621" s="15"/>
      <c r="L621" s="75"/>
      <c r="M621" s="75"/>
    </row>
    <row r="622" spans="2:13" x14ac:dyDescent="0.25">
      <c r="B622" s="75"/>
      <c r="C622" s="75"/>
      <c r="D622" s="78"/>
      <c r="E622" s="78"/>
      <c r="F622" s="78"/>
      <c r="G622" s="78"/>
      <c r="H622" s="59"/>
      <c r="I622" s="59"/>
      <c r="J622" s="59"/>
      <c r="K622" s="15"/>
      <c r="L622" s="75"/>
      <c r="M622" s="75"/>
    </row>
    <row r="623" spans="2:13" x14ac:dyDescent="0.25">
      <c r="B623" s="75"/>
      <c r="C623" s="75"/>
      <c r="D623" s="78"/>
      <c r="E623" s="78"/>
      <c r="F623" s="78"/>
      <c r="G623" s="78"/>
      <c r="H623" s="59"/>
      <c r="I623" s="59"/>
      <c r="J623" s="59"/>
      <c r="K623" s="15"/>
      <c r="L623" s="75"/>
      <c r="M623" s="75"/>
    </row>
    <row r="624" spans="2:13" x14ac:dyDescent="0.25">
      <c r="B624" s="75"/>
      <c r="C624" s="75"/>
      <c r="D624" s="78"/>
      <c r="E624" s="78"/>
      <c r="F624" s="78"/>
      <c r="G624" s="78"/>
      <c r="H624" s="59"/>
      <c r="I624" s="59"/>
      <c r="J624" s="59"/>
      <c r="K624" s="15"/>
      <c r="L624" s="75"/>
      <c r="M624" s="75"/>
    </row>
    <row r="625" spans="2:13" x14ac:dyDescent="0.25">
      <c r="B625" s="75"/>
      <c r="C625" s="75"/>
      <c r="D625" s="78"/>
      <c r="E625" s="78"/>
      <c r="F625" s="78"/>
      <c r="G625" s="78"/>
      <c r="H625" s="59"/>
      <c r="I625" s="59"/>
      <c r="J625" s="59"/>
      <c r="K625" s="15"/>
      <c r="L625" s="75"/>
      <c r="M625" s="75"/>
    </row>
    <row r="626" spans="2:13" x14ac:dyDescent="0.25">
      <c r="B626" s="75"/>
      <c r="C626" s="75"/>
      <c r="D626" s="78"/>
      <c r="E626" s="78"/>
      <c r="F626" s="78"/>
      <c r="G626" s="78"/>
      <c r="H626" s="59"/>
      <c r="I626" s="59"/>
      <c r="J626" s="59"/>
      <c r="K626" s="15"/>
      <c r="L626" s="75"/>
      <c r="M626" s="75"/>
    </row>
    <row r="627" spans="2:13" x14ac:dyDescent="0.25">
      <c r="B627" s="75"/>
      <c r="C627" s="75"/>
      <c r="D627" s="78"/>
      <c r="E627" s="78"/>
      <c r="F627" s="78"/>
      <c r="G627" s="78"/>
      <c r="H627" s="59"/>
      <c r="I627" s="59"/>
      <c r="J627" s="59"/>
      <c r="K627" s="15"/>
      <c r="L627" s="75"/>
      <c r="M627" s="75"/>
    </row>
    <row r="628" spans="2:13" x14ac:dyDescent="0.25">
      <c r="B628" s="75"/>
      <c r="C628" s="75"/>
      <c r="D628" s="78"/>
      <c r="E628" s="78"/>
      <c r="F628" s="78"/>
      <c r="G628" s="78"/>
      <c r="H628" s="59"/>
      <c r="I628" s="59"/>
      <c r="J628" s="59"/>
      <c r="K628" s="15"/>
      <c r="L628" s="75"/>
      <c r="M628" s="75"/>
    </row>
    <row r="629" spans="2:13" x14ac:dyDescent="0.25">
      <c r="B629" s="75"/>
      <c r="C629" s="75"/>
      <c r="D629" s="78"/>
      <c r="E629" s="78"/>
      <c r="F629" s="78"/>
      <c r="G629" s="78"/>
      <c r="H629" s="59"/>
      <c r="I629" s="59"/>
      <c r="J629" s="59"/>
      <c r="K629" s="15"/>
      <c r="L629" s="75"/>
      <c r="M629" s="75"/>
    </row>
    <row r="630" spans="2:13" x14ac:dyDescent="0.25">
      <c r="B630" s="75"/>
      <c r="C630" s="75"/>
      <c r="D630" s="78"/>
      <c r="E630" s="78"/>
      <c r="F630" s="78"/>
      <c r="G630" s="78"/>
      <c r="H630" s="59"/>
      <c r="I630" s="59"/>
      <c r="J630" s="59"/>
      <c r="K630" s="15"/>
      <c r="L630" s="75"/>
      <c r="M630" s="75"/>
    </row>
    <row r="631" spans="2:13" x14ac:dyDescent="0.25">
      <c r="B631" s="75"/>
      <c r="C631" s="75"/>
      <c r="D631" s="78"/>
      <c r="E631" s="78"/>
      <c r="F631" s="78"/>
      <c r="G631" s="78"/>
      <c r="H631" s="59"/>
      <c r="I631" s="59"/>
      <c r="J631" s="59"/>
      <c r="K631" s="15"/>
      <c r="L631" s="75"/>
      <c r="M631" s="75"/>
    </row>
    <row r="632" spans="2:13" x14ac:dyDescent="0.25">
      <c r="B632" s="75"/>
      <c r="C632" s="75"/>
      <c r="D632" s="78"/>
      <c r="E632" s="78"/>
      <c r="F632" s="78"/>
      <c r="G632" s="78"/>
      <c r="H632" s="59"/>
      <c r="I632" s="59"/>
      <c r="J632" s="59"/>
      <c r="K632" s="15"/>
      <c r="L632" s="75"/>
      <c r="M632" s="75"/>
    </row>
    <row r="633" spans="2:13" x14ac:dyDescent="0.25">
      <c r="B633" s="75"/>
      <c r="C633" s="75"/>
      <c r="D633" s="78"/>
      <c r="E633" s="78"/>
      <c r="F633" s="78"/>
      <c r="G633" s="78"/>
      <c r="H633" s="59"/>
      <c r="I633" s="59"/>
      <c r="J633" s="59"/>
      <c r="K633" s="15"/>
      <c r="L633" s="75"/>
      <c r="M633" s="75"/>
    </row>
    <row r="634" spans="2:13" x14ac:dyDescent="0.25">
      <c r="B634" s="75"/>
      <c r="C634" s="75"/>
      <c r="D634" s="78"/>
      <c r="E634" s="78"/>
      <c r="F634" s="78"/>
      <c r="G634" s="78"/>
      <c r="H634" s="59"/>
      <c r="I634" s="59"/>
      <c r="J634" s="59"/>
      <c r="K634" s="15"/>
      <c r="L634" s="75"/>
      <c r="M634" s="75"/>
    </row>
    <row r="635" spans="2:13" x14ac:dyDescent="0.25">
      <c r="B635" s="75"/>
      <c r="C635" s="75"/>
      <c r="D635" s="78"/>
      <c r="E635" s="78"/>
      <c r="F635" s="78"/>
      <c r="G635" s="78"/>
      <c r="H635" s="59"/>
      <c r="I635" s="59"/>
      <c r="J635" s="59"/>
      <c r="K635" s="15"/>
      <c r="L635" s="75"/>
      <c r="M635" s="75"/>
    </row>
    <row r="636" spans="2:13" x14ac:dyDescent="0.25">
      <c r="B636" s="75"/>
      <c r="C636" s="75"/>
      <c r="D636" s="78"/>
      <c r="E636" s="78"/>
      <c r="F636" s="78"/>
      <c r="G636" s="78"/>
      <c r="H636" s="59"/>
      <c r="I636" s="59"/>
      <c r="J636" s="59"/>
      <c r="K636" s="15"/>
      <c r="L636" s="75"/>
      <c r="M636" s="75"/>
    </row>
    <row r="637" spans="2:13" x14ac:dyDescent="0.25">
      <c r="B637" s="75"/>
      <c r="C637" s="75"/>
      <c r="D637" s="78"/>
      <c r="E637" s="78"/>
      <c r="F637" s="78"/>
      <c r="G637" s="78"/>
      <c r="H637" s="59"/>
      <c r="I637" s="59"/>
      <c r="J637" s="59"/>
      <c r="K637" s="15"/>
      <c r="L637" s="75"/>
      <c r="M637" s="75"/>
    </row>
    <row r="638" spans="2:13" x14ac:dyDescent="0.25">
      <c r="B638" s="75"/>
      <c r="C638" s="75"/>
      <c r="D638" s="78"/>
      <c r="E638" s="78"/>
      <c r="F638" s="78"/>
      <c r="G638" s="78"/>
      <c r="H638" s="59"/>
      <c r="I638" s="59"/>
      <c r="J638" s="59"/>
      <c r="K638" s="15"/>
      <c r="L638" s="75"/>
      <c r="M638" s="75"/>
    </row>
    <row r="639" spans="2:13" x14ac:dyDescent="0.25">
      <c r="B639" s="75"/>
      <c r="C639" s="75"/>
      <c r="D639" s="78"/>
      <c r="E639" s="78"/>
      <c r="F639" s="78"/>
      <c r="G639" s="78"/>
      <c r="H639" s="59"/>
      <c r="I639" s="59"/>
      <c r="J639" s="59"/>
      <c r="K639" s="15"/>
      <c r="L639" s="75"/>
      <c r="M639" s="75"/>
    </row>
    <row r="640" spans="2:13" x14ac:dyDescent="0.25">
      <c r="B640" s="75"/>
      <c r="C640" s="75"/>
      <c r="D640" s="78"/>
      <c r="E640" s="78"/>
      <c r="F640" s="78"/>
      <c r="G640" s="78"/>
      <c r="H640" s="59"/>
      <c r="I640" s="59"/>
      <c r="J640" s="59"/>
      <c r="K640" s="15"/>
      <c r="L640" s="75"/>
      <c r="M640" s="75"/>
    </row>
    <row r="641" spans="2:13" x14ac:dyDescent="0.25">
      <c r="B641" s="75"/>
      <c r="C641" s="75"/>
      <c r="D641" s="78"/>
      <c r="E641" s="78"/>
      <c r="F641" s="78"/>
      <c r="G641" s="78"/>
      <c r="H641" s="59"/>
      <c r="I641" s="59"/>
      <c r="J641" s="59"/>
      <c r="K641" s="15"/>
      <c r="L641" s="75"/>
      <c r="M641" s="75"/>
    </row>
    <row r="642" spans="2:13" x14ac:dyDescent="0.25">
      <c r="B642" s="75"/>
      <c r="C642" s="75"/>
      <c r="D642" s="78"/>
      <c r="E642" s="78"/>
      <c r="F642" s="78"/>
      <c r="G642" s="78"/>
      <c r="H642" s="59"/>
      <c r="I642" s="59"/>
      <c r="J642" s="59"/>
      <c r="K642" s="15"/>
      <c r="L642" s="75"/>
      <c r="M642" s="75"/>
    </row>
    <row r="643" spans="2:13" x14ac:dyDescent="0.25">
      <c r="B643" s="75"/>
      <c r="C643" s="75"/>
      <c r="D643" s="78"/>
      <c r="E643" s="78"/>
      <c r="F643" s="78"/>
      <c r="G643" s="78"/>
      <c r="H643" s="59"/>
      <c r="I643" s="59"/>
      <c r="J643" s="59"/>
      <c r="K643" s="15"/>
      <c r="L643" s="75"/>
      <c r="M643" s="75"/>
    </row>
    <row r="644" spans="2:13" x14ac:dyDescent="0.25">
      <c r="B644" s="75"/>
      <c r="C644" s="75"/>
      <c r="D644" s="78"/>
      <c r="E644" s="78"/>
      <c r="F644" s="78"/>
      <c r="G644" s="78"/>
      <c r="H644" s="59"/>
      <c r="I644" s="59"/>
      <c r="J644" s="59"/>
      <c r="K644" s="15"/>
      <c r="L644" s="75"/>
      <c r="M644" s="75"/>
    </row>
    <row r="645" spans="2:13" x14ac:dyDescent="0.25">
      <c r="B645" s="75"/>
      <c r="C645" s="75"/>
      <c r="D645" s="78"/>
      <c r="E645" s="78"/>
      <c r="F645" s="78"/>
      <c r="G645" s="78"/>
      <c r="H645" s="59"/>
      <c r="I645" s="59"/>
      <c r="J645" s="59"/>
      <c r="K645" s="15"/>
      <c r="L645" s="75"/>
      <c r="M645" s="75"/>
    </row>
    <row r="646" spans="2:13" x14ac:dyDescent="0.25">
      <c r="B646" s="75"/>
      <c r="C646" s="75"/>
      <c r="D646" s="78"/>
      <c r="E646" s="78"/>
      <c r="F646" s="78"/>
      <c r="G646" s="78"/>
      <c r="H646" s="59"/>
      <c r="I646" s="59"/>
      <c r="J646" s="59"/>
      <c r="K646" s="15"/>
      <c r="L646" s="75"/>
      <c r="M646" s="75"/>
    </row>
    <row r="647" spans="2:13" x14ac:dyDescent="0.25">
      <c r="B647" s="75"/>
      <c r="C647" s="75"/>
      <c r="D647" s="78"/>
      <c r="E647" s="78"/>
      <c r="F647" s="78"/>
      <c r="G647" s="78"/>
      <c r="H647" s="59"/>
      <c r="I647" s="59"/>
      <c r="J647" s="59"/>
      <c r="K647" s="15"/>
      <c r="L647" s="75"/>
      <c r="M647" s="75"/>
    </row>
    <row r="648" spans="2:13" x14ac:dyDescent="0.25">
      <c r="B648" s="75"/>
      <c r="C648" s="75"/>
      <c r="D648" s="78"/>
      <c r="E648" s="78"/>
      <c r="F648" s="78"/>
      <c r="G648" s="78"/>
      <c r="H648" s="59"/>
      <c r="I648" s="59"/>
      <c r="J648" s="59"/>
      <c r="K648" s="15"/>
      <c r="L648" s="75"/>
      <c r="M648" s="75"/>
    </row>
    <row r="649" spans="2:13" x14ac:dyDescent="0.25">
      <c r="B649" s="75"/>
      <c r="C649" s="75"/>
      <c r="D649" s="78"/>
      <c r="E649" s="78"/>
      <c r="F649" s="78"/>
      <c r="G649" s="78"/>
      <c r="H649" s="59"/>
      <c r="I649" s="59"/>
      <c r="J649" s="59"/>
      <c r="K649" s="15"/>
      <c r="L649" s="75"/>
      <c r="M649" s="75"/>
    </row>
    <row r="650" spans="2:13" x14ac:dyDescent="0.25">
      <c r="B650" s="75"/>
      <c r="C650" s="75"/>
      <c r="D650" s="78"/>
      <c r="E650" s="78"/>
      <c r="F650" s="78"/>
      <c r="G650" s="78"/>
      <c r="H650" s="59"/>
      <c r="I650" s="59"/>
      <c r="J650" s="59"/>
      <c r="K650" s="15"/>
      <c r="L650" s="75"/>
      <c r="M650" s="75"/>
    </row>
    <row r="651" spans="2:13" x14ac:dyDescent="0.25">
      <c r="B651" s="75"/>
      <c r="C651" s="75"/>
      <c r="D651" s="78"/>
      <c r="E651" s="78"/>
      <c r="F651" s="78"/>
      <c r="G651" s="78"/>
      <c r="H651" s="59"/>
      <c r="I651" s="59"/>
      <c r="J651" s="59"/>
      <c r="K651" s="15"/>
      <c r="L651" s="75"/>
      <c r="M651" s="75"/>
    </row>
    <row r="652" spans="2:13" x14ac:dyDescent="0.25">
      <c r="B652" s="75"/>
      <c r="C652" s="75"/>
      <c r="D652" s="78"/>
      <c r="E652" s="78"/>
      <c r="F652" s="78"/>
      <c r="G652" s="78"/>
      <c r="H652" s="59"/>
      <c r="I652" s="59"/>
      <c r="J652" s="59"/>
      <c r="K652" s="15"/>
      <c r="L652" s="75"/>
      <c r="M652" s="75"/>
    </row>
    <row r="653" spans="2:13" x14ac:dyDescent="0.25">
      <c r="B653" s="75"/>
      <c r="C653" s="75"/>
      <c r="D653" s="78"/>
      <c r="E653" s="78"/>
      <c r="F653" s="78"/>
      <c r="G653" s="78"/>
      <c r="H653" s="59"/>
      <c r="I653" s="59"/>
      <c r="J653" s="59"/>
      <c r="K653" s="15"/>
      <c r="L653" s="75"/>
      <c r="M653" s="75"/>
    </row>
    <row r="654" spans="2:13" x14ac:dyDescent="0.25">
      <c r="B654" s="75"/>
      <c r="C654" s="75"/>
      <c r="D654" s="78"/>
      <c r="E654" s="78"/>
      <c r="F654" s="78"/>
      <c r="G654" s="78"/>
      <c r="H654" s="59"/>
      <c r="I654" s="59"/>
      <c r="J654" s="59"/>
      <c r="K654" s="15"/>
      <c r="L654" s="75"/>
      <c r="M654" s="75"/>
    </row>
    <row r="655" spans="2:13" x14ac:dyDescent="0.25">
      <c r="B655" s="75"/>
      <c r="C655" s="75"/>
      <c r="D655" s="78"/>
      <c r="E655" s="78"/>
      <c r="F655" s="78"/>
      <c r="G655" s="78"/>
      <c r="H655" s="59"/>
      <c r="I655" s="59"/>
      <c r="J655" s="59"/>
      <c r="K655" s="15"/>
      <c r="L655" s="75"/>
      <c r="M655" s="75"/>
    </row>
    <row r="656" spans="2:13" x14ac:dyDescent="0.25">
      <c r="B656" s="75"/>
      <c r="C656" s="75"/>
      <c r="D656" s="78"/>
      <c r="E656" s="78"/>
      <c r="F656" s="78"/>
      <c r="G656" s="78"/>
      <c r="H656" s="59"/>
      <c r="I656" s="59"/>
      <c r="J656" s="59"/>
      <c r="K656" s="15"/>
      <c r="L656" s="75"/>
      <c r="M656" s="75"/>
    </row>
    <row r="657" spans="2:13" x14ac:dyDescent="0.25">
      <c r="B657" s="75"/>
      <c r="C657" s="75"/>
      <c r="D657" s="78"/>
      <c r="E657" s="78"/>
      <c r="F657" s="78"/>
      <c r="G657" s="78"/>
      <c r="H657" s="59"/>
      <c r="I657" s="59"/>
      <c r="J657" s="59"/>
      <c r="K657" s="15"/>
      <c r="L657" s="75"/>
      <c r="M657" s="75"/>
    </row>
    <row r="658" spans="2:13" x14ac:dyDescent="0.25">
      <c r="B658" s="75"/>
      <c r="C658" s="75"/>
      <c r="D658" s="78"/>
      <c r="E658" s="78"/>
      <c r="F658" s="78"/>
      <c r="G658" s="78"/>
      <c r="H658" s="59"/>
      <c r="I658" s="59"/>
      <c r="J658" s="59"/>
      <c r="K658" s="15"/>
      <c r="L658" s="75"/>
      <c r="M658" s="75"/>
    </row>
    <row r="659" spans="2:13" x14ac:dyDescent="0.25">
      <c r="B659" s="75"/>
      <c r="C659" s="75"/>
      <c r="D659" s="78"/>
      <c r="E659" s="78"/>
      <c r="F659" s="78"/>
      <c r="G659" s="78"/>
      <c r="H659" s="59"/>
      <c r="I659" s="59"/>
      <c r="J659" s="59"/>
      <c r="K659" s="15"/>
      <c r="L659" s="75"/>
      <c r="M659" s="75"/>
    </row>
    <row r="660" spans="2:13" x14ac:dyDescent="0.25">
      <c r="B660" s="75"/>
      <c r="C660" s="75"/>
      <c r="D660" s="78"/>
      <c r="E660" s="78"/>
      <c r="F660" s="78"/>
      <c r="G660" s="78"/>
      <c r="H660" s="59"/>
      <c r="I660" s="59"/>
      <c r="J660" s="59"/>
      <c r="K660" s="15"/>
      <c r="L660" s="75"/>
      <c r="M660" s="75"/>
    </row>
    <row r="661" spans="2:13" x14ac:dyDescent="0.25">
      <c r="B661" s="75"/>
      <c r="C661" s="75"/>
      <c r="D661" s="78"/>
      <c r="E661" s="78"/>
      <c r="F661" s="78"/>
      <c r="G661" s="78"/>
      <c r="H661" s="59"/>
      <c r="I661" s="59"/>
      <c r="J661" s="59"/>
      <c r="K661" s="15"/>
      <c r="L661" s="75"/>
      <c r="M661" s="75"/>
    </row>
    <row r="662" spans="2:13" x14ac:dyDescent="0.25">
      <c r="B662" s="75"/>
      <c r="C662" s="75"/>
      <c r="D662" s="78"/>
      <c r="E662" s="78"/>
      <c r="F662" s="78"/>
      <c r="G662" s="78"/>
      <c r="H662" s="59"/>
      <c r="I662" s="59"/>
      <c r="J662" s="59"/>
      <c r="K662" s="15"/>
      <c r="L662" s="75"/>
      <c r="M662" s="75"/>
    </row>
    <row r="663" spans="2:13" x14ac:dyDescent="0.25">
      <c r="B663" s="75"/>
      <c r="C663" s="75"/>
      <c r="D663" s="78"/>
      <c r="E663" s="78"/>
      <c r="F663" s="78"/>
      <c r="G663" s="78"/>
      <c r="H663" s="59"/>
      <c r="I663" s="59"/>
      <c r="J663" s="59"/>
      <c r="K663" s="15"/>
      <c r="L663" s="75"/>
      <c r="M663" s="75"/>
    </row>
    <row r="664" spans="2:13" x14ac:dyDescent="0.25">
      <c r="B664" s="75"/>
      <c r="C664" s="75"/>
      <c r="D664" s="78"/>
      <c r="E664" s="78"/>
      <c r="F664" s="78"/>
      <c r="G664" s="78"/>
      <c r="H664" s="59"/>
      <c r="I664" s="59"/>
      <c r="J664" s="59"/>
      <c r="K664" s="15"/>
      <c r="L664" s="75"/>
      <c r="M664" s="75"/>
    </row>
    <row r="665" spans="2:13" x14ac:dyDescent="0.25">
      <c r="B665" s="75"/>
      <c r="C665" s="75"/>
      <c r="D665" s="78"/>
      <c r="E665" s="78"/>
      <c r="F665" s="78"/>
      <c r="G665" s="78"/>
      <c r="H665" s="59"/>
      <c r="I665" s="59"/>
      <c r="J665" s="59"/>
      <c r="K665" s="15"/>
      <c r="L665" s="75"/>
      <c r="M665" s="75"/>
    </row>
    <row r="666" spans="2:13" x14ac:dyDescent="0.25">
      <c r="B666" s="75"/>
      <c r="C666" s="75"/>
      <c r="D666" s="78"/>
      <c r="E666" s="78"/>
      <c r="F666" s="78"/>
      <c r="G666" s="78"/>
      <c r="H666" s="59"/>
      <c r="I666" s="59"/>
      <c r="J666" s="59"/>
      <c r="K666" s="15"/>
      <c r="L666" s="75"/>
      <c r="M666" s="75"/>
    </row>
    <row r="667" spans="2:13" x14ac:dyDescent="0.25">
      <c r="B667" s="75"/>
      <c r="C667" s="75"/>
      <c r="D667" s="78"/>
      <c r="E667" s="78"/>
      <c r="F667" s="78"/>
      <c r="G667" s="78"/>
      <c r="H667" s="59"/>
      <c r="I667" s="59"/>
      <c r="J667" s="59"/>
      <c r="K667" s="15"/>
      <c r="L667" s="75"/>
      <c r="M667" s="75"/>
    </row>
    <row r="668" spans="2:13" x14ac:dyDescent="0.25">
      <c r="B668" s="75"/>
      <c r="C668" s="75"/>
      <c r="D668" s="78"/>
      <c r="E668" s="78"/>
      <c r="F668" s="78"/>
      <c r="G668" s="78"/>
      <c r="H668" s="59"/>
      <c r="I668" s="59"/>
      <c r="J668" s="59"/>
      <c r="K668" s="15"/>
      <c r="L668" s="75"/>
      <c r="M668" s="75"/>
    </row>
    <row r="669" spans="2:13" x14ac:dyDescent="0.25">
      <c r="B669" s="75"/>
      <c r="C669" s="75"/>
      <c r="D669" s="78"/>
      <c r="E669" s="78"/>
      <c r="F669" s="78"/>
      <c r="G669" s="78"/>
      <c r="H669" s="59"/>
      <c r="I669" s="59"/>
      <c r="J669" s="59"/>
      <c r="K669" s="15"/>
      <c r="L669" s="75"/>
      <c r="M669" s="75"/>
    </row>
    <row r="670" spans="2:13" x14ac:dyDescent="0.25">
      <c r="B670" s="75"/>
      <c r="C670" s="75"/>
      <c r="D670" s="78"/>
      <c r="E670" s="78"/>
      <c r="F670" s="78"/>
      <c r="G670" s="78"/>
      <c r="H670" s="59"/>
      <c r="I670" s="59"/>
      <c r="J670" s="59"/>
      <c r="K670" s="15"/>
      <c r="L670" s="75"/>
      <c r="M670" s="75"/>
    </row>
    <row r="671" spans="2:13" x14ac:dyDescent="0.25">
      <c r="B671" s="75"/>
      <c r="C671" s="75"/>
      <c r="D671" s="78"/>
      <c r="E671" s="78"/>
      <c r="F671" s="78"/>
      <c r="G671" s="78"/>
      <c r="H671" s="59"/>
      <c r="I671" s="59"/>
      <c r="J671" s="59"/>
      <c r="K671" s="15"/>
      <c r="L671" s="75"/>
      <c r="M671" s="75"/>
    </row>
    <row r="672" spans="2:13" x14ac:dyDescent="0.25">
      <c r="B672" s="75"/>
      <c r="C672" s="75"/>
      <c r="D672" s="78"/>
      <c r="E672" s="78"/>
      <c r="F672" s="78"/>
      <c r="G672" s="78"/>
      <c r="H672" s="59"/>
      <c r="I672" s="59"/>
      <c r="J672" s="59"/>
      <c r="K672" s="15"/>
      <c r="L672" s="75"/>
      <c r="M672" s="75"/>
    </row>
    <row r="673" spans="2:13" x14ac:dyDescent="0.25">
      <c r="B673" s="75"/>
      <c r="C673" s="75"/>
      <c r="D673" s="78"/>
      <c r="E673" s="78"/>
      <c r="F673" s="78"/>
      <c r="G673" s="78"/>
      <c r="H673" s="59"/>
      <c r="I673" s="59"/>
      <c r="J673" s="59"/>
      <c r="K673" s="15"/>
      <c r="L673" s="75"/>
      <c r="M673" s="75"/>
    </row>
    <row r="674" spans="2:13" x14ac:dyDescent="0.25">
      <c r="B674" s="75"/>
      <c r="C674" s="75"/>
      <c r="D674" s="78"/>
      <c r="E674" s="78"/>
      <c r="F674" s="78"/>
      <c r="G674" s="78"/>
      <c r="H674" s="59"/>
      <c r="I674" s="59"/>
      <c r="J674" s="59"/>
      <c r="K674" s="15"/>
      <c r="L674" s="75"/>
      <c r="M674" s="75"/>
    </row>
    <row r="675" spans="2:13" x14ac:dyDescent="0.25">
      <c r="B675" s="75"/>
      <c r="C675" s="75"/>
      <c r="D675" s="78"/>
      <c r="E675" s="78"/>
      <c r="F675" s="78"/>
      <c r="G675" s="78"/>
      <c r="H675" s="59"/>
      <c r="I675" s="59"/>
      <c r="J675" s="59"/>
      <c r="K675" s="15"/>
      <c r="L675" s="75"/>
      <c r="M675" s="75"/>
    </row>
    <row r="676" spans="2:13" x14ac:dyDescent="0.25">
      <c r="B676" s="75"/>
      <c r="C676" s="75"/>
      <c r="D676" s="78"/>
      <c r="E676" s="78"/>
      <c r="F676" s="78"/>
      <c r="G676" s="78"/>
      <c r="H676" s="59"/>
      <c r="I676" s="59"/>
      <c r="J676" s="59"/>
      <c r="K676" s="15"/>
      <c r="L676" s="75"/>
      <c r="M676" s="75"/>
    </row>
    <row r="677" spans="2:13" x14ac:dyDescent="0.25">
      <c r="B677" s="75"/>
      <c r="C677" s="75"/>
      <c r="D677" s="78"/>
      <c r="E677" s="78"/>
      <c r="F677" s="78"/>
      <c r="G677" s="78"/>
      <c r="H677" s="59"/>
      <c r="I677" s="59"/>
      <c r="J677" s="59"/>
      <c r="K677" s="15"/>
      <c r="L677" s="75"/>
      <c r="M677" s="75"/>
    </row>
    <row r="678" spans="2:13" x14ac:dyDescent="0.25">
      <c r="B678" s="75"/>
      <c r="C678" s="75"/>
      <c r="D678" s="78"/>
      <c r="E678" s="78"/>
      <c r="F678" s="78"/>
      <c r="G678" s="78"/>
      <c r="H678" s="59"/>
      <c r="I678" s="59"/>
      <c r="J678" s="59"/>
      <c r="K678" s="15"/>
      <c r="L678" s="75"/>
      <c r="M678" s="75"/>
    </row>
    <row r="679" spans="2:13" x14ac:dyDescent="0.25">
      <c r="B679" s="75"/>
      <c r="C679" s="75"/>
      <c r="D679" s="78"/>
      <c r="E679" s="78"/>
      <c r="F679" s="78"/>
      <c r="G679" s="78"/>
      <c r="H679" s="59"/>
      <c r="I679" s="59"/>
      <c r="J679" s="59"/>
      <c r="K679" s="15"/>
      <c r="L679" s="75"/>
      <c r="M679" s="75"/>
    </row>
    <row r="680" spans="2:13" x14ac:dyDescent="0.25">
      <c r="B680" s="75"/>
      <c r="C680" s="75"/>
      <c r="D680" s="78"/>
      <c r="E680" s="78"/>
      <c r="F680" s="78"/>
      <c r="G680" s="78"/>
      <c r="H680" s="59"/>
      <c r="I680" s="59"/>
      <c r="J680" s="59"/>
      <c r="K680" s="15"/>
      <c r="L680" s="75"/>
      <c r="M680" s="75"/>
    </row>
    <row r="681" spans="2:13" x14ac:dyDescent="0.25">
      <c r="B681" s="75"/>
      <c r="C681" s="75"/>
      <c r="D681" s="78"/>
      <c r="E681" s="78"/>
      <c r="F681" s="78"/>
      <c r="G681" s="78"/>
      <c r="H681" s="59"/>
      <c r="I681" s="59"/>
      <c r="J681" s="59"/>
      <c r="K681" s="15"/>
      <c r="L681" s="75"/>
      <c r="M681" s="75"/>
    </row>
    <row r="682" spans="2:13" x14ac:dyDescent="0.25">
      <c r="B682" s="75"/>
      <c r="C682" s="75"/>
      <c r="D682" s="78"/>
      <c r="E682" s="78"/>
      <c r="F682" s="78"/>
      <c r="G682" s="78"/>
      <c r="H682" s="59"/>
      <c r="I682" s="59"/>
      <c r="J682" s="59"/>
      <c r="K682" s="15"/>
      <c r="L682" s="75"/>
      <c r="M682" s="75"/>
    </row>
    <row r="683" spans="2:13" x14ac:dyDescent="0.25">
      <c r="B683" s="75"/>
      <c r="C683" s="75"/>
      <c r="D683" s="78"/>
      <c r="E683" s="78"/>
      <c r="F683" s="78"/>
      <c r="G683" s="78"/>
      <c r="H683" s="59"/>
      <c r="I683" s="59"/>
      <c r="J683" s="59"/>
      <c r="K683" s="15"/>
      <c r="L683" s="75"/>
      <c r="M683" s="75"/>
    </row>
    <row r="684" spans="2:13" x14ac:dyDescent="0.25">
      <c r="B684" s="75"/>
      <c r="C684" s="75"/>
      <c r="D684" s="78"/>
      <c r="E684" s="78"/>
      <c r="F684" s="78"/>
      <c r="G684" s="78"/>
      <c r="H684" s="59"/>
      <c r="I684" s="59"/>
      <c r="J684" s="59"/>
      <c r="K684" s="15"/>
      <c r="L684" s="75"/>
      <c r="M684" s="75"/>
    </row>
    <row r="685" spans="2:13" x14ac:dyDescent="0.25">
      <c r="B685" s="75"/>
      <c r="C685" s="75"/>
      <c r="D685" s="78"/>
      <c r="E685" s="78"/>
      <c r="F685" s="78"/>
      <c r="G685" s="78"/>
      <c r="H685" s="59"/>
      <c r="I685" s="59"/>
      <c r="J685" s="59"/>
      <c r="K685" s="15"/>
      <c r="L685" s="75"/>
      <c r="M685" s="75"/>
    </row>
    <row r="686" spans="2:13" x14ac:dyDescent="0.25">
      <c r="B686" s="75"/>
      <c r="C686" s="75"/>
      <c r="D686" s="78"/>
      <c r="E686" s="78"/>
      <c r="F686" s="78"/>
      <c r="G686" s="78"/>
      <c r="H686" s="59"/>
      <c r="I686" s="59"/>
      <c r="J686" s="59"/>
      <c r="K686" s="15"/>
      <c r="L686" s="75"/>
      <c r="M686" s="75"/>
    </row>
    <row r="687" spans="2:13" x14ac:dyDescent="0.25">
      <c r="B687" s="75"/>
      <c r="C687" s="75"/>
      <c r="D687" s="78"/>
      <c r="E687" s="78"/>
      <c r="F687" s="78"/>
      <c r="G687" s="78"/>
      <c r="H687" s="59"/>
      <c r="I687" s="59"/>
      <c r="J687" s="59"/>
      <c r="K687" s="15"/>
      <c r="L687" s="75"/>
      <c r="M687" s="75"/>
    </row>
    <row r="688" spans="2:13" x14ac:dyDescent="0.25">
      <c r="B688" s="75"/>
      <c r="C688" s="75"/>
      <c r="D688" s="78"/>
      <c r="E688" s="78"/>
      <c r="F688" s="78"/>
      <c r="G688" s="78"/>
      <c r="H688" s="59"/>
      <c r="I688" s="59"/>
      <c r="J688" s="59"/>
      <c r="K688" s="15"/>
      <c r="L688" s="75"/>
      <c r="M688" s="75"/>
    </row>
    <row r="689" spans="2:13" x14ac:dyDescent="0.25">
      <c r="B689" s="75"/>
      <c r="C689" s="75"/>
      <c r="D689" s="78"/>
      <c r="E689" s="78"/>
      <c r="F689" s="78"/>
      <c r="G689" s="78"/>
      <c r="H689" s="59"/>
      <c r="I689" s="59"/>
      <c r="J689" s="59"/>
      <c r="K689" s="15"/>
      <c r="L689" s="75"/>
      <c r="M689" s="75"/>
    </row>
    <row r="690" spans="2:13" x14ac:dyDescent="0.25">
      <c r="B690" s="75"/>
      <c r="C690" s="75"/>
      <c r="D690" s="78"/>
      <c r="E690" s="78"/>
      <c r="F690" s="78"/>
      <c r="G690" s="78"/>
      <c r="H690" s="59"/>
      <c r="I690" s="59"/>
      <c r="J690" s="59"/>
      <c r="K690" s="15"/>
      <c r="L690" s="75"/>
      <c r="M690" s="75"/>
    </row>
    <row r="691" spans="2:13" x14ac:dyDescent="0.25">
      <c r="B691" s="75"/>
      <c r="C691" s="75"/>
      <c r="D691" s="78"/>
      <c r="E691" s="78"/>
      <c r="F691" s="78"/>
      <c r="G691" s="78"/>
      <c r="H691" s="59"/>
      <c r="I691" s="59"/>
      <c r="J691" s="59"/>
      <c r="K691" s="15"/>
      <c r="L691" s="75"/>
      <c r="M691" s="75"/>
    </row>
    <row r="692" spans="2:13" x14ac:dyDescent="0.25">
      <c r="B692" s="75"/>
      <c r="C692" s="75"/>
      <c r="D692" s="78"/>
      <c r="E692" s="78"/>
      <c r="F692" s="78"/>
      <c r="G692" s="78"/>
      <c r="H692" s="59"/>
      <c r="I692" s="59"/>
      <c r="J692" s="59"/>
      <c r="K692" s="15"/>
      <c r="L692" s="75"/>
      <c r="M692" s="75"/>
    </row>
    <row r="693" spans="2:13" x14ac:dyDescent="0.25">
      <c r="B693" s="75"/>
      <c r="C693" s="75"/>
      <c r="D693" s="78"/>
      <c r="E693" s="78"/>
      <c r="F693" s="78"/>
      <c r="G693" s="78"/>
      <c r="H693" s="59"/>
      <c r="I693" s="59"/>
      <c r="J693" s="59"/>
      <c r="K693" s="15"/>
      <c r="L693" s="75"/>
      <c r="M693" s="75"/>
    </row>
    <row r="694" spans="2:13" x14ac:dyDescent="0.25">
      <c r="B694" s="75"/>
      <c r="C694" s="75"/>
      <c r="D694" s="78"/>
      <c r="E694" s="78"/>
      <c r="F694" s="78"/>
      <c r="G694" s="78"/>
      <c r="H694" s="59"/>
      <c r="I694" s="59"/>
      <c r="J694" s="59"/>
      <c r="K694" s="15"/>
      <c r="L694" s="75"/>
      <c r="M694" s="75"/>
    </row>
    <row r="695" spans="2:13" x14ac:dyDescent="0.25">
      <c r="B695" s="75"/>
      <c r="C695" s="75"/>
      <c r="D695" s="78"/>
      <c r="E695" s="78"/>
      <c r="F695" s="78"/>
      <c r="G695" s="78"/>
      <c r="H695" s="59"/>
      <c r="I695" s="59"/>
      <c r="J695" s="59"/>
      <c r="K695" s="15"/>
      <c r="L695" s="75"/>
      <c r="M695" s="75"/>
    </row>
    <row r="696" spans="2:13" x14ac:dyDescent="0.25">
      <c r="B696" s="75"/>
      <c r="C696" s="75"/>
      <c r="D696" s="78"/>
      <c r="E696" s="78"/>
      <c r="F696" s="78"/>
      <c r="G696" s="78"/>
      <c r="H696" s="59"/>
      <c r="I696" s="59"/>
      <c r="J696" s="59"/>
      <c r="K696" s="15"/>
      <c r="L696" s="75"/>
      <c r="M696" s="75"/>
    </row>
    <row r="697" spans="2:13" x14ac:dyDescent="0.25">
      <c r="B697" s="75"/>
      <c r="C697" s="75"/>
      <c r="D697" s="78"/>
      <c r="E697" s="78"/>
      <c r="F697" s="78"/>
      <c r="G697" s="78"/>
      <c r="H697" s="59"/>
      <c r="I697" s="59"/>
      <c r="J697" s="59"/>
      <c r="K697" s="15"/>
      <c r="L697" s="75"/>
      <c r="M697" s="75"/>
    </row>
    <row r="698" spans="2:13" x14ac:dyDescent="0.25">
      <c r="B698" s="75"/>
      <c r="C698" s="75"/>
      <c r="D698" s="78"/>
      <c r="E698" s="78"/>
      <c r="F698" s="78"/>
      <c r="G698" s="78"/>
      <c r="H698" s="59"/>
      <c r="I698" s="59"/>
      <c r="J698" s="59"/>
      <c r="K698" s="15"/>
      <c r="L698" s="75"/>
      <c r="M698" s="75"/>
    </row>
    <row r="699" spans="2:13" x14ac:dyDescent="0.25">
      <c r="B699" s="75"/>
      <c r="C699" s="75"/>
      <c r="D699" s="78"/>
      <c r="E699" s="78"/>
      <c r="F699" s="78"/>
      <c r="G699" s="78"/>
      <c r="H699" s="59"/>
      <c r="I699" s="59"/>
      <c r="J699" s="59"/>
      <c r="K699" s="15"/>
      <c r="L699" s="75"/>
      <c r="M699" s="75"/>
    </row>
    <row r="700" spans="2:13" x14ac:dyDescent="0.25">
      <c r="B700" s="75"/>
      <c r="C700" s="75"/>
      <c r="D700" s="78"/>
      <c r="E700" s="78"/>
      <c r="F700" s="78"/>
      <c r="G700" s="78"/>
      <c r="H700" s="59"/>
      <c r="I700" s="59"/>
      <c r="J700" s="59"/>
      <c r="K700" s="15"/>
      <c r="L700" s="75"/>
      <c r="M700" s="75"/>
    </row>
    <row r="701" spans="2:13" x14ac:dyDescent="0.25">
      <c r="B701" s="75"/>
      <c r="C701" s="75"/>
      <c r="D701" s="78"/>
      <c r="E701" s="78"/>
      <c r="F701" s="78"/>
      <c r="G701" s="78"/>
      <c r="H701" s="59"/>
      <c r="I701" s="59"/>
      <c r="J701" s="59"/>
      <c r="K701" s="15"/>
      <c r="L701" s="75"/>
      <c r="M701" s="75"/>
    </row>
    <row r="702" spans="2:13" x14ac:dyDescent="0.25">
      <c r="B702" s="75"/>
      <c r="C702" s="75"/>
      <c r="D702" s="78"/>
      <c r="E702" s="78"/>
      <c r="F702" s="78"/>
      <c r="G702" s="78"/>
      <c r="H702" s="59"/>
      <c r="I702" s="59"/>
      <c r="J702" s="59"/>
      <c r="K702" s="15"/>
      <c r="L702" s="75"/>
      <c r="M702" s="75"/>
    </row>
    <row r="703" spans="2:13" x14ac:dyDescent="0.25">
      <c r="B703" s="75"/>
      <c r="C703" s="75"/>
      <c r="D703" s="78"/>
      <c r="E703" s="78"/>
      <c r="F703" s="78"/>
      <c r="G703" s="78"/>
      <c r="H703" s="59"/>
      <c r="I703" s="59"/>
      <c r="J703" s="59"/>
      <c r="K703" s="15"/>
      <c r="L703" s="75"/>
      <c r="M703" s="75"/>
    </row>
    <row r="704" spans="2:13" x14ac:dyDescent="0.25">
      <c r="B704" s="75"/>
      <c r="C704" s="75"/>
      <c r="D704" s="78"/>
      <c r="E704" s="78"/>
      <c r="F704" s="78"/>
      <c r="G704" s="78"/>
      <c r="H704" s="59"/>
      <c r="I704" s="59"/>
      <c r="J704" s="59"/>
      <c r="K704" s="15"/>
      <c r="L704" s="75"/>
      <c r="M704" s="75"/>
    </row>
    <row r="705" spans="2:13" x14ac:dyDescent="0.25">
      <c r="B705" s="75"/>
      <c r="C705" s="75"/>
      <c r="D705" s="78"/>
      <c r="E705" s="78"/>
      <c r="F705" s="78"/>
      <c r="G705" s="78"/>
      <c r="H705" s="59"/>
      <c r="I705" s="59"/>
      <c r="J705" s="59"/>
      <c r="K705" s="15"/>
      <c r="L705" s="75"/>
      <c r="M705" s="75"/>
    </row>
    <row r="706" spans="2:13" x14ac:dyDescent="0.25">
      <c r="B706" s="75"/>
      <c r="C706" s="75"/>
      <c r="D706" s="78"/>
      <c r="E706" s="78"/>
      <c r="F706" s="78"/>
      <c r="G706" s="78"/>
      <c r="H706" s="59"/>
      <c r="I706" s="59"/>
      <c r="J706" s="59"/>
      <c r="K706" s="15"/>
      <c r="L706" s="75"/>
      <c r="M706" s="75"/>
    </row>
    <row r="707" spans="2:13" x14ac:dyDescent="0.25">
      <c r="B707" s="75"/>
      <c r="C707" s="75"/>
      <c r="D707" s="78"/>
      <c r="E707" s="78"/>
      <c r="F707" s="78"/>
      <c r="G707" s="78"/>
      <c r="H707" s="59"/>
      <c r="I707" s="59"/>
      <c r="J707" s="59"/>
      <c r="K707" s="15"/>
      <c r="L707" s="75"/>
      <c r="M707" s="75"/>
    </row>
    <row r="708" spans="2:13" x14ac:dyDescent="0.25">
      <c r="B708" s="75"/>
      <c r="C708" s="75"/>
      <c r="D708" s="78"/>
      <c r="E708" s="78"/>
      <c r="F708" s="78"/>
      <c r="G708" s="78"/>
      <c r="H708" s="59"/>
      <c r="I708" s="59"/>
      <c r="J708" s="59"/>
      <c r="K708" s="15"/>
      <c r="L708" s="75"/>
      <c r="M708" s="75"/>
    </row>
    <row r="709" spans="2:13" x14ac:dyDescent="0.25">
      <c r="B709" s="75"/>
      <c r="C709" s="75"/>
      <c r="D709" s="78"/>
      <c r="E709" s="78"/>
      <c r="F709" s="78"/>
      <c r="G709" s="78"/>
      <c r="H709" s="59"/>
      <c r="I709" s="59"/>
      <c r="J709" s="59"/>
      <c r="K709" s="15"/>
      <c r="L709" s="75"/>
      <c r="M709" s="75"/>
    </row>
    <row r="710" spans="2:13" x14ac:dyDescent="0.25">
      <c r="B710" s="75"/>
      <c r="C710" s="75"/>
      <c r="D710" s="78"/>
      <c r="E710" s="78"/>
      <c r="F710" s="78"/>
      <c r="G710" s="78"/>
      <c r="H710" s="59"/>
      <c r="I710" s="59"/>
      <c r="J710" s="59"/>
      <c r="K710" s="15"/>
      <c r="L710" s="75"/>
      <c r="M710" s="75"/>
    </row>
    <row r="711" spans="2:13" x14ac:dyDescent="0.25">
      <c r="B711" s="75"/>
      <c r="C711" s="75"/>
      <c r="D711" s="78"/>
      <c r="E711" s="78"/>
      <c r="F711" s="78"/>
      <c r="G711" s="78"/>
      <c r="H711" s="59"/>
      <c r="I711" s="59"/>
      <c r="J711" s="59"/>
      <c r="K711" s="15"/>
      <c r="L711" s="75"/>
      <c r="M711" s="75"/>
    </row>
    <row r="712" spans="2:13" x14ac:dyDescent="0.25">
      <c r="B712" s="75"/>
      <c r="C712" s="75"/>
      <c r="D712" s="78"/>
      <c r="E712" s="78"/>
      <c r="F712" s="78"/>
      <c r="G712" s="78"/>
      <c r="H712" s="59"/>
      <c r="I712" s="59"/>
      <c r="J712" s="59"/>
      <c r="K712" s="15"/>
      <c r="L712" s="75"/>
      <c r="M712" s="75"/>
    </row>
    <row r="713" spans="2:13" x14ac:dyDescent="0.25">
      <c r="B713" s="75"/>
      <c r="C713" s="75"/>
      <c r="D713" s="78"/>
      <c r="E713" s="78"/>
      <c r="F713" s="78"/>
      <c r="G713" s="78"/>
      <c r="H713" s="59"/>
      <c r="I713" s="59"/>
      <c r="J713" s="59"/>
      <c r="K713" s="15"/>
      <c r="L713" s="75"/>
      <c r="M713" s="75"/>
    </row>
    <row r="714" spans="2:13" x14ac:dyDescent="0.25">
      <c r="B714" s="75"/>
      <c r="C714" s="75"/>
      <c r="D714" s="78"/>
      <c r="E714" s="78"/>
      <c r="F714" s="78"/>
      <c r="G714" s="78"/>
      <c r="H714" s="59"/>
      <c r="I714" s="59"/>
      <c r="J714" s="59"/>
      <c r="K714" s="15"/>
      <c r="L714" s="75"/>
      <c r="M714" s="75"/>
    </row>
    <row r="715" spans="2:13" x14ac:dyDescent="0.25">
      <c r="B715" s="75"/>
      <c r="C715" s="75"/>
      <c r="D715" s="78"/>
      <c r="E715" s="78"/>
      <c r="F715" s="78"/>
      <c r="G715" s="78"/>
      <c r="H715" s="59"/>
      <c r="I715" s="59"/>
      <c r="J715" s="59"/>
      <c r="K715" s="15"/>
      <c r="L715" s="75"/>
      <c r="M715" s="75"/>
    </row>
    <row r="716" spans="2:13" x14ac:dyDescent="0.25">
      <c r="B716" s="75"/>
      <c r="C716" s="75"/>
      <c r="D716" s="78"/>
      <c r="E716" s="78"/>
      <c r="F716" s="78"/>
      <c r="G716" s="78"/>
      <c r="H716" s="59"/>
      <c r="I716" s="59"/>
      <c r="J716" s="59"/>
      <c r="K716" s="15"/>
      <c r="L716" s="75"/>
      <c r="M716" s="75"/>
    </row>
    <row r="717" spans="2:13" x14ac:dyDescent="0.25">
      <c r="B717" s="75"/>
      <c r="C717" s="75"/>
      <c r="D717" s="78"/>
      <c r="E717" s="78"/>
      <c r="F717" s="78"/>
      <c r="G717" s="78"/>
      <c r="H717" s="59"/>
      <c r="I717" s="59"/>
      <c r="J717" s="59"/>
      <c r="K717" s="15"/>
      <c r="L717" s="75"/>
      <c r="M717" s="75"/>
    </row>
    <row r="718" spans="2:13" x14ac:dyDescent="0.25">
      <c r="B718" s="75"/>
      <c r="C718" s="75"/>
      <c r="D718" s="78"/>
      <c r="E718" s="78"/>
      <c r="F718" s="78"/>
      <c r="G718" s="78"/>
      <c r="H718" s="59"/>
      <c r="I718" s="59"/>
      <c r="J718" s="59"/>
      <c r="K718" s="15"/>
      <c r="L718" s="75"/>
      <c r="M718" s="75"/>
    </row>
    <row r="719" spans="2:13" x14ac:dyDescent="0.25">
      <c r="B719" s="75"/>
      <c r="C719" s="75"/>
      <c r="D719" s="78"/>
      <c r="E719" s="78"/>
      <c r="F719" s="78"/>
      <c r="G719" s="78"/>
      <c r="H719" s="59"/>
      <c r="I719" s="59"/>
      <c r="J719" s="59"/>
      <c r="K719" s="15"/>
      <c r="L719" s="75"/>
      <c r="M719" s="75"/>
    </row>
    <row r="720" spans="2:13" x14ac:dyDescent="0.25">
      <c r="B720" s="75"/>
      <c r="C720" s="75"/>
      <c r="D720" s="78"/>
      <c r="E720" s="78"/>
      <c r="F720" s="78"/>
      <c r="G720" s="78"/>
      <c r="H720" s="59"/>
      <c r="I720" s="59"/>
      <c r="J720" s="59"/>
      <c r="K720" s="15"/>
      <c r="L720" s="75"/>
      <c r="M720" s="75"/>
    </row>
    <row r="721" spans="2:13" x14ac:dyDescent="0.25">
      <c r="B721" s="75"/>
      <c r="C721" s="75"/>
      <c r="D721" s="78"/>
      <c r="E721" s="78"/>
      <c r="F721" s="78"/>
      <c r="G721" s="78"/>
      <c r="H721" s="59"/>
      <c r="I721" s="59"/>
      <c r="J721" s="59"/>
      <c r="K721" s="15"/>
      <c r="L721" s="75"/>
      <c r="M721" s="75"/>
    </row>
    <row r="722" spans="2:13" x14ac:dyDescent="0.25">
      <c r="B722" s="75"/>
      <c r="C722" s="75"/>
      <c r="D722" s="78"/>
      <c r="E722" s="78"/>
      <c r="F722" s="78"/>
      <c r="G722" s="78"/>
      <c r="H722" s="59"/>
      <c r="I722" s="59"/>
      <c r="J722" s="59"/>
      <c r="K722" s="15"/>
      <c r="L722" s="75"/>
      <c r="M722" s="75"/>
    </row>
    <row r="723" spans="2:13" x14ac:dyDescent="0.25">
      <c r="B723" s="75"/>
      <c r="C723" s="75"/>
      <c r="D723" s="78"/>
      <c r="E723" s="78"/>
      <c r="F723" s="78"/>
      <c r="G723" s="78"/>
      <c r="H723" s="59"/>
      <c r="I723" s="59"/>
      <c r="J723" s="59"/>
      <c r="K723" s="15"/>
      <c r="L723" s="75"/>
      <c r="M723" s="75"/>
    </row>
    <row r="724" spans="2:13" x14ac:dyDescent="0.25">
      <c r="B724" s="75"/>
      <c r="C724" s="75"/>
      <c r="D724" s="78"/>
      <c r="E724" s="78"/>
      <c r="F724" s="78"/>
      <c r="G724" s="78"/>
      <c r="H724" s="59"/>
      <c r="I724" s="59"/>
      <c r="J724" s="59"/>
      <c r="K724" s="15"/>
      <c r="L724" s="75"/>
      <c r="M724" s="75"/>
    </row>
    <row r="725" spans="2:13" x14ac:dyDescent="0.25">
      <c r="B725" s="75"/>
      <c r="C725" s="75"/>
      <c r="D725" s="78"/>
      <c r="E725" s="78"/>
      <c r="F725" s="78"/>
      <c r="G725" s="78"/>
      <c r="H725" s="59"/>
      <c r="I725" s="59"/>
      <c r="J725" s="59"/>
      <c r="K725" s="15"/>
      <c r="L725" s="75"/>
      <c r="M725" s="75"/>
    </row>
    <row r="726" spans="2:13" x14ac:dyDescent="0.25">
      <c r="B726" s="75"/>
      <c r="C726" s="75"/>
      <c r="D726" s="78"/>
      <c r="E726" s="78"/>
      <c r="F726" s="78"/>
      <c r="G726" s="78"/>
      <c r="H726" s="59"/>
      <c r="I726" s="59"/>
      <c r="J726" s="59"/>
      <c r="K726" s="15"/>
      <c r="L726" s="75"/>
      <c r="M726" s="75"/>
    </row>
    <row r="727" spans="2:13" x14ac:dyDescent="0.25">
      <c r="B727" s="75"/>
      <c r="C727" s="75"/>
      <c r="D727" s="78"/>
      <c r="E727" s="78"/>
      <c r="F727" s="78"/>
      <c r="G727" s="78"/>
      <c r="H727" s="59"/>
      <c r="I727" s="59"/>
      <c r="J727" s="59"/>
      <c r="K727" s="15"/>
      <c r="L727" s="75"/>
      <c r="M727" s="75"/>
    </row>
    <row r="728" spans="2:13" x14ac:dyDescent="0.25">
      <c r="B728" s="75"/>
      <c r="C728" s="75"/>
      <c r="D728" s="78"/>
      <c r="E728" s="78"/>
      <c r="F728" s="78"/>
      <c r="G728" s="78"/>
      <c r="H728" s="59"/>
      <c r="I728" s="59"/>
      <c r="J728" s="59"/>
      <c r="K728" s="15"/>
      <c r="L728" s="75"/>
      <c r="M728" s="75"/>
    </row>
    <row r="729" spans="2:13" x14ac:dyDescent="0.25">
      <c r="B729" s="75"/>
      <c r="C729" s="75"/>
      <c r="D729" s="78"/>
      <c r="E729" s="78"/>
      <c r="F729" s="78"/>
      <c r="G729" s="78"/>
      <c r="H729" s="59"/>
      <c r="I729" s="59"/>
      <c r="J729" s="59"/>
      <c r="K729" s="15"/>
      <c r="L729" s="75"/>
      <c r="M729" s="75"/>
    </row>
    <row r="730" spans="2:13" x14ac:dyDescent="0.25">
      <c r="B730" s="75"/>
      <c r="C730" s="75"/>
      <c r="D730" s="78"/>
      <c r="E730" s="78"/>
      <c r="F730" s="78"/>
      <c r="G730" s="78"/>
      <c r="H730" s="59"/>
      <c r="I730" s="59"/>
      <c r="J730" s="59"/>
      <c r="K730" s="15"/>
      <c r="L730" s="75"/>
      <c r="M730" s="75"/>
    </row>
    <row r="731" spans="2:13" x14ac:dyDescent="0.25">
      <c r="B731" s="75"/>
      <c r="C731" s="75"/>
      <c r="D731" s="78"/>
      <c r="E731" s="78"/>
      <c r="F731" s="78"/>
      <c r="G731" s="78"/>
      <c r="H731" s="59"/>
      <c r="I731" s="59"/>
      <c r="J731" s="59"/>
      <c r="K731" s="15"/>
      <c r="L731" s="75"/>
      <c r="M731" s="75"/>
    </row>
    <row r="732" spans="2:13" x14ac:dyDescent="0.25">
      <c r="B732" s="75"/>
      <c r="C732" s="75"/>
      <c r="D732" s="78"/>
      <c r="E732" s="78"/>
      <c r="F732" s="78"/>
      <c r="G732" s="78"/>
      <c r="H732" s="59"/>
      <c r="I732" s="59"/>
      <c r="J732" s="59"/>
      <c r="K732" s="15"/>
      <c r="L732" s="75"/>
      <c r="M732" s="75"/>
    </row>
    <row r="733" spans="2:13" x14ac:dyDescent="0.25">
      <c r="B733" s="75"/>
      <c r="C733" s="75"/>
      <c r="D733" s="78"/>
      <c r="E733" s="78"/>
      <c r="F733" s="78"/>
      <c r="G733" s="78"/>
      <c r="H733" s="59"/>
      <c r="I733" s="59"/>
      <c r="J733" s="59"/>
      <c r="K733" s="15"/>
      <c r="L733" s="75"/>
      <c r="M733" s="75"/>
    </row>
    <row r="734" spans="2:13" x14ac:dyDescent="0.25">
      <c r="B734" s="75"/>
      <c r="C734" s="75"/>
      <c r="D734" s="78"/>
      <c r="E734" s="78"/>
      <c r="F734" s="78"/>
      <c r="G734" s="78"/>
      <c r="H734" s="59"/>
      <c r="I734" s="59"/>
      <c r="J734" s="59"/>
      <c r="K734" s="15"/>
      <c r="L734" s="75"/>
      <c r="M734" s="75"/>
    </row>
    <row r="735" spans="2:13" x14ac:dyDescent="0.25">
      <c r="B735" s="75"/>
      <c r="C735" s="75"/>
      <c r="D735" s="78"/>
      <c r="E735" s="78"/>
      <c r="F735" s="78"/>
      <c r="G735" s="78"/>
      <c r="H735" s="59"/>
      <c r="I735" s="59"/>
      <c r="J735" s="59"/>
      <c r="K735" s="15"/>
      <c r="L735" s="75"/>
      <c r="M735" s="75"/>
    </row>
    <row r="736" spans="2:13" x14ac:dyDescent="0.25">
      <c r="B736" s="75"/>
      <c r="C736" s="75"/>
      <c r="D736" s="78"/>
      <c r="E736" s="78"/>
      <c r="F736" s="78"/>
      <c r="G736" s="78"/>
      <c r="H736" s="59"/>
      <c r="I736" s="59"/>
      <c r="J736" s="59"/>
      <c r="K736" s="15"/>
      <c r="L736" s="75"/>
      <c r="M736" s="75"/>
    </row>
    <row r="737" spans="2:13" x14ac:dyDescent="0.25">
      <c r="B737" s="75"/>
      <c r="C737" s="75"/>
      <c r="D737" s="78"/>
      <c r="E737" s="78"/>
      <c r="F737" s="78"/>
      <c r="G737" s="78"/>
      <c r="H737" s="59"/>
      <c r="I737" s="59"/>
      <c r="J737" s="59"/>
      <c r="K737" s="15"/>
      <c r="L737" s="75"/>
      <c r="M737" s="75"/>
    </row>
    <row r="738" spans="2:13" x14ac:dyDescent="0.25">
      <c r="B738" s="75"/>
      <c r="C738" s="75"/>
      <c r="D738" s="78"/>
      <c r="E738" s="78"/>
      <c r="F738" s="78"/>
      <c r="G738" s="78"/>
      <c r="H738" s="59"/>
      <c r="I738" s="59"/>
      <c r="J738" s="59"/>
      <c r="K738" s="15"/>
      <c r="L738" s="75"/>
      <c r="M738" s="75"/>
    </row>
    <row r="739" spans="2:13" x14ac:dyDescent="0.25">
      <c r="B739" s="75"/>
      <c r="C739" s="75"/>
      <c r="D739" s="78"/>
      <c r="E739" s="78"/>
      <c r="F739" s="78"/>
      <c r="G739" s="78"/>
      <c r="H739" s="59"/>
      <c r="I739" s="59"/>
      <c r="J739" s="59"/>
      <c r="K739" s="15"/>
      <c r="L739" s="75"/>
      <c r="M739" s="75"/>
    </row>
    <row r="740" spans="2:13" x14ac:dyDescent="0.25">
      <c r="B740" s="75"/>
      <c r="C740" s="75"/>
      <c r="D740" s="78"/>
      <c r="E740" s="78"/>
      <c r="F740" s="78"/>
      <c r="G740" s="78"/>
      <c r="H740" s="59"/>
      <c r="I740" s="59"/>
      <c r="J740" s="59"/>
      <c r="K740" s="15"/>
      <c r="L740" s="75"/>
      <c r="M740" s="75"/>
    </row>
    <row r="741" spans="2:13" x14ac:dyDescent="0.25">
      <c r="B741" s="75"/>
      <c r="C741" s="75"/>
      <c r="D741" s="78"/>
      <c r="E741" s="78"/>
      <c r="F741" s="78"/>
      <c r="G741" s="78"/>
      <c r="H741" s="59"/>
      <c r="I741" s="59"/>
      <c r="J741" s="59"/>
      <c r="K741" s="15"/>
      <c r="L741" s="75"/>
      <c r="M741" s="75"/>
    </row>
    <row r="742" spans="2:13" x14ac:dyDescent="0.25">
      <c r="B742" s="75"/>
      <c r="C742" s="75"/>
      <c r="D742" s="78"/>
      <c r="E742" s="78"/>
      <c r="F742" s="78"/>
      <c r="G742" s="78"/>
      <c r="H742" s="59"/>
      <c r="I742" s="59"/>
      <c r="J742" s="59"/>
      <c r="K742" s="15"/>
      <c r="L742" s="75"/>
      <c r="M742" s="75"/>
    </row>
    <row r="743" spans="2:13" x14ac:dyDescent="0.25">
      <c r="B743" s="75"/>
      <c r="C743" s="75"/>
      <c r="D743" s="78"/>
      <c r="E743" s="78"/>
      <c r="F743" s="78"/>
      <c r="G743" s="78"/>
      <c r="H743" s="59"/>
      <c r="I743" s="59"/>
      <c r="J743" s="59"/>
      <c r="K743" s="15"/>
      <c r="L743" s="75"/>
      <c r="M743" s="75"/>
    </row>
    <row r="744" spans="2:13" x14ac:dyDescent="0.25">
      <c r="B744" s="75"/>
      <c r="C744" s="75"/>
      <c r="D744" s="78"/>
      <c r="E744" s="78"/>
      <c r="F744" s="78"/>
      <c r="G744" s="78"/>
      <c r="H744" s="59"/>
      <c r="I744" s="59"/>
      <c r="J744" s="59"/>
      <c r="K744" s="15"/>
      <c r="L744" s="75"/>
      <c r="M744" s="75"/>
    </row>
    <row r="745" spans="2:13" x14ac:dyDescent="0.25">
      <c r="B745" s="75"/>
      <c r="C745" s="75"/>
      <c r="D745" s="78"/>
      <c r="E745" s="78"/>
      <c r="F745" s="78"/>
      <c r="G745" s="78"/>
      <c r="H745" s="59"/>
      <c r="I745" s="59"/>
      <c r="J745" s="59"/>
      <c r="K745" s="15"/>
      <c r="L745" s="75"/>
      <c r="M745" s="75"/>
    </row>
    <row r="746" spans="2:13" x14ac:dyDescent="0.25">
      <c r="B746" s="75"/>
      <c r="C746" s="75"/>
      <c r="D746" s="78"/>
      <c r="E746" s="78"/>
      <c r="F746" s="78"/>
      <c r="G746" s="78"/>
      <c r="H746" s="59"/>
      <c r="I746" s="59"/>
      <c r="J746" s="59"/>
      <c r="K746" s="15"/>
      <c r="L746" s="75"/>
      <c r="M746" s="75"/>
    </row>
    <row r="747" spans="2:13" x14ac:dyDescent="0.25">
      <c r="B747" s="75"/>
      <c r="C747" s="75"/>
      <c r="D747" s="78"/>
      <c r="E747" s="78"/>
      <c r="F747" s="78"/>
      <c r="G747" s="78"/>
      <c r="H747" s="59"/>
      <c r="I747" s="59"/>
      <c r="J747" s="59"/>
      <c r="K747" s="15"/>
      <c r="L747" s="75"/>
      <c r="M747" s="75"/>
    </row>
    <row r="748" spans="2:13" x14ac:dyDescent="0.25">
      <c r="B748" s="75"/>
      <c r="C748" s="75"/>
      <c r="D748" s="78"/>
      <c r="E748" s="78"/>
      <c r="F748" s="78"/>
      <c r="G748" s="78"/>
      <c r="H748" s="59"/>
      <c r="I748" s="59"/>
      <c r="J748" s="59"/>
      <c r="K748" s="15"/>
      <c r="L748" s="75"/>
      <c r="M748" s="75"/>
    </row>
    <row r="749" spans="2:13" x14ac:dyDescent="0.25">
      <c r="B749" s="75"/>
      <c r="C749" s="75"/>
      <c r="D749" s="78"/>
      <c r="E749" s="78"/>
      <c r="F749" s="78"/>
      <c r="G749" s="78"/>
      <c r="H749" s="59"/>
      <c r="I749" s="59"/>
      <c r="J749" s="59"/>
      <c r="K749" s="15"/>
      <c r="L749" s="75"/>
      <c r="M749" s="75"/>
    </row>
    <row r="750" spans="2:13" x14ac:dyDescent="0.25">
      <c r="B750" s="75"/>
      <c r="C750" s="75"/>
      <c r="D750" s="78"/>
      <c r="E750" s="78"/>
      <c r="F750" s="78"/>
      <c r="G750" s="78"/>
      <c r="H750" s="59"/>
      <c r="I750" s="59"/>
      <c r="J750" s="59"/>
      <c r="K750" s="15"/>
      <c r="L750" s="75"/>
      <c r="M750" s="75"/>
    </row>
    <row r="751" spans="2:13" x14ac:dyDescent="0.25">
      <c r="B751" s="75"/>
      <c r="C751" s="75"/>
      <c r="D751" s="78"/>
      <c r="E751" s="78"/>
      <c r="F751" s="78"/>
      <c r="G751" s="78"/>
      <c r="H751" s="59"/>
      <c r="I751" s="59"/>
      <c r="J751" s="59"/>
      <c r="K751" s="15"/>
      <c r="L751" s="75"/>
      <c r="M751" s="75"/>
    </row>
    <row r="752" spans="2:13" x14ac:dyDescent="0.25">
      <c r="B752" s="75"/>
      <c r="C752" s="75"/>
      <c r="D752" s="78"/>
      <c r="E752" s="78"/>
      <c r="F752" s="78"/>
      <c r="G752" s="78"/>
      <c r="H752" s="59"/>
      <c r="I752" s="59"/>
      <c r="J752" s="59"/>
      <c r="K752" s="15"/>
      <c r="L752" s="75"/>
      <c r="M752" s="75"/>
    </row>
    <row r="753" spans="2:13" x14ac:dyDescent="0.25">
      <c r="B753" s="75"/>
      <c r="C753" s="75"/>
      <c r="D753" s="78"/>
      <c r="E753" s="78"/>
      <c r="F753" s="78"/>
      <c r="G753" s="78"/>
      <c r="H753" s="59"/>
      <c r="I753" s="59"/>
      <c r="J753" s="59"/>
      <c r="K753" s="15"/>
      <c r="L753" s="75"/>
      <c r="M753" s="75"/>
    </row>
    <row r="754" spans="2:13" x14ac:dyDescent="0.25">
      <c r="B754" s="75"/>
      <c r="C754" s="75"/>
      <c r="D754" s="78"/>
      <c r="E754" s="78"/>
      <c r="F754" s="78"/>
      <c r="G754" s="78"/>
      <c r="H754" s="59"/>
      <c r="I754" s="59"/>
      <c r="J754" s="59"/>
      <c r="K754" s="15"/>
      <c r="L754" s="75"/>
      <c r="M754" s="75"/>
    </row>
    <row r="755" spans="2:13" x14ac:dyDescent="0.25">
      <c r="B755" s="75"/>
      <c r="C755" s="75"/>
      <c r="D755" s="78"/>
      <c r="E755" s="78"/>
      <c r="F755" s="78"/>
      <c r="G755" s="78"/>
      <c r="H755" s="59"/>
      <c r="I755" s="59"/>
      <c r="J755" s="59"/>
      <c r="K755" s="15"/>
      <c r="L755" s="75"/>
      <c r="M755" s="75"/>
    </row>
    <row r="756" spans="2:13" x14ac:dyDescent="0.25">
      <c r="B756" s="75"/>
      <c r="C756" s="75"/>
      <c r="D756" s="78"/>
      <c r="E756" s="78"/>
      <c r="F756" s="78"/>
      <c r="G756" s="78"/>
      <c r="H756" s="59"/>
      <c r="I756" s="59"/>
      <c r="J756" s="59"/>
      <c r="K756" s="15"/>
      <c r="L756" s="75"/>
      <c r="M756" s="75"/>
    </row>
    <row r="757" spans="2:13" x14ac:dyDescent="0.25">
      <c r="B757" s="75"/>
      <c r="C757" s="75"/>
      <c r="D757" s="78"/>
      <c r="E757" s="78"/>
      <c r="F757" s="78"/>
      <c r="G757" s="78"/>
      <c r="H757" s="59"/>
      <c r="I757" s="59"/>
      <c r="J757" s="59"/>
      <c r="K757" s="15"/>
      <c r="L757" s="75"/>
      <c r="M757" s="75"/>
    </row>
    <row r="758" spans="2:13" x14ac:dyDescent="0.25">
      <c r="B758" s="75"/>
      <c r="C758" s="75"/>
      <c r="D758" s="78"/>
      <c r="E758" s="78"/>
      <c r="F758" s="78"/>
      <c r="G758" s="78"/>
      <c r="H758" s="59"/>
      <c r="I758" s="59"/>
      <c r="J758" s="59"/>
      <c r="K758" s="15"/>
      <c r="L758" s="75"/>
      <c r="M758" s="75"/>
    </row>
    <row r="759" spans="2:13" x14ac:dyDescent="0.25">
      <c r="B759" s="75"/>
      <c r="C759" s="75"/>
      <c r="D759" s="78"/>
      <c r="E759" s="78"/>
      <c r="F759" s="78"/>
      <c r="G759" s="78"/>
      <c r="H759" s="59"/>
      <c r="I759" s="59"/>
      <c r="J759" s="59"/>
      <c r="K759" s="15"/>
      <c r="L759" s="75"/>
      <c r="M759" s="75"/>
    </row>
    <row r="760" spans="2:13" x14ac:dyDescent="0.25">
      <c r="B760" s="75"/>
      <c r="C760" s="75"/>
      <c r="D760" s="78"/>
      <c r="E760" s="78"/>
      <c r="F760" s="78"/>
      <c r="G760" s="78"/>
      <c r="H760" s="59"/>
      <c r="I760" s="59"/>
      <c r="J760" s="59"/>
      <c r="K760" s="15"/>
      <c r="L760" s="75"/>
      <c r="M760" s="75"/>
    </row>
    <row r="761" spans="2:13" x14ac:dyDescent="0.25">
      <c r="B761" s="75"/>
      <c r="C761" s="75"/>
      <c r="D761" s="78"/>
      <c r="E761" s="78"/>
      <c r="F761" s="78"/>
      <c r="G761" s="78"/>
      <c r="H761" s="59"/>
      <c r="I761" s="59"/>
      <c r="J761" s="59"/>
      <c r="K761" s="15"/>
      <c r="L761" s="75"/>
      <c r="M761" s="75"/>
    </row>
    <row r="762" spans="2:13" x14ac:dyDescent="0.25">
      <c r="B762" s="75"/>
      <c r="C762" s="75"/>
      <c r="D762" s="78"/>
      <c r="E762" s="78"/>
      <c r="F762" s="78"/>
      <c r="G762" s="78"/>
      <c r="H762" s="59"/>
      <c r="I762" s="59"/>
      <c r="J762" s="59"/>
      <c r="K762" s="15"/>
      <c r="L762" s="75"/>
      <c r="M762" s="75"/>
    </row>
    <row r="763" spans="2:13" x14ac:dyDescent="0.25">
      <c r="B763" s="75"/>
      <c r="C763" s="75"/>
      <c r="D763" s="78"/>
      <c r="E763" s="78"/>
      <c r="F763" s="78"/>
      <c r="G763" s="78"/>
      <c r="H763" s="59"/>
      <c r="I763" s="59"/>
      <c r="J763" s="59"/>
      <c r="K763" s="15"/>
      <c r="L763" s="75"/>
      <c r="M763" s="75"/>
    </row>
    <row r="764" spans="2:13" x14ac:dyDescent="0.25">
      <c r="B764" s="75"/>
      <c r="C764" s="75"/>
      <c r="D764" s="78"/>
      <c r="E764" s="78"/>
      <c r="F764" s="78"/>
      <c r="G764" s="78"/>
      <c r="H764" s="59"/>
      <c r="I764" s="59"/>
      <c r="J764" s="59"/>
      <c r="K764" s="15"/>
      <c r="L764" s="75"/>
      <c r="M764" s="75"/>
    </row>
    <row r="765" spans="2:13" x14ac:dyDescent="0.25">
      <c r="B765" s="75"/>
      <c r="C765" s="75"/>
      <c r="D765" s="78"/>
      <c r="E765" s="78"/>
      <c r="F765" s="78"/>
      <c r="G765" s="78"/>
      <c r="H765" s="59"/>
      <c r="I765" s="59"/>
      <c r="J765" s="59"/>
      <c r="K765" s="15"/>
      <c r="L765" s="75"/>
      <c r="M765" s="75"/>
    </row>
    <row r="766" spans="2:13" x14ac:dyDescent="0.25">
      <c r="B766" s="75"/>
      <c r="C766" s="75"/>
      <c r="D766" s="78"/>
      <c r="E766" s="78"/>
      <c r="F766" s="78"/>
      <c r="G766" s="78"/>
      <c r="H766" s="59"/>
      <c r="I766" s="59"/>
      <c r="J766" s="59"/>
      <c r="K766" s="15"/>
      <c r="L766" s="75"/>
      <c r="M766" s="75"/>
    </row>
    <row r="767" spans="2:13" x14ac:dyDescent="0.25">
      <c r="B767" s="75"/>
      <c r="C767" s="75"/>
      <c r="D767" s="78"/>
      <c r="E767" s="78"/>
      <c r="F767" s="78"/>
      <c r="G767" s="78"/>
      <c r="H767" s="59"/>
      <c r="I767" s="59"/>
      <c r="J767" s="59"/>
      <c r="K767" s="15"/>
      <c r="L767" s="75"/>
      <c r="M767" s="75"/>
    </row>
    <row r="768" spans="2:13" x14ac:dyDescent="0.25">
      <c r="B768" s="75"/>
      <c r="C768" s="75"/>
      <c r="D768" s="78"/>
      <c r="E768" s="78"/>
      <c r="F768" s="78"/>
      <c r="G768" s="78"/>
      <c r="H768" s="59"/>
      <c r="I768" s="59"/>
      <c r="J768" s="59"/>
      <c r="K768" s="15"/>
      <c r="L768" s="75"/>
      <c r="M768" s="75"/>
    </row>
    <row r="769" spans="2:13" x14ac:dyDescent="0.25">
      <c r="B769" s="75"/>
      <c r="C769" s="75"/>
      <c r="D769" s="78"/>
      <c r="E769" s="78"/>
      <c r="F769" s="78"/>
      <c r="G769" s="78"/>
      <c r="H769" s="59"/>
      <c r="I769" s="59"/>
      <c r="J769" s="59"/>
      <c r="K769" s="15"/>
      <c r="L769" s="75"/>
      <c r="M769" s="75"/>
    </row>
    <row r="770" spans="2:13" x14ac:dyDescent="0.25">
      <c r="B770" s="75"/>
      <c r="C770" s="75"/>
      <c r="D770" s="78"/>
      <c r="E770" s="78"/>
      <c r="F770" s="78"/>
      <c r="G770" s="78"/>
      <c r="H770" s="59"/>
      <c r="I770" s="59"/>
      <c r="J770" s="59"/>
      <c r="K770" s="15"/>
      <c r="L770" s="75"/>
      <c r="M770" s="75"/>
    </row>
    <row r="771" spans="2:13" x14ac:dyDescent="0.25">
      <c r="B771" s="75"/>
      <c r="C771" s="75"/>
      <c r="D771" s="78"/>
      <c r="E771" s="78"/>
      <c r="F771" s="78"/>
      <c r="G771" s="78"/>
      <c r="H771" s="59"/>
      <c r="I771" s="59"/>
      <c r="J771" s="59"/>
      <c r="K771" s="15"/>
      <c r="L771" s="75"/>
      <c r="M771" s="75"/>
    </row>
    <row r="772" spans="2:13" x14ac:dyDescent="0.25">
      <c r="B772" s="75"/>
      <c r="C772" s="75"/>
      <c r="D772" s="78"/>
      <c r="E772" s="78"/>
      <c r="F772" s="78"/>
      <c r="G772" s="78"/>
      <c r="H772" s="59"/>
      <c r="I772" s="59"/>
      <c r="J772" s="59"/>
      <c r="K772" s="15"/>
      <c r="L772" s="75"/>
      <c r="M772" s="75"/>
    </row>
    <row r="773" spans="2:13" x14ac:dyDescent="0.25">
      <c r="B773" s="75"/>
      <c r="C773" s="75"/>
      <c r="D773" s="78"/>
      <c r="E773" s="78"/>
      <c r="F773" s="78"/>
      <c r="G773" s="78"/>
      <c r="H773" s="59"/>
      <c r="I773" s="59"/>
      <c r="J773" s="59"/>
      <c r="K773" s="15"/>
      <c r="L773" s="75"/>
      <c r="M773" s="75"/>
    </row>
    <row r="774" spans="2:13" x14ac:dyDescent="0.25">
      <c r="B774" s="75"/>
      <c r="C774" s="75"/>
      <c r="D774" s="78"/>
      <c r="E774" s="78"/>
      <c r="F774" s="78"/>
      <c r="G774" s="78"/>
      <c r="H774" s="59"/>
      <c r="I774" s="59"/>
      <c r="J774" s="59"/>
      <c r="K774" s="15"/>
      <c r="L774" s="75"/>
      <c r="M774" s="75"/>
    </row>
    <row r="775" spans="2:13" x14ac:dyDescent="0.25">
      <c r="B775" s="75"/>
      <c r="C775" s="75"/>
      <c r="D775" s="78"/>
      <c r="E775" s="78"/>
      <c r="F775" s="78"/>
      <c r="G775" s="78"/>
      <c r="H775" s="59"/>
      <c r="I775" s="59"/>
      <c r="J775" s="59"/>
      <c r="K775" s="15"/>
      <c r="L775" s="75"/>
      <c r="M775" s="75"/>
    </row>
    <row r="776" spans="2:13" x14ac:dyDescent="0.25">
      <c r="B776" s="75"/>
      <c r="C776" s="75"/>
      <c r="D776" s="78"/>
      <c r="E776" s="78"/>
      <c r="F776" s="78"/>
      <c r="G776" s="78"/>
      <c r="H776" s="59"/>
      <c r="I776" s="59"/>
      <c r="J776" s="59"/>
      <c r="K776" s="15"/>
      <c r="L776" s="75"/>
      <c r="M776" s="75"/>
    </row>
    <row r="777" spans="2:13" x14ac:dyDescent="0.25">
      <c r="B777" s="75"/>
      <c r="C777" s="75"/>
      <c r="D777" s="78"/>
      <c r="E777" s="78"/>
      <c r="F777" s="78"/>
      <c r="G777" s="78"/>
      <c r="H777" s="59"/>
      <c r="I777" s="59"/>
      <c r="J777" s="59"/>
      <c r="K777" s="15"/>
      <c r="L777" s="75"/>
      <c r="M777" s="75"/>
    </row>
    <row r="778" spans="2:13" x14ac:dyDescent="0.25">
      <c r="B778" s="75"/>
      <c r="C778" s="75"/>
      <c r="D778" s="78"/>
      <c r="E778" s="78"/>
      <c r="F778" s="78"/>
      <c r="G778" s="78"/>
      <c r="H778" s="59"/>
      <c r="I778" s="59"/>
      <c r="J778" s="59"/>
      <c r="K778" s="15"/>
      <c r="L778" s="75"/>
      <c r="M778" s="75"/>
    </row>
    <row r="779" spans="2:13" x14ac:dyDescent="0.25">
      <c r="B779" s="75"/>
      <c r="C779" s="75"/>
      <c r="D779" s="78"/>
      <c r="E779" s="78"/>
      <c r="F779" s="78"/>
      <c r="G779" s="78"/>
      <c r="H779" s="59"/>
      <c r="I779" s="59"/>
      <c r="J779" s="59"/>
      <c r="K779" s="15"/>
      <c r="L779" s="75"/>
      <c r="M779" s="75"/>
    </row>
    <row r="780" spans="2:13" x14ac:dyDescent="0.25">
      <c r="B780" s="75"/>
      <c r="C780" s="75"/>
      <c r="D780" s="78"/>
      <c r="E780" s="78"/>
      <c r="F780" s="78"/>
      <c r="G780" s="78"/>
      <c r="H780" s="59"/>
      <c r="I780" s="59"/>
      <c r="J780" s="59"/>
      <c r="K780" s="15"/>
      <c r="L780" s="75"/>
      <c r="M780" s="75"/>
    </row>
    <row r="781" spans="2:13" x14ac:dyDescent="0.25">
      <c r="B781" s="75"/>
      <c r="C781" s="75"/>
      <c r="D781" s="78"/>
      <c r="E781" s="78"/>
      <c r="F781" s="78"/>
      <c r="G781" s="78"/>
      <c r="H781" s="59"/>
      <c r="I781" s="59"/>
      <c r="J781" s="59"/>
      <c r="K781" s="15"/>
      <c r="L781" s="75"/>
      <c r="M781" s="75"/>
    </row>
    <row r="782" spans="2:13" x14ac:dyDescent="0.25">
      <c r="B782" s="75"/>
      <c r="C782" s="75"/>
      <c r="D782" s="78"/>
      <c r="E782" s="78"/>
      <c r="F782" s="78"/>
      <c r="G782" s="78"/>
      <c r="H782" s="59"/>
      <c r="I782" s="59"/>
      <c r="J782" s="59"/>
      <c r="K782" s="15"/>
      <c r="L782" s="75"/>
      <c r="M782" s="75"/>
    </row>
    <row r="783" spans="2:13" x14ac:dyDescent="0.25">
      <c r="B783" s="75"/>
      <c r="C783" s="75"/>
      <c r="D783" s="78"/>
      <c r="E783" s="78"/>
      <c r="F783" s="78"/>
      <c r="G783" s="78"/>
      <c r="H783" s="59"/>
      <c r="I783" s="59"/>
      <c r="J783" s="59"/>
      <c r="K783" s="15"/>
      <c r="L783" s="75"/>
      <c r="M783" s="75"/>
    </row>
    <row r="784" spans="2:13" x14ac:dyDescent="0.25">
      <c r="B784" s="75"/>
      <c r="C784" s="75"/>
      <c r="D784" s="78"/>
      <c r="E784" s="78"/>
      <c r="F784" s="78"/>
      <c r="G784" s="78"/>
      <c r="H784" s="59"/>
      <c r="I784" s="59"/>
      <c r="J784" s="59"/>
      <c r="K784" s="15"/>
      <c r="L784" s="75"/>
      <c r="M784" s="75"/>
    </row>
    <row r="785" spans="2:13" x14ac:dyDescent="0.25">
      <c r="B785" s="75"/>
      <c r="C785" s="75"/>
      <c r="D785" s="78"/>
      <c r="E785" s="78"/>
      <c r="F785" s="78"/>
      <c r="G785" s="78"/>
      <c r="H785" s="59"/>
      <c r="I785" s="59"/>
      <c r="J785" s="59"/>
      <c r="K785" s="15"/>
      <c r="L785" s="75"/>
      <c r="M785" s="75"/>
    </row>
    <row r="786" spans="2:13" x14ac:dyDescent="0.25">
      <c r="B786" s="75"/>
      <c r="C786" s="75"/>
      <c r="D786" s="78"/>
      <c r="E786" s="78"/>
      <c r="F786" s="78"/>
      <c r="G786" s="78"/>
      <c r="H786" s="59"/>
      <c r="I786" s="59"/>
      <c r="J786" s="59"/>
      <c r="K786" s="15"/>
      <c r="L786" s="75"/>
      <c r="M786" s="75"/>
    </row>
    <row r="787" spans="2:13" x14ac:dyDescent="0.25">
      <c r="B787" s="75"/>
      <c r="C787" s="75"/>
      <c r="D787" s="78"/>
      <c r="E787" s="78"/>
      <c r="F787" s="78"/>
      <c r="G787" s="78"/>
      <c r="H787" s="59"/>
      <c r="I787" s="59"/>
      <c r="J787" s="59"/>
      <c r="K787" s="15"/>
      <c r="L787" s="75"/>
      <c r="M787" s="75"/>
    </row>
    <row r="788" spans="2:13" x14ac:dyDescent="0.25">
      <c r="B788" s="75"/>
      <c r="C788" s="75"/>
      <c r="D788" s="78"/>
      <c r="E788" s="78"/>
      <c r="F788" s="78"/>
      <c r="G788" s="78"/>
      <c r="H788" s="59"/>
      <c r="I788" s="59"/>
      <c r="J788" s="59"/>
      <c r="K788" s="15"/>
      <c r="L788" s="75"/>
      <c r="M788" s="75"/>
    </row>
    <row r="789" spans="2:13" x14ac:dyDescent="0.25">
      <c r="B789" s="75"/>
      <c r="C789" s="75"/>
      <c r="D789" s="78"/>
      <c r="E789" s="78"/>
      <c r="F789" s="78"/>
      <c r="G789" s="78"/>
      <c r="H789" s="59"/>
      <c r="I789" s="59"/>
      <c r="J789" s="59"/>
      <c r="K789" s="15"/>
      <c r="L789" s="75"/>
      <c r="M789" s="75"/>
    </row>
    <row r="790" spans="2:13" x14ac:dyDescent="0.25">
      <c r="B790" s="75"/>
      <c r="C790" s="75"/>
      <c r="D790" s="78"/>
      <c r="E790" s="78"/>
      <c r="F790" s="78"/>
      <c r="G790" s="78"/>
      <c r="H790" s="59"/>
      <c r="I790" s="59"/>
      <c r="J790" s="59"/>
      <c r="K790" s="15"/>
      <c r="L790" s="75"/>
      <c r="M790" s="75"/>
    </row>
    <row r="791" spans="2:13" x14ac:dyDescent="0.25">
      <c r="B791" s="75"/>
      <c r="C791" s="75"/>
      <c r="D791" s="78"/>
      <c r="E791" s="78"/>
      <c r="F791" s="78"/>
      <c r="G791" s="78"/>
      <c r="H791" s="59"/>
      <c r="I791" s="59"/>
      <c r="J791" s="59"/>
      <c r="K791" s="15"/>
      <c r="L791" s="75"/>
      <c r="M791" s="75"/>
    </row>
    <row r="792" spans="2:13" x14ac:dyDescent="0.25">
      <c r="B792" s="75"/>
      <c r="C792" s="75"/>
      <c r="D792" s="78"/>
      <c r="E792" s="78"/>
      <c r="F792" s="78"/>
      <c r="G792" s="78"/>
      <c r="H792" s="59"/>
      <c r="I792" s="59"/>
      <c r="J792" s="59"/>
      <c r="K792" s="15"/>
      <c r="L792" s="75"/>
      <c r="M792" s="75"/>
    </row>
    <row r="793" spans="2:13" x14ac:dyDescent="0.25">
      <c r="B793" s="75"/>
      <c r="C793" s="75"/>
      <c r="D793" s="78"/>
      <c r="E793" s="78"/>
      <c r="F793" s="78"/>
      <c r="G793" s="78"/>
      <c r="H793" s="59"/>
      <c r="I793" s="59"/>
      <c r="J793" s="59"/>
      <c r="K793" s="15"/>
      <c r="L793" s="75"/>
      <c r="M793" s="75"/>
    </row>
    <row r="794" spans="2:13" x14ac:dyDescent="0.25">
      <c r="B794" s="75"/>
      <c r="C794" s="75"/>
      <c r="D794" s="78"/>
      <c r="E794" s="78"/>
      <c r="F794" s="78"/>
      <c r="G794" s="78"/>
      <c r="H794" s="59"/>
      <c r="I794" s="59"/>
      <c r="J794" s="59"/>
      <c r="K794" s="15"/>
      <c r="L794" s="75"/>
      <c r="M794" s="75"/>
    </row>
    <row r="795" spans="2:13" x14ac:dyDescent="0.25">
      <c r="B795" s="75"/>
      <c r="C795" s="75"/>
      <c r="D795" s="78"/>
      <c r="E795" s="78"/>
      <c r="F795" s="78"/>
      <c r="G795" s="78"/>
      <c r="H795" s="59"/>
      <c r="I795" s="59"/>
      <c r="J795" s="59"/>
      <c r="K795" s="15"/>
      <c r="L795" s="75"/>
      <c r="M795" s="75"/>
    </row>
    <row r="796" spans="2:13" x14ac:dyDescent="0.25">
      <c r="B796" s="75"/>
      <c r="C796" s="75"/>
      <c r="D796" s="78"/>
      <c r="E796" s="78"/>
      <c r="F796" s="78"/>
      <c r="G796" s="78"/>
      <c r="H796" s="59"/>
      <c r="I796" s="59"/>
      <c r="J796" s="59"/>
      <c r="K796" s="15"/>
      <c r="L796" s="75"/>
      <c r="M796" s="75"/>
    </row>
    <row r="797" spans="2:13" x14ac:dyDescent="0.25">
      <c r="B797" s="75"/>
      <c r="C797" s="75"/>
      <c r="D797" s="78"/>
      <c r="E797" s="78"/>
      <c r="F797" s="78"/>
      <c r="G797" s="78"/>
      <c r="H797" s="59"/>
      <c r="I797" s="59"/>
      <c r="J797" s="59"/>
      <c r="K797" s="15"/>
      <c r="L797" s="75"/>
      <c r="M797" s="75"/>
    </row>
    <row r="798" spans="2:13" x14ac:dyDescent="0.25">
      <c r="B798" s="75"/>
      <c r="C798" s="75"/>
      <c r="D798" s="78"/>
      <c r="E798" s="78"/>
      <c r="F798" s="78"/>
      <c r="G798" s="78"/>
      <c r="H798" s="59"/>
      <c r="I798" s="59"/>
      <c r="J798" s="59"/>
      <c r="K798" s="15"/>
      <c r="L798" s="75"/>
      <c r="M798" s="75"/>
    </row>
    <row r="799" spans="2:13" x14ac:dyDescent="0.25">
      <c r="B799" s="75"/>
      <c r="C799" s="75"/>
      <c r="D799" s="78"/>
      <c r="E799" s="78"/>
      <c r="F799" s="78"/>
      <c r="G799" s="78"/>
      <c r="H799" s="59"/>
      <c r="I799" s="59"/>
      <c r="J799" s="59"/>
      <c r="K799" s="15"/>
      <c r="L799" s="75"/>
      <c r="M799" s="75"/>
    </row>
    <row r="800" spans="2:13" x14ac:dyDescent="0.25">
      <c r="B800" s="75"/>
      <c r="C800" s="75"/>
      <c r="D800" s="78"/>
      <c r="E800" s="78"/>
      <c r="F800" s="78"/>
      <c r="G800" s="78"/>
      <c r="H800" s="59"/>
      <c r="I800" s="59"/>
      <c r="J800" s="59"/>
      <c r="K800" s="15"/>
      <c r="L800" s="75"/>
      <c r="M800" s="75"/>
    </row>
    <row r="801" spans="2:13" x14ac:dyDescent="0.25">
      <c r="B801" s="75"/>
      <c r="C801" s="75"/>
      <c r="D801" s="78"/>
      <c r="E801" s="78"/>
      <c r="F801" s="78"/>
      <c r="G801" s="78"/>
      <c r="H801" s="59"/>
      <c r="I801" s="59"/>
      <c r="J801" s="59"/>
      <c r="K801" s="15"/>
      <c r="L801" s="75"/>
      <c r="M801" s="75"/>
    </row>
    <row r="802" spans="2:13" x14ac:dyDescent="0.25">
      <c r="B802" s="75"/>
      <c r="C802" s="75"/>
      <c r="D802" s="78"/>
      <c r="E802" s="78"/>
      <c r="F802" s="78"/>
      <c r="G802" s="78"/>
      <c r="H802" s="59"/>
      <c r="I802" s="59"/>
      <c r="J802" s="59"/>
      <c r="K802" s="15"/>
      <c r="L802" s="75"/>
      <c r="M802" s="75"/>
    </row>
    <row r="803" spans="2:13" x14ac:dyDescent="0.25">
      <c r="B803" s="75"/>
      <c r="C803" s="75"/>
      <c r="D803" s="78"/>
      <c r="E803" s="78"/>
      <c r="F803" s="78"/>
      <c r="G803" s="78"/>
      <c r="H803" s="59"/>
      <c r="I803" s="59"/>
      <c r="J803" s="59"/>
      <c r="K803" s="15"/>
      <c r="L803" s="75"/>
      <c r="M803" s="75"/>
    </row>
    <row r="804" spans="2:13" x14ac:dyDescent="0.25">
      <c r="B804" s="75"/>
      <c r="C804" s="75"/>
      <c r="D804" s="78"/>
      <c r="E804" s="78"/>
      <c r="F804" s="78"/>
      <c r="G804" s="78"/>
      <c r="H804" s="59"/>
      <c r="I804" s="59"/>
      <c r="J804" s="59"/>
      <c r="K804" s="15"/>
      <c r="L804" s="75"/>
      <c r="M804" s="75"/>
    </row>
    <row r="805" spans="2:13" x14ac:dyDescent="0.25">
      <c r="B805" s="75"/>
      <c r="C805" s="75"/>
      <c r="D805" s="78"/>
      <c r="E805" s="78"/>
      <c r="F805" s="78"/>
      <c r="G805" s="78"/>
      <c r="H805" s="59"/>
      <c r="I805" s="59"/>
      <c r="J805" s="59"/>
      <c r="K805" s="15"/>
      <c r="L805" s="75"/>
      <c r="M805" s="75"/>
    </row>
    <row r="806" spans="2:13" x14ac:dyDescent="0.25">
      <c r="B806" s="75"/>
      <c r="C806" s="75"/>
      <c r="D806" s="78"/>
      <c r="E806" s="78"/>
      <c r="F806" s="78"/>
      <c r="G806" s="78"/>
      <c r="H806" s="59"/>
      <c r="I806" s="59"/>
      <c r="J806" s="59"/>
      <c r="K806" s="15"/>
      <c r="L806" s="75"/>
      <c r="M806" s="75"/>
    </row>
    <row r="807" spans="2:13" x14ac:dyDescent="0.25">
      <c r="B807" s="75"/>
      <c r="C807" s="75"/>
      <c r="D807" s="78"/>
      <c r="E807" s="78"/>
      <c r="F807" s="78"/>
      <c r="G807" s="78"/>
      <c r="H807" s="59"/>
      <c r="I807" s="59"/>
      <c r="J807" s="59"/>
      <c r="K807" s="15"/>
      <c r="L807" s="75"/>
      <c r="M807" s="75"/>
    </row>
    <row r="808" spans="2:13" x14ac:dyDescent="0.25">
      <c r="B808" s="75"/>
      <c r="C808" s="75"/>
      <c r="D808" s="78"/>
      <c r="E808" s="78"/>
      <c r="F808" s="78"/>
      <c r="G808" s="78"/>
      <c r="H808" s="59"/>
      <c r="I808" s="59"/>
      <c r="J808" s="59"/>
      <c r="K808" s="15"/>
      <c r="L808" s="75"/>
      <c r="M808" s="75"/>
    </row>
    <row r="809" spans="2:13" x14ac:dyDescent="0.25">
      <c r="B809" s="75"/>
      <c r="C809" s="75"/>
      <c r="D809" s="78"/>
      <c r="E809" s="78"/>
      <c r="F809" s="78"/>
      <c r="G809" s="78"/>
      <c r="H809" s="59"/>
      <c r="I809" s="59"/>
      <c r="J809" s="59"/>
      <c r="K809" s="15"/>
      <c r="L809" s="75"/>
      <c r="M809" s="75"/>
    </row>
    <row r="810" spans="2:13" x14ac:dyDescent="0.25">
      <c r="B810" s="75"/>
      <c r="C810" s="75"/>
      <c r="D810" s="78"/>
      <c r="E810" s="78"/>
      <c r="F810" s="78"/>
      <c r="G810" s="78"/>
      <c r="H810" s="59"/>
      <c r="I810" s="59"/>
      <c r="J810" s="59"/>
      <c r="K810" s="15"/>
      <c r="L810" s="75"/>
      <c r="M810" s="75"/>
    </row>
    <row r="811" spans="2:13" x14ac:dyDescent="0.25">
      <c r="B811" s="75"/>
      <c r="C811" s="75"/>
      <c r="D811" s="78"/>
      <c r="E811" s="78"/>
      <c r="F811" s="78"/>
      <c r="G811" s="78"/>
      <c r="H811" s="59"/>
      <c r="I811" s="59"/>
      <c r="J811" s="59"/>
      <c r="K811" s="15"/>
      <c r="L811" s="75"/>
      <c r="M811" s="75"/>
    </row>
    <row r="812" spans="2:13" x14ac:dyDescent="0.25">
      <c r="B812" s="75"/>
      <c r="C812" s="75"/>
      <c r="D812" s="78"/>
      <c r="E812" s="78"/>
      <c r="F812" s="78"/>
      <c r="G812" s="78"/>
      <c r="H812" s="59"/>
      <c r="I812" s="59"/>
      <c r="J812" s="59"/>
      <c r="K812" s="15"/>
      <c r="L812" s="75"/>
      <c r="M812" s="75"/>
    </row>
    <row r="813" spans="2:13" x14ac:dyDescent="0.25">
      <c r="B813" s="75"/>
      <c r="C813" s="75"/>
      <c r="D813" s="78"/>
      <c r="E813" s="78"/>
      <c r="F813" s="78"/>
      <c r="G813" s="78"/>
      <c r="H813" s="59"/>
      <c r="I813" s="59"/>
      <c r="J813" s="59"/>
      <c r="K813" s="15"/>
      <c r="L813" s="75"/>
      <c r="M813" s="75"/>
    </row>
    <row r="814" spans="2:13" x14ac:dyDescent="0.25">
      <c r="B814" s="75"/>
      <c r="C814" s="75"/>
      <c r="D814" s="78"/>
      <c r="E814" s="78"/>
      <c r="F814" s="78"/>
      <c r="G814" s="78"/>
      <c r="H814" s="59"/>
      <c r="I814" s="59"/>
      <c r="J814" s="59"/>
      <c r="K814" s="15"/>
      <c r="L814" s="75"/>
      <c r="M814" s="75"/>
    </row>
    <row r="815" spans="2:13" x14ac:dyDescent="0.25">
      <c r="B815" s="75"/>
      <c r="C815" s="75"/>
      <c r="D815" s="78"/>
      <c r="E815" s="78"/>
      <c r="F815" s="78"/>
      <c r="G815" s="78"/>
      <c r="H815" s="59"/>
      <c r="I815" s="59"/>
      <c r="J815" s="59"/>
      <c r="K815" s="15"/>
      <c r="L815" s="75"/>
      <c r="M815" s="75"/>
    </row>
    <row r="816" spans="2:13" x14ac:dyDescent="0.25">
      <c r="B816" s="75"/>
      <c r="C816" s="75"/>
      <c r="D816" s="78"/>
      <c r="E816" s="78"/>
      <c r="F816" s="78"/>
      <c r="G816" s="78"/>
      <c r="H816" s="59"/>
      <c r="I816" s="59"/>
      <c r="J816" s="59"/>
      <c r="K816" s="15"/>
      <c r="L816" s="75"/>
      <c r="M816" s="75"/>
    </row>
    <row r="817" spans="2:13" x14ac:dyDescent="0.25">
      <c r="B817" s="75"/>
      <c r="C817" s="75"/>
      <c r="D817" s="78"/>
      <c r="E817" s="78"/>
      <c r="F817" s="78"/>
      <c r="G817" s="78"/>
      <c r="H817" s="59"/>
      <c r="I817" s="59"/>
      <c r="J817" s="59"/>
      <c r="K817" s="15"/>
      <c r="L817" s="75"/>
      <c r="M817" s="75"/>
    </row>
    <row r="818" spans="2:13" x14ac:dyDescent="0.25">
      <c r="B818" s="75"/>
      <c r="C818" s="75"/>
      <c r="D818" s="78"/>
      <c r="E818" s="78"/>
      <c r="F818" s="78"/>
      <c r="G818" s="78"/>
      <c r="H818" s="59"/>
      <c r="I818" s="59"/>
      <c r="J818" s="59"/>
      <c r="K818" s="15"/>
      <c r="L818" s="75"/>
      <c r="M818" s="75"/>
    </row>
    <row r="819" spans="2:13" x14ac:dyDescent="0.25">
      <c r="B819" s="75"/>
      <c r="C819" s="75"/>
      <c r="D819" s="78"/>
      <c r="E819" s="78"/>
      <c r="F819" s="78"/>
      <c r="G819" s="78"/>
      <c r="H819" s="59"/>
      <c r="I819" s="59"/>
      <c r="J819" s="59"/>
      <c r="K819" s="15"/>
      <c r="L819" s="75"/>
      <c r="M819" s="75"/>
    </row>
    <row r="820" spans="2:13" x14ac:dyDescent="0.25">
      <c r="B820" s="75"/>
      <c r="C820" s="75"/>
      <c r="D820" s="78"/>
      <c r="E820" s="78"/>
      <c r="F820" s="78"/>
      <c r="G820" s="78"/>
      <c r="H820" s="59"/>
      <c r="I820" s="59"/>
      <c r="J820" s="59"/>
      <c r="K820" s="15"/>
      <c r="L820" s="75"/>
      <c r="M820" s="75"/>
    </row>
    <row r="821" spans="2:13" x14ac:dyDescent="0.25">
      <c r="B821" s="75"/>
      <c r="C821" s="75"/>
      <c r="D821" s="78"/>
      <c r="E821" s="78"/>
      <c r="F821" s="78"/>
      <c r="G821" s="78"/>
      <c r="H821" s="59"/>
      <c r="I821" s="59"/>
      <c r="J821" s="59"/>
      <c r="K821" s="15"/>
      <c r="L821" s="75"/>
      <c r="M821" s="75"/>
    </row>
    <row r="822" spans="2:13" x14ac:dyDescent="0.25">
      <c r="B822" s="75"/>
      <c r="C822" s="75"/>
      <c r="D822" s="78"/>
      <c r="E822" s="78"/>
      <c r="F822" s="78"/>
      <c r="G822" s="78"/>
      <c r="H822" s="59"/>
      <c r="I822" s="59"/>
      <c r="J822" s="59"/>
      <c r="K822" s="15"/>
      <c r="L822" s="75"/>
      <c r="M822" s="75"/>
    </row>
    <row r="823" spans="2:13" x14ac:dyDescent="0.25">
      <c r="B823" s="75"/>
      <c r="C823" s="75"/>
      <c r="D823" s="78"/>
      <c r="E823" s="78"/>
      <c r="F823" s="78"/>
      <c r="G823" s="78"/>
      <c r="H823" s="59"/>
      <c r="I823" s="59"/>
      <c r="J823" s="59"/>
      <c r="K823" s="15"/>
      <c r="L823" s="75"/>
      <c r="M823" s="75"/>
    </row>
    <row r="824" spans="2:13" x14ac:dyDescent="0.25">
      <c r="B824" s="75"/>
      <c r="C824" s="75"/>
      <c r="D824" s="78"/>
      <c r="E824" s="78"/>
      <c r="F824" s="78"/>
      <c r="G824" s="78"/>
      <c r="H824" s="59"/>
      <c r="I824" s="59"/>
      <c r="J824" s="59"/>
      <c r="K824" s="15"/>
      <c r="L824" s="75"/>
      <c r="M824" s="75"/>
    </row>
    <row r="825" spans="2:13" x14ac:dyDescent="0.25">
      <c r="B825" s="75"/>
      <c r="C825" s="75"/>
      <c r="D825" s="78"/>
      <c r="E825" s="78"/>
      <c r="F825" s="78"/>
      <c r="G825" s="78"/>
      <c r="H825" s="59"/>
      <c r="I825" s="59"/>
      <c r="J825" s="59"/>
      <c r="K825" s="15"/>
      <c r="L825" s="75"/>
      <c r="M825" s="75"/>
    </row>
    <row r="826" spans="2:13" x14ac:dyDescent="0.25">
      <c r="B826" s="75"/>
      <c r="C826" s="75"/>
      <c r="D826" s="78"/>
      <c r="E826" s="78"/>
      <c r="F826" s="78"/>
      <c r="G826" s="78"/>
      <c r="H826" s="59"/>
      <c r="I826" s="59"/>
      <c r="J826" s="59"/>
      <c r="K826" s="15"/>
      <c r="L826" s="75"/>
      <c r="M826" s="75"/>
    </row>
    <row r="827" spans="2:13" x14ac:dyDescent="0.25">
      <c r="B827" s="75"/>
      <c r="C827" s="75"/>
      <c r="D827" s="78"/>
      <c r="E827" s="78"/>
      <c r="F827" s="78"/>
      <c r="G827" s="78"/>
      <c r="H827" s="59"/>
      <c r="I827" s="59"/>
      <c r="J827" s="59"/>
      <c r="K827" s="15"/>
      <c r="L827" s="75"/>
      <c r="M827" s="75"/>
    </row>
    <row r="828" spans="2:13" x14ac:dyDescent="0.25">
      <c r="B828" s="75"/>
      <c r="C828" s="75"/>
      <c r="D828" s="78"/>
      <c r="E828" s="78"/>
      <c r="F828" s="78"/>
      <c r="G828" s="78"/>
      <c r="H828" s="59"/>
      <c r="I828" s="59"/>
      <c r="J828" s="59"/>
      <c r="K828" s="15"/>
      <c r="L828" s="75"/>
      <c r="M828" s="75"/>
    </row>
    <row r="829" spans="2:13" x14ac:dyDescent="0.25">
      <c r="B829" s="75"/>
      <c r="C829" s="75"/>
      <c r="D829" s="78"/>
      <c r="E829" s="78"/>
      <c r="F829" s="78"/>
      <c r="G829" s="78"/>
      <c r="H829" s="59"/>
      <c r="I829" s="59"/>
      <c r="J829" s="59"/>
      <c r="K829" s="15"/>
      <c r="L829" s="75"/>
      <c r="M829" s="75"/>
    </row>
    <row r="830" spans="2:13" x14ac:dyDescent="0.25">
      <c r="B830" s="75"/>
      <c r="C830" s="75"/>
      <c r="D830" s="78"/>
      <c r="E830" s="78"/>
      <c r="F830" s="78"/>
      <c r="G830" s="78"/>
      <c r="H830" s="59"/>
      <c r="I830" s="59"/>
      <c r="J830" s="59"/>
      <c r="K830" s="15"/>
      <c r="L830" s="75"/>
      <c r="M830" s="75"/>
    </row>
    <row r="831" spans="2:13" x14ac:dyDescent="0.25">
      <c r="B831" s="75"/>
      <c r="C831" s="75"/>
      <c r="D831" s="78"/>
      <c r="E831" s="78"/>
      <c r="F831" s="78"/>
      <c r="G831" s="78"/>
      <c r="H831" s="59"/>
      <c r="I831" s="59"/>
      <c r="J831" s="59"/>
      <c r="K831" s="15"/>
      <c r="L831" s="75"/>
      <c r="M831" s="75"/>
    </row>
    <row r="832" spans="2:13" x14ac:dyDescent="0.25">
      <c r="B832" s="75"/>
      <c r="C832" s="75"/>
      <c r="D832" s="78"/>
      <c r="E832" s="78"/>
      <c r="F832" s="78"/>
      <c r="G832" s="78"/>
      <c r="H832" s="59"/>
      <c r="I832" s="59"/>
      <c r="J832" s="59"/>
      <c r="K832" s="15"/>
      <c r="L832" s="75"/>
      <c r="M832" s="75"/>
    </row>
    <row r="833" spans="2:13" x14ac:dyDescent="0.25">
      <c r="B833" s="75"/>
      <c r="C833" s="75"/>
      <c r="D833" s="78"/>
      <c r="E833" s="78"/>
      <c r="F833" s="78"/>
      <c r="G833" s="78"/>
      <c r="H833" s="59"/>
      <c r="I833" s="59"/>
      <c r="J833" s="59"/>
      <c r="K833" s="15"/>
      <c r="L833" s="75"/>
      <c r="M833" s="75"/>
    </row>
    <row r="834" spans="2:13" x14ac:dyDescent="0.25">
      <c r="B834" s="75"/>
      <c r="C834" s="75"/>
      <c r="D834" s="78"/>
      <c r="E834" s="78"/>
      <c r="F834" s="78"/>
      <c r="G834" s="78"/>
      <c r="H834" s="59"/>
      <c r="I834" s="59"/>
      <c r="J834" s="59"/>
      <c r="K834" s="15"/>
      <c r="L834" s="75"/>
      <c r="M834" s="75"/>
    </row>
    <row r="835" spans="2:13" x14ac:dyDescent="0.25">
      <c r="B835" s="75"/>
      <c r="C835" s="75"/>
      <c r="D835" s="78"/>
      <c r="E835" s="78"/>
      <c r="F835" s="78"/>
      <c r="G835" s="78"/>
      <c r="H835" s="59"/>
      <c r="I835" s="59"/>
      <c r="J835" s="59"/>
      <c r="K835" s="15"/>
      <c r="L835" s="75"/>
      <c r="M835" s="75"/>
    </row>
    <row r="836" spans="2:13" x14ac:dyDescent="0.25">
      <c r="B836" s="75"/>
      <c r="C836" s="75"/>
      <c r="D836" s="78"/>
      <c r="E836" s="78"/>
      <c r="F836" s="78"/>
      <c r="G836" s="78"/>
      <c r="H836" s="59"/>
      <c r="I836" s="59"/>
      <c r="J836" s="59"/>
      <c r="K836" s="15"/>
      <c r="L836" s="75"/>
      <c r="M836" s="75"/>
    </row>
    <row r="837" spans="2:13" x14ac:dyDescent="0.25">
      <c r="B837" s="75"/>
      <c r="C837" s="75"/>
      <c r="D837" s="78"/>
      <c r="E837" s="78"/>
      <c r="F837" s="78"/>
      <c r="G837" s="78"/>
      <c r="H837" s="59"/>
      <c r="I837" s="59"/>
      <c r="J837" s="59"/>
      <c r="K837" s="15"/>
      <c r="L837" s="75"/>
      <c r="M837" s="75"/>
    </row>
    <row r="838" spans="2:13" x14ac:dyDescent="0.25">
      <c r="B838" s="75"/>
      <c r="C838" s="75"/>
      <c r="D838" s="78"/>
      <c r="E838" s="78"/>
      <c r="F838" s="78"/>
      <c r="G838" s="78"/>
      <c r="H838" s="59"/>
      <c r="I838" s="59"/>
      <c r="J838" s="59"/>
      <c r="K838" s="15"/>
      <c r="L838" s="75"/>
      <c r="M838" s="75"/>
    </row>
    <row r="839" spans="2:13" x14ac:dyDescent="0.25">
      <c r="B839" s="75"/>
      <c r="C839" s="75"/>
      <c r="D839" s="78"/>
      <c r="E839" s="78"/>
      <c r="F839" s="78"/>
      <c r="G839" s="78"/>
      <c r="H839" s="59"/>
      <c r="I839" s="59"/>
      <c r="J839" s="59"/>
      <c r="K839" s="15"/>
      <c r="L839" s="75"/>
      <c r="M839" s="75"/>
    </row>
    <row r="840" spans="2:13" x14ac:dyDescent="0.25">
      <c r="B840" s="75"/>
      <c r="C840" s="75"/>
      <c r="D840" s="78"/>
      <c r="E840" s="78"/>
      <c r="F840" s="78"/>
      <c r="G840" s="78"/>
      <c r="H840" s="59"/>
      <c r="I840" s="59"/>
      <c r="J840" s="59"/>
      <c r="K840" s="15"/>
      <c r="L840" s="75"/>
      <c r="M840" s="75"/>
    </row>
    <row r="841" spans="2:13" x14ac:dyDescent="0.25">
      <c r="B841" s="75"/>
      <c r="C841" s="75"/>
      <c r="D841" s="78"/>
      <c r="E841" s="78"/>
      <c r="F841" s="78"/>
      <c r="G841" s="78"/>
      <c r="H841" s="59"/>
      <c r="I841" s="59"/>
      <c r="J841" s="59"/>
      <c r="K841" s="15"/>
      <c r="L841" s="75"/>
      <c r="M841" s="75"/>
    </row>
    <row r="842" spans="2:13" x14ac:dyDescent="0.25">
      <c r="B842" s="75"/>
      <c r="C842" s="75"/>
      <c r="D842" s="78"/>
      <c r="E842" s="78"/>
      <c r="F842" s="78"/>
      <c r="G842" s="78"/>
      <c r="H842" s="59"/>
      <c r="I842" s="59"/>
      <c r="J842" s="59"/>
      <c r="K842" s="15"/>
      <c r="L842" s="75"/>
      <c r="M842" s="75"/>
    </row>
    <row r="843" spans="2:13" x14ac:dyDescent="0.25">
      <c r="B843" s="75"/>
      <c r="C843" s="75"/>
      <c r="D843" s="78"/>
      <c r="E843" s="78"/>
      <c r="F843" s="78"/>
      <c r="G843" s="78"/>
      <c r="H843" s="59"/>
      <c r="I843" s="59"/>
      <c r="J843" s="59"/>
      <c r="K843" s="15"/>
      <c r="L843" s="75"/>
      <c r="M843" s="75"/>
    </row>
    <row r="844" spans="2:13" x14ac:dyDescent="0.25">
      <c r="B844" s="75"/>
      <c r="C844" s="75"/>
      <c r="D844" s="78"/>
      <c r="E844" s="78"/>
      <c r="F844" s="78"/>
      <c r="G844" s="78"/>
      <c r="H844" s="59"/>
      <c r="I844" s="59"/>
      <c r="J844" s="59"/>
      <c r="K844" s="15"/>
      <c r="L844" s="75"/>
      <c r="M844" s="75"/>
    </row>
    <row r="845" spans="2:13" x14ac:dyDescent="0.25">
      <c r="B845" s="75"/>
      <c r="C845" s="75"/>
      <c r="D845" s="78"/>
      <c r="E845" s="78"/>
      <c r="F845" s="78"/>
      <c r="G845" s="78"/>
      <c r="H845" s="59"/>
      <c r="I845" s="59"/>
      <c r="J845" s="59"/>
      <c r="K845" s="15"/>
      <c r="L845" s="75"/>
      <c r="M845" s="75"/>
    </row>
    <row r="846" spans="2:13" x14ac:dyDescent="0.25">
      <c r="B846" s="75"/>
      <c r="C846" s="75"/>
      <c r="D846" s="78"/>
      <c r="E846" s="78"/>
      <c r="F846" s="78"/>
      <c r="G846" s="78"/>
      <c r="H846" s="59"/>
      <c r="I846" s="59"/>
      <c r="J846" s="59"/>
      <c r="K846" s="15"/>
      <c r="L846" s="75"/>
      <c r="M846" s="75"/>
    </row>
    <row r="847" spans="2:13" x14ac:dyDescent="0.25">
      <c r="B847" s="75"/>
      <c r="C847" s="75"/>
      <c r="D847" s="78"/>
      <c r="E847" s="78"/>
      <c r="F847" s="78"/>
      <c r="G847" s="78"/>
      <c r="H847" s="59"/>
      <c r="I847" s="59"/>
      <c r="J847" s="59"/>
      <c r="K847" s="15"/>
      <c r="L847" s="75"/>
      <c r="M847" s="75"/>
    </row>
    <row r="848" spans="2:13" x14ac:dyDescent="0.25">
      <c r="B848" s="75"/>
      <c r="C848" s="75"/>
      <c r="D848" s="78"/>
      <c r="E848" s="78"/>
      <c r="F848" s="78"/>
      <c r="G848" s="78"/>
      <c r="H848" s="59"/>
      <c r="I848" s="59"/>
      <c r="J848" s="59"/>
      <c r="K848" s="15"/>
      <c r="L848" s="75"/>
      <c r="M848" s="75"/>
    </row>
    <row r="849" spans="2:13" x14ac:dyDescent="0.25">
      <c r="B849" s="75"/>
      <c r="C849" s="75"/>
      <c r="D849" s="78"/>
      <c r="E849" s="78"/>
      <c r="F849" s="78"/>
      <c r="G849" s="78"/>
      <c r="H849" s="59"/>
      <c r="I849" s="59"/>
      <c r="J849" s="59"/>
      <c r="K849" s="15"/>
      <c r="L849" s="75"/>
      <c r="M849" s="75"/>
    </row>
    <row r="850" spans="2:13" x14ac:dyDescent="0.25">
      <c r="B850" s="75"/>
      <c r="C850" s="75"/>
      <c r="D850" s="78"/>
      <c r="E850" s="78"/>
      <c r="F850" s="78"/>
      <c r="G850" s="78"/>
      <c r="H850" s="59"/>
      <c r="I850" s="59"/>
      <c r="J850" s="59"/>
      <c r="K850" s="15"/>
      <c r="L850" s="75"/>
      <c r="M850" s="75"/>
    </row>
    <row r="851" spans="2:13" x14ac:dyDescent="0.25">
      <c r="B851" s="75"/>
      <c r="C851" s="75"/>
      <c r="D851" s="78"/>
      <c r="E851" s="78"/>
      <c r="F851" s="78"/>
      <c r="G851" s="78"/>
      <c r="H851" s="59"/>
      <c r="I851" s="59"/>
      <c r="J851" s="59"/>
      <c r="K851" s="15"/>
      <c r="L851" s="75"/>
      <c r="M851" s="75"/>
    </row>
    <row r="852" spans="2:13" x14ac:dyDescent="0.25">
      <c r="B852" s="75"/>
      <c r="C852" s="75"/>
      <c r="D852" s="78"/>
      <c r="E852" s="78"/>
      <c r="F852" s="78"/>
      <c r="G852" s="78"/>
      <c r="H852" s="59"/>
      <c r="I852" s="59"/>
      <c r="J852" s="59"/>
      <c r="K852" s="15"/>
      <c r="L852" s="75"/>
      <c r="M852" s="75"/>
    </row>
    <row r="853" spans="2:13" x14ac:dyDescent="0.25">
      <c r="B853" s="75"/>
      <c r="C853" s="75"/>
      <c r="D853" s="78"/>
      <c r="E853" s="78"/>
      <c r="F853" s="78"/>
      <c r="G853" s="78"/>
      <c r="H853" s="59"/>
      <c r="I853" s="59"/>
      <c r="J853" s="59"/>
      <c r="K853" s="15"/>
      <c r="L853" s="75"/>
      <c r="M853" s="75"/>
    </row>
    <row r="854" spans="2:13" x14ac:dyDescent="0.25">
      <c r="B854" s="75"/>
      <c r="C854" s="75"/>
      <c r="D854" s="78"/>
      <c r="E854" s="78"/>
      <c r="F854" s="78"/>
      <c r="G854" s="78"/>
      <c r="H854" s="59"/>
      <c r="I854" s="59"/>
      <c r="J854" s="59"/>
      <c r="K854" s="15"/>
      <c r="L854" s="75"/>
      <c r="M854" s="75"/>
    </row>
    <row r="855" spans="2:13" x14ac:dyDescent="0.25">
      <c r="B855" s="75"/>
      <c r="C855" s="75"/>
      <c r="D855" s="78"/>
      <c r="E855" s="78"/>
      <c r="F855" s="78"/>
      <c r="G855" s="78"/>
      <c r="H855" s="59"/>
      <c r="I855" s="59"/>
      <c r="J855" s="59"/>
      <c r="K855" s="15"/>
      <c r="L855" s="75"/>
      <c r="M855" s="75"/>
    </row>
    <row r="856" spans="2:13" x14ac:dyDescent="0.25">
      <c r="B856" s="75"/>
      <c r="C856" s="75"/>
      <c r="D856" s="78"/>
      <c r="E856" s="78"/>
      <c r="F856" s="78"/>
      <c r="G856" s="78"/>
      <c r="H856" s="59"/>
      <c r="I856" s="59"/>
      <c r="J856" s="59"/>
      <c r="K856" s="15"/>
      <c r="L856" s="75"/>
      <c r="M856" s="75"/>
    </row>
    <row r="857" spans="2:13" x14ac:dyDescent="0.25">
      <c r="B857" s="75"/>
      <c r="C857" s="75"/>
      <c r="D857" s="78"/>
      <c r="E857" s="78"/>
      <c r="F857" s="78"/>
      <c r="G857" s="78"/>
      <c r="H857" s="59"/>
      <c r="I857" s="59"/>
      <c r="J857" s="59"/>
      <c r="K857" s="15"/>
      <c r="L857" s="75"/>
      <c r="M857" s="75"/>
    </row>
    <row r="858" spans="2:13" x14ac:dyDescent="0.25">
      <c r="B858" s="75"/>
      <c r="C858" s="75"/>
      <c r="D858" s="78"/>
      <c r="E858" s="78"/>
      <c r="F858" s="78"/>
      <c r="G858" s="78"/>
      <c r="H858" s="59"/>
      <c r="I858" s="59"/>
      <c r="J858" s="59"/>
      <c r="K858" s="15"/>
      <c r="L858" s="75"/>
      <c r="M858" s="75"/>
    </row>
    <row r="859" spans="2:13" x14ac:dyDescent="0.25">
      <c r="B859" s="75"/>
      <c r="C859" s="75"/>
      <c r="D859" s="78"/>
      <c r="E859" s="78"/>
      <c r="F859" s="78"/>
      <c r="G859" s="78"/>
      <c r="H859" s="59"/>
      <c r="I859" s="59"/>
      <c r="J859" s="59"/>
      <c r="K859" s="15"/>
      <c r="L859" s="75"/>
      <c r="M859" s="75"/>
    </row>
    <row r="860" spans="2:13" x14ac:dyDescent="0.25">
      <c r="B860" s="75"/>
      <c r="C860" s="75"/>
      <c r="D860" s="78"/>
      <c r="E860" s="78"/>
      <c r="F860" s="78"/>
      <c r="G860" s="78"/>
      <c r="H860" s="59"/>
      <c r="I860" s="59"/>
      <c r="J860" s="59"/>
      <c r="K860" s="15"/>
      <c r="L860" s="75"/>
      <c r="M860" s="75"/>
    </row>
    <row r="861" spans="2:13" x14ac:dyDescent="0.25">
      <c r="B861" s="75"/>
      <c r="C861" s="75"/>
      <c r="D861" s="78"/>
      <c r="E861" s="78"/>
      <c r="F861" s="78"/>
      <c r="G861" s="78"/>
      <c r="H861" s="59"/>
      <c r="I861" s="59"/>
      <c r="J861" s="59"/>
      <c r="K861" s="15"/>
      <c r="L861" s="75"/>
      <c r="M861" s="75"/>
    </row>
    <row r="862" spans="2:13" x14ac:dyDescent="0.25">
      <c r="B862" s="75"/>
      <c r="C862" s="75"/>
      <c r="D862" s="78"/>
      <c r="E862" s="78"/>
      <c r="F862" s="78"/>
      <c r="G862" s="78"/>
      <c r="H862" s="59"/>
      <c r="I862" s="59"/>
      <c r="J862" s="59"/>
      <c r="K862" s="15"/>
      <c r="L862" s="75"/>
      <c r="M862" s="75"/>
    </row>
    <row r="863" spans="2:13" x14ac:dyDescent="0.25">
      <c r="B863" s="75"/>
      <c r="C863" s="75"/>
      <c r="D863" s="78"/>
      <c r="E863" s="78"/>
      <c r="F863" s="78"/>
      <c r="G863" s="78"/>
      <c r="H863" s="59"/>
      <c r="I863" s="59"/>
      <c r="J863" s="59"/>
      <c r="K863" s="15"/>
      <c r="L863" s="75"/>
      <c r="M863" s="75"/>
    </row>
    <row r="864" spans="2:13" x14ac:dyDescent="0.25">
      <c r="B864" s="75"/>
      <c r="C864" s="75"/>
      <c r="D864" s="78"/>
      <c r="E864" s="78"/>
      <c r="F864" s="78"/>
      <c r="G864" s="78"/>
      <c r="H864" s="59"/>
      <c r="I864" s="59"/>
      <c r="J864" s="59"/>
      <c r="K864" s="15"/>
      <c r="L864" s="75"/>
      <c r="M864" s="75"/>
    </row>
    <row r="865" spans="2:13" x14ac:dyDescent="0.25">
      <c r="B865" s="75"/>
      <c r="C865" s="75"/>
      <c r="D865" s="78"/>
      <c r="E865" s="78"/>
      <c r="F865" s="78"/>
      <c r="G865" s="78"/>
      <c r="H865" s="59"/>
      <c r="I865" s="59"/>
      <c r="J865" s="59"/>
      <c r="K865" s="15"/>
      <c r="L865" s="75"/>
      <c r="M865" s="75"/>
    </row>
    <row r="866" spans="2:13" x14ac:dyDescent="0.25">
      <c r="B866" s="75"/>
      <c r="C866" s="75"/>
      <c r="D866" s="78"/>
      <c r="E866" s="78"/>
      <c r="F866" s="78"/>
      <c r="G866" s="78"/>
      <c r="H866" s="59"/>
      <c r="I866" s="59"/>
      <c r="J866" s="59"/>
      <c r="K866" s="15"/>
      <c r="L866" s="75"/>
      <c r="M866" s="75"/>
    </row>
    <row r="867" spans="2:13" x14ac:dyDescent="0.25">
      <c r="B867" s="75"/>
      <c r="C867" s="75"/>
      <c r="D867" s="78"/>
      <c r="E867" s="78"/>
      <c r="F867" s="78"/>
      <c r="G867" s="78"/>
      <c r="H867" s="59"/>
      <c r="I867" s="59"/>
      <c r="J867" s="59"/>
      <c r="K867" s="15"/>
      <c r="L867" s="75"/>
      <c r="M867" s="75"/>
    </row>
    <row r="868" spans="2:13" x14ac:dyDescent="0.25">
      <c r="B868" s="75"/>
      <c r="C868" s="75"/>
      <c r="D868" s="78"/>
      <c r="E868" s="78"/>
      <c r="F868" s="78"/>
      <c r="G868" s="78"/>
      <c r="H868" s="59"/>
      <c r="I868" s="59"/>
      <c r="J868" s="59"/>
      <c r="K868" s="15"/>
      <c r="L868" s="75"/>
      <c r="M868" s="75"/>
    </row>
    <row r="869" spans="2:13" x14ac:dyDescent="0.25">
      <c r="B869" s="75"/>
      <c r="C869" s="75"/>
      <c r="D869" s="78"/>
      <c r="E869" s="78"/>
      <c r="F869" s="78"/>
      <c r="G869" s="78"/>
      <c r="H869" s="59"/>
      <c r="I869" s="59"/>
      <c r="J869" s="59"/>
      <c r="K869" s="15"/>
      <c r="L869" s="75"/>
      <c r="M869" s="75"/>
    </row>
    <row r="870" spans="2:13" x14ac:dyDescent="0.25">
      <c r="B870" s="75"/>
      <c r="C870" s="75"/>
      <c r="D870" s="78"/>
      <c r="E870" s="78"/>
      <c r="F870" s="78"/>
      <c r="G870" s="78"/>
      <c r="H870" s="59"/>
      <c r="I870" s="59"/>
      <c r="J870" s="59"/>
      <c r="K870" s="15"/>
      <c r="L870" s="75"/>
      <c r="M870" s="75"/>
    </row>
    <row r="871" spans="2:13" x14ac:dyDescent="0.25">
      <c r="B871" s="75"/>
      <c r="C871" s="75"/>
      <c r="D871" s="78"/>
      <c r="E871" s="78"/>
      <c r="F871" s="78"/>
      <c r="G871" s="78"/>
      <c r="H871" s="59"/>
      <c r="I871" s="59"/>
      <c r="J871" s="59"/>
      <c r="K871" s="15"/>
      <c r="L871" s="75"/>
      <c r="M871" s="75"/>
    </row>
    <row r="872" spans="2:13" x14ac:dyDescent="0.25">
      <c r="B872" s="75"/>
      <c r="C872" s="75"/>
      <c r="D872" s="78"/>
      <c r="E872" s="78"/>
      <c r="F872" s="78"/>
      <c r="G872" s="78"/>
      <c r="H872" s="59"/>
      <c r="I872" s="59"/>
      <c r="J872" s="59"/>
      <c r="K872" s="15"/>
      <c r="L872" s="75"/>
      <c r="M872" s="75"/>
    </row>
    <row r="873" spans="2:13" x14ac:dyDescent="0.25">
      <c r="B873" s="75"/>
      <c r="C873" s="75"/>
      <c r="D873" s="78"/>
      <c r="E873" s="78"/>
      <c r="F873" s="78"/>
      <c r="G873" s="78"/>
      <c r="H873" s="59"/>
      <c r="I873" s="59"/>
      <c r="J873" s="59"/>
      <c r="K873" s="15"/>
      <c r="L873" s="75"/>
      <c r="M873" s="75"/>
    </row>
    <row r="874" spans="2:13" x14ac:dyDescent="0.25">
      <c r="B874" s="75"/>
      <c r="C874" s="75"/>
      <c r="D874" s="78"/>
      <c r="E874" s="78"/>
      <c r="F874" s="78"/>
      <c r="G874" s="78"/>
      <c r="H874" s="59"/>
      <c r="I874" s="59"/>
      <c r="J874" s="59"/>
      <c r="K874" s="15"/>
      <c r="L874" s="75"/>
      <c r="M874" s="75"/>
    </row>
    <row r="875" spans="2:13" x14ac:dyDescent="0.25">
      <c r="B875" s="75"/>
      <c r="C875" s="75"/>
      <c r="D875" s="78"/>
      <c r="E875" s="78"/>
      <c r="F875" s="78"/>
      <c r="G875" s="78"/>
      <c r="H875" s="59"/>
      <c r="I875" s="59"/>
      <c r="J875" s="59"/>
      <c r="K875" s="15"/>
      <c r="L875" s="75"/>
      <c r="M875" s="75"/>
    </row>
    <row r="876" spans="2:13" x14ac:dyDescent="0.25">
      <c r="B876" s="75"/>
      <c r="C876" s="75"/>
      <c r="D876" s="78"/>
      <c r="E876" s="78"/>
      <c r="F876" s="78"/>
      <c r="G876" s="78"/>
      <c r="H876" s="59"/>
      <c r="I876" s="59"/>
      <c r="J876" s="59"/>
      <c r="K876" s="15"/>
      <c r="L876" s="75"/>
      <c r="M876" s="75"/>
    </row>
    <row r="877" spans="2:13" x14ac:dyDescent="0.25">
      <c r="B877" s="75"/>
      <c r="C877" s="75"/>
      <c r="D877" s="78"/>
      <c r="E877" s="78"/>
      <c r="F877" s="78"/>
      <c r="G877" s="78"/>
      <c r="H877" s="59"/>
      <c r="I877" s="59"/>
      <c r="J877" s="59"/>
      <c r="K877" s="15"/>
      <c r="L877" s="75"/>
      <c r="M877" s="75"/>
    </row>
    <row r="878" spans="2:13" x14ac:dyDescent="0.25">
      <c r="B878" s="75"/>
      <c r="C878" s="75"/>
      <c r="D878" s="78"/>
      <c r="E878" s="78"/>
      <c r="F878" s="78"/>
      <c r="G878" s="78"/>
      <c r="H878" s="59"/>
      <c r="I878" s="59"/>
      <c r="J878" s="59"/>
      <c r="K878" s="15"/>
      <c r="L878" s="75"/>
      <c r="M878" s="75"/>
    </row>
    <row r="879" spans="2:13" x14ac:dyDescent="0.25">
      <c r="B879" s="75"/>
      <c r="C879" s="75"/>
      <c r="D879" s="78"/>
      <c r="E879" s="78"/>
      <c r="F879" s="78"/>
      <c r="G879" s="78"/>
      <c r="H879" s="59"/>
      <c r="I879" s="59"/>
      <c r="J879" s="59"/>
      <c r="K879" s="15"/>
      <c r="L879" s="75"/>
      <c r="M879" s="75"/>
    </row>
    <row r="880" spans="2:13" x14ac:dyDescent="0.25">
      <c r="B880" s="75"/>
      <c r="C880" s="75"/>
      <c r="D880" s="78"/>
      <c r="E880" s="78"/>
      <c r="F880" s="78"/>
      <c r="G880" s="78"/>
      <c r="H880" s="59"/>
      <c r="I880" s="59"/>
      <c r="J880" s="59"/>
      <c r="K880" s="15"/>
      <c r="L880" s="75"/>
      <c r="M880" s="75"/>
    </row>
    <row r="881" spans="2:13" x14ac:dyDescent="0.25">
      <c r="B881" s="75"/>
      <c r="C881" s="75"/>
      <c r="D881" s="78"/>
      <c r="E881" s="78"/>
      <c r="F881" s="78"/>
      <c r="G881" s="78"/>
      <c r="H881" s="59"/>
      <c r="I881" s="59"/>
      <c r="J881" s="59"/>
      <c r="K881" s="15"/>
      <c r="L881" s="75"/>
      <c r="M881" s="75"/>
    </row>
    <row r="882" spans="2:13" x14ac:dyDescent="0.25">
      <c r="B882" s="75"/>
      <c r="C882" s="75"/>
      <c r="D882" s="78"/>
      <c r="E882" s="78"/>
      <c r="F882" s="78"/>
      <c r="G882" s="78"/>
      <c r="H882" s="59"/>
      <c r="I882" s="59"/>
      <c r="J882" s="59"/>
      <c r="K882" s="15"/>
      <c r="L882" s="75"/>
      <c r="M882" s="75"/>
    </row>
    <row r="883" spans="2:13" x14ac:dyDescent="0.25">
      <c r="B883" s="75"/>
      <c r="C883" s="75"/>
      <c r="D883" s="78"/>
      <c r="E883" s="78"/>
      <c r="F883" s="78"/>
      <c r="G883" s="78"/>
      <c r="H883" s="59"/>
      <c r="I883" s="59"/>
      <c r="J883" s="59"/>
      <c r="K883" s="15"/>
      <c r="L883" s="75"/>
      <c r="M883" s="75"/>
    </row>
    <row r="884" spans="2:13" x14ac:dyDescent="0.25">
      <c r="B884" s="75"/>
      <c r="C884" s="75"/>
      <c r="D884" s="78"/>
      <c r="E884" s="78"/>
      <c r="F884" s="78"/>
      <c r="G884" s="78"/>
      <c r="H884" s="59"/>
      <c r="I884" s="59"/>
      <c r="J884" s="59"/>
      <c r="K884" s="15"/>
      <c r="L884" s="75"/>
      <c r="M884" s="75"/>
    </row>
    <row r="885" spans="2:13" x14ac:dyDescent="0.25">
      <c r="B885" s="75"/>
      <c r="C885" s="75"/>
      <c r="D885" s="78"/>
      <c r="E885" s="78"/>
      <c r="F885" s="78"/>
      <c r="G885" s="78"/>
      <c r="H885" s="59"/>
      <c r="I885" s="59"/>
      <c r="J885" s="59"/>
      <c r="K885" s="15"/>
      <c r="L885" s="75"/>
      <c r="M885" s="75"/>
    </row>
    <row r="886" spans="2:13" x14ac:dyDescent="0.25">
      <c r="B886" s="75"/>
      <c r="C886" s="75"/>
      <c r="D886" s="78"/>
      <c r="E886" s="78"/>
      <c r="F886" s="78"/>
      <c r="G886" s="78"/>
      <c r="H886" s="59"/>
      <c r="I886" s="59"/>
      <c r="J886" s="59"/>
      <c r="K886" s="15"/>
      <c r="L886" s="75"/>
      <c r="M886" s="75"/>
    </row>
    <row r="887" spans="2:13" x14ac:dyDescent="0.25">
      <c r="B887" s="75"/>
      <c r="C887" s="75"/>
      <c r="D887" s="78"/>
      <c r="E887" s="78"/>
      <c r="F887" s="78"/>
      <c r="G887" s="78"/>
      <c r="H887" s="59"/>
      <c r="I887" s="59"/>
      <c r="J887" s="59"/>
      <c r="K887" s="15"/>
      <c r="L887" s="75"/>
      <c r="M887" s="75"/>
    </row>
    <row r="888" spans="2:13" x14ac:dyDescent="0.25">
      <c r="B888" s="75"/>
      <c r="C888" s="75"/>
      <c r="D888" s="78"/>
      <c r="E888" s="78"/>
      <c r="F888" s="78"/>
      <c r="G888" s="78"/>
      <c r="H888" s="59"/>
      <c r="I888" s="59"/>
      <c r="J888" s="59"/>
      <c r="K888" s="15"/>
      <c r="L888" s="75"/>
      <c r="M888" s="75"/>
    </row>
    <row r="889" spans="2:13" x14ac:dyDescent="0.25">
      <c r="B889" s="75"/>
      <c r="C889" s="75"/>
      <c r="D889" s="78"/>
      <c r="E889" s="78"/>
      <c r="F889" s="78"/>
      <c r="G889" s="78"/>
      <c r="H889" s="59"/>
      <c r="I889" s="59"/>
      <c r="J889" s="59"/>
      <c r="K889" s="15"/>
      <c r="L889" s="75"/>
      <c r="M889" s="75"/>
    </row>
    <row r="890" spans="2:13" x14ac:dyDescent="0.25">
      <c r="B890" s="75"/>
      <c r="C890" s="75"/>
      <c r="D890" s="78"/>
      <c r="E890" s="78"/>
      <c r="F890" s="78"/>
      <c r="G890" s="78"/>
      <c r="H890" s="59"/>
      <c r="I890" s="59"/>
      <c r="J890" s="59"/>
      <c r="K890" s="15"/>
      <c r="L890" s="75"/>
      <c r="M890" s="75"/>
    </row>
    <row r="891" spans="2:13" x14ac:dyDescent="0.25">
      <c r="B891" s="75"/>
      <c r="C891" s="75"/>
      <c r="D891" s="78"/>
      <c r="E891" s="78"/>
      <c r="F891" s="78"/>
      <c r="G891" s="78"/>
      <c r="H891" s="59"/>
      <c r="I891" s="59"/>
      <c r="J891" s="59"/>
      <c r="K891" s="15"/>
      <c r="L891" s="75"/>
      <c r="M891" s="75"/>
    </row>
    <row r="892" spans="2:13" x14ac:dyDescent="0.25">
      <c r="B892" s="75"/>
      <c r="C892" s="75"/>
      <c r="D892" s="78"/>
      <c r="E892" s="78"/>
      <c r="F892" s="78"/>
      <c r="G892" s="78"/>
      <c r="H892" s="59"/>
      <c r="I892" s="59"/>
      <c r="J892" s="59"/>
      <c r="K892" s="15"/>
      <c r="L892" s="75"/>
      <c r="M892" s="75"/>
    </row>
    <row r="893" spans="2:13" x14ac:dyDescent="0.25">
      <c r="B893" s="75"/>
      <c r="C893" s="75"/>
      <c r="D893" s="78"/>
      <c r="E893" s="78"/>
      <c r="F893" s="78"/>
      <c r="G893" s="78"/>
      <c r="H893" s="59"/>
      <c r="I893" s="59"/>
      <c r="J893" s="59"/>
      <c r="K893" s="15"/>
      <c r="L893" s="75"/>
      <c r="M893" s="75"/>
    </row>
    <row r="894" spans="2:13" x14ac:dyDescent="0.25">
      <c r="B894" s="75"/>
      <c r="C894" s="75"/>
      <c r="D894" s="78"/>
      <c r="E894" s="78"/>
      <c r="F894" s="78"/>
      <c r="G894" s="78"/>
      <c r="H894" s="59"/>
      <c r="I894" s="59"/>
      <c r="J894" s="59"/>
      <c r="K894" s="15"/>
      <c r="L894" s="75"/>
      <c r="M894" s="75"/>
    </row>
    <row r="895" spans="2:13" x14ac:dyDescent="0.25">
      <c r="B895" s="75"/>
      <c r="C895" s="75"/>
      <c r="D895" s="78"/>
      <c r="E895" s="78"/>
      <c r="F895" s="78"/>
      <c r="G895" s="78"/>
      <c r="H895" s="59"/>
      <c r="I895" s="59"/>
      <c r="J895" s="59"/>
      <c r="K895" s="15"/>
      <c r="L895" s="75"/>
      <c r="M895" s="75"/>
    </row>
    <row r="896" spans="2:13" x14ac:dyDescent="0.25">
      <c r="B896" s="75"/>
      <c r="C896" s="75"/>
      <c r="D896" s="78"/>
      <c r="E896" s="78"/>
      <c r="F896" s="78"/>
      <c r="G896" s="78"/>
      <c r="H896" s="59"/>
      <c r="I896" s="59"/>
      <c r="J896" s="59"/>
      <c r="K896" s="15"/>
      <c r="L896" s="75"/>
      <c r="M896" s="75"/>
    </row>
    <row r="897" spans="2:13" x14ac:dyDescent="0.25">
      <c r="B897" s="75"/>
      <c r="C897" s="75"/>
      <c r="D897" s="78"/>
      <c r="E897" s="78"/>
      <c r="F897" s="78"/>
      <c r="G897" s="78"/>
      <c r="H897" s="59"/>
      <c r="I897" s="59"/>
      <c r="J897" s="59"/>
      <c r="K897" s="15"/>
      <c r="L897" s="75"/>
      <c r="M897" s="75"/>
    </row>
    <row r="898" spans="2:13" x14ac:dyDescent="0.25">
      <c r="B898" s="75"/>
      <c r="C898" s="75"/>
      <c r="D898" s="78"/>
      <c r="E898" s="78"/>
      <c r="F898" s="78"/>
      <c r="G898" s="78"/>
      <c r="H898" s="59"/>
      <c r="I898" s="59"/>
      <c r="J898" s="59"/>
      <c r="K898" s="15"/>
      <c r="L898" s="75"/>
      <c r="M898" s="75"/>
    </row>
    <row r="899" spans="2:13" x14ac:dyDescent="0.25">
      <c r="B899" s="75"/>
      <c r="C899" s="75"/>
      <c r="D899" s="78"/>
      <c r="E899" s="78"/>
      <c r="F899" s="78"/>
      <c r="G899" s="78"/>
      <c r="H899" s="59"/>
      <c r="I899" s="59"/>
      <c r="J899" s="59"/>
      <c r="K899" s="15"/>
      <c r="L899" s="75"/>
      <c r="M899" s="75"/>
    </row>
    <row r="900" spans="2:13" x14ac:dyDescent="0.25">
      <c r="B900" s="75"/>
      <c r="C900" s="75"/>
      <c r="D900" s="78"/>
      <c r="E900" s="78"/>
      <c r="F900" s="78"/>
      <c r="G900" s="78"/>
      <c r="H900" s="59"/>
      <c r="I900" s="59"/>
      <c r="J900" s="59"/>
      <c r="K900" s="15"/>
      <c r="L900" s="75"/>
      <c r="M900" s="75"/>
    </row>
    <row r="901" spans="2:13" x14ac:dyDescent="0.25">
      <c r="B901" s="75"/>
      <c r="C901" s="75"/>
      <c r="D901" s="78"/>
      <c r="E901" s="78"/>
      <c r="F901" s="78"/>
      <c r="G901" s="78"/>
      <c r="H901" s="59"/>
      <c r="I901" s="59"/>
      <c r="J901" s="59"/>
      <c r="K901" s="15"/>
      <c r="L901" s="75"/>
      <c r="M901" s="75"/>
    </row>
    <row r="902" spans="2:13" x14ac:dyDescent="0.25">
      <c r="B902" s="75"/>
      <c r="C902" s="75"/>
      <c r="D902" s="78"/>
      <c r="E902" s="78"/>
      <c r="F902" s="78"/>
      <c r="G902" s="78"/>
      <c r="H902" s="59"/>
      <c r="I902" s="59"/>
      <c r="J902" s="59"/>
      <c r="K902" s="15"/>
      <c r="L902" s="75"/>
      <c r="M902" s="75"/>
    </row>
    <row r="903" spans="2:13" x14ac:dyDescent="0.25">
      <c r="B903" s="75"/>
      <c r="C903" s="75"/>
      <c r="D903" s="78"/>
      <c r="E903" s="78"/>
      <c r="F903" s="78"/>
      <c r="G903" s="78"/>
      <c r="H903" s="59"/>
      <c r="I903" s="59"/>
      <c r="J903" s="59"/>
      <c r="K903" s="15"/>
      <c r="L903" s="75"/>
      <c r="M903" s="75"/>
    </row>
    <row r="904" spans="2:13" x14ac:dyDescent="0.25">
      <c r="B904" s="75"/>
      <c r="C904" s="75"/>
      <c r="D904" s="78"/>
      <c r="E904" s="78"/>
      <c r="F904" s="78"/>
      <c r="G904" s="78"/>
      <c r="H904" s="59"/>
      <c r="I904" s="59"/>
      <c r="J904" s="59"/>
      <c r="K904" s="15"/>
      <c r="L904" s="75"/>
      <c r="M904" s="75"/>
    </row>
    <row r="905" spans="2:13" x14ac:dyDescent="0.25">
      <c r="B905" s="75"/>
      <c r="C905" s="75"/>
      <c r="D905" s="78"/>
      <c r="E905" s="78"/>
      <c r="F905" s="78"/>
      <c r="G905" s="78"/>
      <c r="H905" s="59"/>
      <c r="I905" s="59"/>
      <c r="J905" s="59"/>
      <c r="K905" s="15"/>
      <c r="L905" s="75"/>
      <c r="M905" s="75"/>
    </row>
    <row r="906" spans="2:13" x14ac:dyDescent="0.25">
      <c r="B906" s="75"/>
      <c r="C906" s="75"/>
      <c r="D906" s="78"/>
      <c r="E906" s="78"/>
      <c r="F906" s="78"/>
      <c r="G906" s="78"/>
      <c r="H906" s="59"/>
      <c r="I906" s="59"/>
      <c r="J906" s="59"/>
      <c r="K906" s="15"/>
      <c r="L906" s="75"/>
      <c r="M906" s="75"/>
    </row>
    <row r="907" spans="2:13" x14ac:dyDescent="0.25">
      <c r="B907" s="75"/>
      <c r="C907" s="75"/>
      <c r="D907" s="78"/>
      <c r="E907" s="78"/>
      <c r="F907" s="78"/>
      <c r="G907" s="78"/>
      <c r="H907" s="59"/>
      <c r="I907" s="59"/>
      <c r="J907" s="59"/>
      <c r="K907" s="15"/>
      <c r="L907" s="75"/>
      <c r="M907" s="75"/>
    </row>
    <row r="908" spans="2:13" x14ac:dyDescent="0.25">
      <c r="B908" s="75"/>
      <c r="C908" s="75"/>
      <c r="D908" s="78"/>
      <c r="E908" s="78"/>
      <c r="F908" s="78"/>
      <c r="G908" s="78"/>
      <c r="H908" s="59"/>
      <c r="I908" s="59"/>
      <c r="J908" s="59"/>
      <c r="K908" s="15"/>
      <c r="L908" s="75"/>
      <c r="M908" s="75"/>
    </row>
    <row r="909" spans="2:13" x14ac:dyDescent="0.25">
      <c r="B909" s="75"/>
      <c r="C909" s="75"/>
      <c r="D909" s="78"/>
      <c r="E909" s="78"/>
      <c r="F909" s="78"/>
      <c r="G909" s="78"/>
      <c r="H909" s="59"/>
      <c r="I909" s="59"/>
      <c r="J909" s="59"/>
      <c r="K909" s="15"/>
      <c r="L909" s="75"/>
      <c r="M909" s="75"/>
    </row>
    <row r="910" spans="2:13" x14ac:dyDescent="0.25">
      <c r="B910" s="75"/>
      <c r="C910" s="75"/>
      <c r="D910" s="78"/>
      <c r="E910" s="78"/>
      <c r="F910" s="78"/>
      <c r="G910" s="78"/>
      <c r="H910" s="59"/>
      <c r="I910" s="59"/>
      <c r="J910" s="59"/>
      <c r="K910" s="15"/>
      <c r="L910" s="75"/>
      <c r="M910" s="75"/>
    </row>
    <row r="911" spans="2:13" x14ac:dyDescent="0.25">
      <c r="B911" s="75"/>
      <c r="C911" s="75"/>
      <c r="D911" s="78"/>
      <c r="E911" s="78"/>
      <c r="F911" s="78"/>
      <c r="G911" s="78"/>
      <c r="H911" s="59"/>
      <c r="I911" s="59"/>
      <c r="J911" s="59"/>
      <c r="K911" s="15"/>
      <c r="L911" s="75"/>
      <c r="M911" s="75"/>
    </row>
    <row r="912" spans="2:13" x14ac:dyDescent="0.25">
      <c r="B912" s="75"/>
      <c r="C912" s="75"/>
      <c r="D912" s="78"/>
      <c r="E912" s="78"/>
      <c r="F912" s="78"/>
      <c r="G912" s="78"/>
      <c r="H912" s="59"/>
      <c r="I912" s="59"/>
      <c r="J912" s="59"/>
      <c r="K912" s="15"/>
      <c r="L912" s="75"/>
      <c r="M912" s="75"/>
    </row>
    <row r="913" spans="2:13" x14ac:dyDescent="0.25">
      <c r="B913" s="75"/>
      <c r="C913" s="75"/>
      <c r="D913" s="78"/>
      <c r="E913" s="78"/>
      <c r="F913" s="78"/>
      <c r="G913" s="78"/>
      <c r="H913" s="59"/>
      <c r="I913" s="59"/>
      <c r="J913" s="59"/>
      <c r="K913" s="15"/>
      <c r="L913" s="75"/>
      <c r="M913" s="75"/>
    </row>
    <row r="914" spans="2:13" x14ac:dyDescent="0.25">
      <c r="B914" s="75"/>
      <c r="C914" s="75"/>
      <c r="D914" s="78"/>
      <c r="E914" s="78"/>
      <c r="F914" s="78"/>
      <c r="G914" s="78"/>
      <c r="H914" s="59"/>
      <c r="I914" s="59"/>
      <c r="J914" s="59"/>
      <c r="K914" s="15"/>
      <c r="L914" s="75"/>
      <c r="M914" s="75"/>
    </row>
    <row r="915" spans="2:13" x14ac:dyDescent="0.25">
      <c r="B915" s="75"/>
      <c r="C915" s="75"/>
      <c r="D915" s="78"/>
      <c r="E915" s="78"/>
      <c r="F915" s="78"/>
      <c r="G915" s="78"/>
      <c r="H915" s="59"/>
      <c r="I915" s="59"/>
      <c r="J915" s="59"/>
      <c r="K915" s="15"/>
      <c r="L915" s="75"/>
      <c r="M915" s="75"/>
    </row>
    <row r="916" spans="2:13" x14ac:dyDescent="0.25">
      <c r="B916" s="75"/>
      <c r="C916" s="75"/>
      <c r="D916" s="78"/>
      <c r="E916" s="78"/>
      <c r="F916" s="78"/>
      <c r="G916" s="78"/>
      <c r="H916" s="59"/>
      <c r="I916" s="59"/>
      <c r="J916" s="59"/>
      <c r="K916" s="15"/>
      <c r="L916" s="75"/>
      <c r="M916" s="75"/>
    </row>
    <row r="917" spans="2:13" x14ac:dyDescent="0.25">
      <c r="B917" s="75"/>
      <c r="C917" s="75"/>
      <c r="D917" s="78"/>
      <c r="E917" s="78"/>
      <c r="F917" s="78"/>
      <c r="G917" s="78"/>
      <c r="H917" s="59"/>
      <c r="I917" s="59"/>
      <c r="J917" s="59"/>
      <c r="K917" s="15"/>
      <c r="L917" s="75"/>
      <c r="M917" s="75"/>
    </row>
    <row r="918" spans="2:13" x14ac:dyDescent="0.25">
      <c r="B918" s="75"/>
      <c r="C918" s="75"/>
      <c r="D918" s="78"/>
      <c r="E918" s="78"/>
      <c r="F918" s="78"/>
      <c r="G918" s="78"/>
      <c r="H918" s="59"/>
      <c r="I918" s="59"/>
      <c r="J918" s="59"/>
      <c r="K918" s="15"/>
      <c r="L918" s="75"/>
      <c r="M918" s="75"/>
    </row>
    <row r="919" spans="2:13" x14ac:dyDescent="0.25">
      <c r="B919" s="75"/>
      <c r="C919" s="75"/>
      <c r="D919" s="78"/>
      <c r="E919" s="78"/>
      <c r="F919" s="78"/>
      <c r="G919" s="78"/>
      <c r="H919" s="59"/>
      <c r="I919" s="59"/>
      <c r="J919" s="59"/>
      <c r="K919" s="15"/>
      <c r="L919" s="75"/>
      <c r="M919" s="75"/>
    </row>
    <row r="920" spans="2:13" x14ac:dyDescent="0.25">
      <c r="B920" s="75"/>
      <c r="C920" s="75"/>
      <c r="D920" s="78"/>
      <c r="E920" s="78"/>
      <c r="F920" s="78"/>
      <c r="G920" s="78"/>
      <c r="H920" s="59"/>
      <c r="I920" s="59"/>
      <c r="J920" s="59"/>
      <c r="K920" s="15"/>
      <c r="L920" s="75"/>
      <c r="M920" s="75"/>
    </row>
    <row r="921" spans="2:13" x14ac:dyDescent="0.25">
      <c r="B921" s="75"/>
      <c r="C921" s="75"/>
      <c r="D921" s="78"/>
      <c r="E921" s="78"/>
      <c r="F921" s="78"/>
      <c r="G921" s="78"/>
      <c r="H921" s="59"/>
      <c r="I921" s="59"/>
      <c r="J921" s="59"/>
      <c r="K921" s="15"/>
      <c r="L921" s="75"/>
      <c r="M921" s="75"/>
    </row>
    <row r="922" spans="2:13" x14ac:dyDescent="0.25">
      <c r="B922" s="75"/>
      <c r="C922" s="75"/>
      <c r="D922" s="78"/>
      <c r="E922" s="78"/>
      <c r="F922" s="78"/>
      <c r="G922" s="78"/>
      <c r="H922" s="59"/>
      <c r="I922" s="59"/>
      <c r="J922" s="59"/>
      <c r="K922" s="15"/>
      <c r="L922" s="75"/>
      <c r="M922" s="75"/>
    </row>
    <row r="923" spans="2:13" x14ac:dyDescent="0.25">
      <c r="B923" s="75"/>
      <c r="C923" s="75"/>
      <c r="D923" s="78"/>
      <c r="E923" s="78"/>
      <c r="F923" s="78"/>
      <c r="G923" s="78"/>
      <c r="H923" s="59"/>
      <c r="I923" s="59"/>
      <c r="J923" s="59"/>
      <c r="K923" s="15"/>
      <c r="L923" s="75"/>
      <c r="M923" s="75"/>
    </row>
    <row r="924" spans="2:13" x14ac:dyDescent="0.25">
      <c r="B924" s="75"/>
      <c r="C924" s="75"/>
      <c r="D924" s="78"/>
      <c r="E924" s="78"/>
      <c r="F924" s="78"/>
      <c r="G924" s="78"/>
      <c r="H924" s="59"/>
      <c r="I924" s="59"/>
      <c r="J924" s="59"/>
      <c r="K924" s="15"/>
      <c r="L924" s="75"/>
      <c r="M924" s="75"/>
    </row>
    <row r="925" spans="2:13" x14ac:dyDescent="0.25">
      <c r="B925" s="75"/>
      <c r="C925" s="75"/>
      <c r="D925" s="78"/>
      <c r="E925" s="78"/>
      <c r="F925" s="78"/>
      <c r="G925" s="78"/>
      <c r="H925" s="59"/>
      <c r="I925" s="59"/>
      <c r="J925" s="59"/>
      <c r="K925" s="15"/>
      <c r="L925" s="75"/>
      <c r="M925" s="75"/>
    </row>
    <row r="926" spans="2:13" x14ac:dyDescent="0.25">
      <c r="B926" s="75"/>
      <c r="C926" s="75"/>
      <c r="D926" s="78"/>
      <c r="E926" s="78"/>
      <c r="F926" s="78"/>
      <c r="G926" s="78"/>
      <c r="H926" s="59"/>
      <c r="I926" s="59"/>
      <c r="J926" s="59"/>
      <c r="K926" s="15"/>
      <c r="L926" s="75"/>
      <c r="M926" s="75"/>
    </row>
    <row r="927" spans="2:13" x14ac:dyDescent="0.25">
      <c r="B927" s="75"/>
      <c r="C927" s="75"/>
      <c r="D927" s="78"/>
      <c r="E927" s="78"/>
      <c r="F927" s="78"/>
      <c r="G927" s="78"/>
      <c r="H927" s="59"/>
      <c r="I927" s="59"/>
      <c r="J927" s="59"/>
      <c r="K927" s="15"/>
      <c r="L927" s="75"/>
      <c r="M927" s="75"/>
    </row>
    <row r="928" spans="2:13" x14ac:dyDescent="0.25">
      <c r="B928" s="75"/>
      <c r="C928" s="75"/>
      <c r="D928" s="78"/>
      <c r="E928" s="78"/>
      <c r="F928" s="78"/>
      <c r="G928" s="78"/>
      <c r="H928" s="59"/>
      <c r="I928" s="59"/>
      <c r="J928" s="59"/>
      <c r="K928" s="15"/>
      <c r="L928" s="75"/>
      <c r="M928" s="75"/>
    </row>
    <row r="929" spans="2:13" x14ac:dyDescent="0.25">
      <c r="B929" s="75"/>
      <c r="C929" s="75"/>
      <c r="D929" s="78"/>
      <c r="E929" s="78"/>
      <c r="F929" s="78"/>
      <c r="G929" s="78"/>
      <c r="H929" s="59"/>
      <c r="I929" s="59"/>
      <c r="J929" s="59"/>
      <c r="K929" s="15"/>
      <c r="L929" s="75"/>
      <c r="M929" s="75"/>
    </row>
    <row r="930" spans="2:13" x14ac:dyDescent="0.25">
      <c r="B930" s="75"/>
      <c r="C930" s="75"/>
      <c r="D930" s="78"/>
      <c r="E930" s="78"/>
      <c r="F930" s="78"/>
      <c r="G930" s="78"/>
      <c r="H930" s="59"/>
      <c r="I930" s="59"/>
      <c r="J930" s="59"/>
      <c r="K930" s="15"/>
      <c r="L930" s="75"/>
      <c r="M930" s="75"/>
    </row>
    <row r="931" spans="2:13" x14ac:dyDescent="0.25">
      <c r="B931" s="75"/>
      <c r="C931" s="75"/>
      <c r="D931" s="78"/>
      <c r="E931" s="78"/>
      <c r="F931" s="78"/>
      <c r="G931" s="78"/>
      <c r="H931" s="59"/>
      <c r="I931" s="59"/>
      <c r="J931" s="59"/>
      <c r="K931" s="15"/>
      <c r="L931" s="75"/>
      <c r="M931" s="75"/>
    </row>
    <row r="932" spans="2:13" x14ac:dyDescent="0.25">
      <c r="B932" s="75"/>
      <c r="C932" s="75"/>
      <c r="D932" s="75"/>
      <c r="E932" s="79"/>
      <c r="F932" s="75"/>
      <c r="G932" s="75"/>
      <c r="H932" s="55"/>
      <c r="I932" s="14"/>
      <c r="J932" s="55"/>
      <c r="K932" s="15"/>
      <c r="L932" s="75"/>
      <c r="M932" s="75"/>
    </row>
    <row r="933" spans="2:13" x14ac:dyDescent="0.25">
      <c r="B933" s="75"/>
      <c r="C933" s="75"/>
      <c r="D933" s="75"/>
      <c r="E933" s="79"/>
      <c r="F933" s="75"/>
      <c r="G933" s="75"/>
      <c r="H933" s="55"/>
      <c r="I933" s="14"/>
      <c r="J933" s="55"/>
      <c r="K933" s="15"/>
      <c r="L933" s="75"/>
      <c r="M933" s="75"/>
    </row>
    <row r="934" spans="2:13" x14ac:dyDescent="0.25">
      <c r="B934" s="75"/>
      <c r="C934" s="75"/>
      <c r="D934" s="75"/>
      <c r="E934" s="79"/>
      <c r="F934" s="75"/>
      <c r="G934" s="75"/>
      <c r="H934" s="55"/>
      <c r="I934" s="14"/>
      <c r="J934" s="55"/>
      <c r="K934" s="15"/>
      <c r="L934" s="75"/>
      <c r="M934" s="75"/>
    </row>
    <row r="935" spans="2:13" x14ac:dyDescent="0.25">
      <c r="B935" s="75"/>
      <c r="C935" s="75"/>
      <c r="D935" s="75"/>
      <c r="E935" s="79"/>
      <c r="F935" s="75"/>
      <c r="G935" s="75"/>
      <c r="H935" s="55"/>
      <c r="I935" s="14"/>
      <c r="J935" s="55"/>
      <c r="K935" s="15"/>
      <c r="L935" s="75"/>
      <c r="M935" s="75"/>
    </row>
    <row r="936" spans="2:13" x14ac:dyDescent="0.25">
      <c r="B936" s="75"/>
      <c r="C936" s="75"/>
      <c r="D936" s="75"/>
      <c r="E936" s="79"/>
      <c r="F936" s="75"/>
      <c r="G936" s="75"/>
      <c r="H936" s="55"/>
      <c r="I936" s="14"/>
      <c r="J936" s="55"/>
      <c r="K936" s="15"/>
      <c r="L936" s="75"/>
      <c r="M936" s="75"/>
    </row>
    <row r="937" spans="2:13" x14ac:dyDescent="0.25">
      <c r="B937" s="75"/>
      <c r="C937" s="75"/>
      <c r="D937" s="75"/>
      <c r="E937" s="79"/>
      <c r="F937" s="75"/>
      <c r="G937" s="75"/>
      <c r="H937" s="55"/>
      <c r="I937" s="14"/>
      <c r="J937" s="55"/>
      <c r="K937" s="15"/>
      <c r="L937" s="75"/>
      <c r="M937" s="75"/>
    </row>
    <row r="938" spans="2:13" x14ac:dyDescent="0.25">
      <c r="B938" s="75"/>
      <c r="C938" s="75"/>
      <c r="D938" s="75"/>
      <c r="E938" s="79"/>
      <c r="F938" s="75"/>
      <c r="G938" s="75"/>
      <c r="H938" s="55"/>
      <c r="I938" s="14"/>
      <c r="J938" s="55"/>
      <c r="K938" s="15"/>
      <c r="L938" s="75"/>
      <c r="M938" s="75"/>
    </row>
    <row r="939" spans="2:13" x14ac:dyDescent="0.25">
      <c r="B939" s="75"/>
      <c r="C939" s="75"/>
      <c r="D939" s="75"/>
      <c r="E939" s="79"/>
      <c r="F939" s="75"/>
      <c r="G939" s="75"/>
      <c r="H939" s="55"/>
      <c r="I939" s="14"/>
      <c r="J939" s="55"/>
      <c r="K939" s="15"/>
      <c r="L939" s="75"/>
      <c r="M939" s="75"/>
    </row>
    <row r="940" spans="2:13" x14ac:dyDescent="0.25">
      <c r="B940" s="75"/>
      <c r="C940" s="75"/>
      <c r="D940" s="75"/>
      <c r="E940" s="79"/>
      <c r="F940" s="75"/>
      <c r="G940" s="75"/>
      <c r="H940" s="55"/>
      <c r="I940" s="14"/>
      <c r="J940" s="55"/>
      <c r="K940" s="15"/>
      <c r="L940" s="75"/>
      <c r="M940" s="75"/>
    </row>
    <row r="941" spans="2:13" x14ac:dyDescent="0.25">
      <c r="B941" s="75"/>
      <c r="C941" s="75"/>
      <c r="D941" s="75"/>
      <c r="E941" s="79"/>
      <c r="F941" s="75"/>
      <c r="G941" s="75"/>
      <c r="H941" s="55"/>
      <c r="I941" s="14"/>
      <c r="J941" s="55"/>
      <c r="K941" s="15"/>
      <c r="L941" s="75"/>
      <c r="M941" s="75"/>
    </row>
    <row r="942" spans="2:13" x14ac:dyDescent="0.25">
      <c r="B942" s="75"/>
      <c r="C942" s="75"/>
      <c r="D942" s="75"/>
      <c r="E942" s="79"/>
      <c r="F942" s="75"/>
      <c r="G942" s="75"/>
      <c r="H942" s="55"/>
      <c r="I942" s="14"/>
      <c r="J942" s="55"/>
      <c r="K942" s="15"/>
      <c r="L942" s="75"/>
      <c r="M942" s="75"/>
    </row>
    <row r="943" spans="2:13" x14ac:dyDescent="0.25">
      <c r="B943" s="75"/>
      <c r="C943" s="75"/>
      <c r="D943" s="75"/>
      <c r="E943" s="79"/>
      <c r="F943" s="75"/>
      <c r="G943" s="75"/>
      <c r="H943" s="55"/>
      <c r="I943" s="14"/>
      <c r="J943" s="55"/>
      <c r="K943" s="15"/>
      <c r="L943" s="75"/>
      <c r="M943" s="75"/>
    </row>
    <row r="944" spans="2:13" x14ac:dyDescent="0.25">
      <c r="B944" s="75"/>
      <c r="C944" s="75"/>
      <c r="D944" s="75"/>
      <c r="E944" s="79"/>
      <c r="F944" s="75"/>
      <c r="G944" s="75"/>
      <c r="H944" s="55"/>
      <c r="I944" s="14"/>
      <c r="J944" s="55"/>
      <c r="K944" s="15"/>
      <c r="L944" s="75"/>
      <c r="M944" s="75"/>
    </row>
    <row r="945" spans="2:13" x14ac:dyDescent="0.25">
      <c r="B945" s="75"/>
      <c r="C945" s="75"/>
      <c r="D945" s="75"/>
      <c r="E945" s="79"/>
      <c r="F945" s="75"/>
      <c r="G945" s="75"/>
      <c r="H945" s="55"/>
      <c r="I945" s="14"/>
      <c r="J945" s="55"/>
      <c r="K945" s="15"/>
      <c r="L945" s="75"/>
      <c r="M945" s="75"/>
    </row>
    <row r="946" spans="2:13" x14ac:dyDescent="0.25">
      <c r="B946" s="75"/>
      <c r="C946" s="75"/>
      <c r="D946" s="75"/>
      <c r="E946" s="79"/>
      <c r="F946" s="75"/>
      <c r="G946" s="75"/>
      <c r="H946" s="55"/>
      <c r="I946" s="14"/>
      <c r="J946" s="55"/>
      <c r="K946" s="15"/>
      <c r="L946" s="75"/>
      <c r="M946" s="75"/>
    </row>
    <row r="947" spans="2:13" x14ac:dyDescent="0.25">
      <c r="B947" s="75"/>
      <c r="C947" s="75"/>
      <c r="D947" s="75"/>
      <c r="E947" s="79"/>
      <c r="F947" s="75"/>
      <c r="G947" s="75"/>
      <c r="H947" s="55"/>
      <c r="I947" s="14"/>
      <c r="J947" s="55"/>
      <c r="K947" s="15"/>
      <c r="L947" s="75"/>
      <c r="M947" s="75"/>
    </row>
    <row r="948" spans="2:13" x14ac:dyDescent="0.25">
      <c r="B948" s="75"/>
      <c r="C948" s="75"/>
      <c r="D948" s="75"/>
      <c r="E948" s="79"/>
      <c r="F948" s="75"/>
      <c r="G948" s="75"/>
      <c r="H948" s="55"/>
      <c r="I948" s="14"/>
      <c r="J948" s="55"/>
      <c r="K948" s="15"/>
      <c r="L948" s="75"/>
      <c r="M948" s="75"/>
    </row>
    <row r="949" spans="2:13" x14ac:dyDescent="0.25">
      <c r="B949" s="75"/>
      <c r="C949" s="75"/>
      <c r="D949" s="75"/>
      <c r="E949" s="79"/>
      <c r="F949" s="75"/>
      <c r="G949" s="75"/>
      <c r="H949" s="55"/>
      <c r="I949" s="14"/>
      <c r="J949" s="55"/>
      <c r="K949" s="15"/>
      <c r="L949" s="75"/>
      <c r="M949" s="75"/>
    </row>
    <row r="950" spans="2:13" x14ac:dyDescent="0.25">
      <c r="B950" s="75"/>
      <c r="C950" s="75"/>
      <c r="D950" s="75"/>
      <c r="E950" s="79"/>
      <c r="F950" s="75"/>
      <c r="G950" s="75"/>
      <c r="H950" s="55"/>
      <c r="I950" s="14"/>
      <c r="J950" s="55"/>
      <c r="K950" s="15"/>
      <c r="L950" s="75"/>
      <c r="M950" s="75"/>
    </row>
    <row r="951" spans="2:13" x14ac:dyDescent="0.25">
      <c r="B951" s="75"/>
      <c r="C951" s="75"/>
      <c r="D951" s="75"/>
      <c r="E951" s="79"/>
      <c r="F951" s="75"/>
      <c r="G951" s="75"/>
      <c r="H951" s="55"/>
      <c r="I951" s="14"/>
      <c r="J951" s="55"/>
      <c r="K951" s="15"/>
      <c r="L951" s="75"/>
      <c r="M951" s="75"/>
    </row>
    <row r="952" spans="2:13" x14ac:dyDescent="0.25">
      <c r="B952" s="75"/>
      <c r="C952" s="75"/>
      <c r="D952" s="75"/>
      <c r="E952" s="79"/>
      <c r="F952" s="75"/>
      <c r="G952" s="75"/>
      <c r="H952" s="55"/>
      <c r="I952" s="14"/>
      <c r="J952" s="55"/>
      <c r="K952" s="15"/>
      <c r="L952" s="75"/>
      <c r="M952" s="75"/>
    </row>
    <row r="953" spans="2:13" x14ac:dyDescent="0.25">
      <c r="B953" s="75"/>
      <c r="C953" s="75"/>
      <c r="D953" s="75"/>
      <c r="E953" s="79"/>
      <c r="F953" s="75"/>
      <c r="G953" s="75"/>
      <c r="H953" s="55"/>
      <c r="I953" s="14"/>
      <c r="J953" s="55"/>
      <c r="K953" s="15"/>
      <c r="L953" s="75"/>
      <c r="M953" s="75"/>
    </row>
    <row r="954" spans="2:13" x14ac:dyDescent="0.25">
      <c r="B954" s="75"/>
      <c r="C954" s="75"/>
      <c r="D954" s="75"/>
      <c r="E954" s="79"/>
      <c r="F954" s="75"/>
      <c r="G954" s="75"/>
      <c r="H954" s="55"/>
      <c r="I954" s="14"/>
      <c r="J954" s="55"/>
      <c r="K954" s="15"/>
      <c r="L954" s="75"/>
      <c r="M954" s="75"/>
    </row>
    <row r="955" spans="2:13" x14ac:dyDescent="0.25">
      <c r="B955" s="75"/>
      <c r="C955" s="75"/>
      <c r="D955" s="75"/>
      <c r="E955" s="79"/>
      <c r="F955" s="75"/>
      <c r="G955" s="75"/>
      <c r="H955" s="55"/>
      <c r="I955" s="14"/>
      <c r="J955" s="55"/>
      <c r="K955" s="15"/>
      <c r="L955" s="75"/>
      <c r="M955" s="75"/>
    </row>
    <row r="956" spans="2:13" x14ac:dyDescent="0.25">
      <c r="B956" s="75"/>
      <c r="C956" s="75"/>
      <c r="D956" s="75"/>
      <c r="E956" s="79"/>
      <c r="F956" s="75"/>
      <c r="G956" s="75"/>
      <c r="H956" s="55"/>
      <c r="I956" s="14"/>
      <c r="J956" s="55"/>
      <c r="K956" s="15"/>
      <c r="L956" s="75"/>
      <c r="M956" s="75"/>
    </row>
    <row r="957" spans="2:13" x14ac:dyDescent="0.25">
      <c r="B957" s="75"/>
      <c r="C957" s="75"/>
      <c r="D957" s="75"/>
      <c r="E957" s="79"/>
      <c r="F957" s="75"/>
      <c r="G957" s="75"/>
      <c r="H957" s="55"/>
      <c r="I957" s="14"/>
      <c r="J957" s="55"/>
      <c r="K957" s="15"/>
      <c r="L957" s="75"/>
      <c r="M957" s="75"/>
    </row>
    <row r="958" spans="2:13" x14ac:dyDescent="0.25">
      <c r="B958" s="75"/>
      <c r="C958" s="75"/>
      <c r="D958" s="75"/>
      <c r="E958" s="79"/>
      <c r="F958" s="75"/>
      <c r="G958" s="75"/>
      <c r="H958" s="55"/>
      <c r="I958" s="14"/>
      <c r="J958" s="55"/>
      <c r="K958" s="15"/>
      <c r="L958" s="75"/>
      <c r="M958" s="75"/>
    </row>
    <row r="959" spans="2:13" x14ac:dyDescent="0.25">
      <c r="B959" s="75"/>
      <c r="C959" s="75"/>
      <c r="D959" s="75"/>
      <c r="E959" s="79"/>
      <c r="F959" s="75"/>
      <c r="G959" s="75"/>
      <c r="H959" s="55"/>
      <c r="I959" s="14"/>
      <c r="J959" s="55"/>
      <c r="K959" s="15"/>
      <c r="L959" s="75"/>
      <c r="M959" s="75"/>
    </row>
    <row r="960" spans="2:13" x14ac:dyDescent="0.25">
      <c r="B960" s="75"/>
      <c r="C960" s="75"/>
      <c r="D960" s="75"/>
      <c r="E960" s="79"/>
      <c r="F960" s="75"/>
      <c r="G960" s="75"/>
      <c r="H960" s="55"/>
      <c r="I960" s="14"/>
      <c r="J960" s="55"/>
      <c r="K960" s="15"/>
      <c r="L960" s="75"/>
      <c r="M960" s="75"/>
    </row>
    <row r="961" spans="2:13" x14ac:dyDescent="0.25">
      <c r="B961" s="75"/>
      <c r="C961" s="75"/>
      <c r="D961" s="75"/>
      <c r="E961" s="79"/>
      <c r="F961" s="75"/>
      <c r="G961" s="75"/>
      <c r="H961" s="55"/>
      <c r="I961" s="14"/>
      <c r="J961" s="55"/>
      <c r="K961" s="15"/>
      <c r="L961" s="75"/>
      <c r="M961" s="75"/>
    </row>
    <row r="962" spans="2:13" x14ac:dyDescent="0.25">
      <c r="B962" s="75"/>
      <c r="C962" s="75"/>
      <c r="D962" s="75"/>
      <c r="E962" s="79"/>
      <c r="F962" s="75"/>
      <c r="G962" s="75"/>
      <c r="H962" s="55"/>
      <c r="I962" s="14"/>
      <c r="J962" s="55"/>
      <c r="K962" s="15"/>
      <c r="L962" s="75"/>
      <c r="M962" s="75"/>
    </row>
    <row r="963" spans="2:13" x14ac:dyDescent="0.25">
      <c r="B963" s="75"/>
      <c r="C963" s="75"/>
      <c r="D963" s="75"/>
      <c r="E963" s="79"/>
      <c r="F963" s="75"/>
      <c r="G963" s="75"/>
      <c r="H963" s="55"/>
      <c r="I963" s="14"/>
      <c r="J963" s="55"/>
      <c r="K963" s="15"/>
      <c r="L963" s="75"/>
      <c r="M963" s="75"/>
    </row>
    <row r="964" spans="2:13" x14ac:dyDescent="0.25">
      <c r="B964" s="75"/>
      <c r="C964" s="75"/>
      <c r="D964" s="75"/>
      <c r="E964" s="79"/>
      <c r="F964" s="75"/>
      <c r="G964" s="75"/>
      <c r="H964" s="55"/>
      <c r="I964" s="14"/>
      <c r="J964" s="55"/>
      <c r="K964" s="15"/>
      <c r="L964" s="75"/>
      <c r="M964" s="75"/>
    </row>
    <row r="965" spans="2:13" x14ac:dyDescent="0.25">
      <c r="B965" s="75"/>
      <c r="C965" s="75"/>
      <c r="D965" s="75"/>
      <c r="E965" s="79"/>
      <c r="F965" s="75"/>
      <c r="G965" s="75"/>
      <c r="H965" s="55"/>
      <c r="I965" s="14"/>
      <c r="J965" s="55"/>
      <c r="K965" s="15"/>
      <c r="L965" s="75"/>
      <c r="M965" s="75"/>
    </row>
    <row r="966" spans="2:13" x14ac:dyDescent="0.25">
      <c r="B966" s="75"/>
      <c r="C966" s="75"/>
      <c r="D966" s="75"/>
      <c r="E966" s="79"/>
      <c r="F966" s="75"/>
      <c r="G966" s="75"/>
      <c r="H966" s="55"/>
      <c r="I966" s="14"/>
      <c r="J966" s="55"/>
      <c r="K966" s="15"/>
      <c r="L966" s="75"/>
      <c r="M966" s="75"/>
    </row>
    <row r="967" spans="2:13" x14ac:dyDescent="0.25">
      <c r="B967" s="75"/>
      <c r="C967" s="75"/>
      <c r="D967" s="75"/>
      <c r="E967" s="79"/>
      <c r="F967" s="75"/>
      <c r="G967" s="75"/>
      <c r="H967" s="55"/>
      <c r="I967" s="14"/>
      <c r="J967" s="55"/>
      <c r="K967" s="15"/>
      <c r="L967" s="75"/>
      <c r="M967" s="75"/>
    </row>
    <row r="968" spans="2:13" x14ac:dyDescent="0.25">
      <c r="B968" s="75"/>
      <c r="C968" s="75"/>
      <c r="D968" s="75"/>
      <c r="E968" s="79"/>
      <c r="F968" s="75"/>
      <c r="G968" s="75"/>
      <c r="H968" s="55"/>
      <c r="I968" s="14"/>
      <c r="J968" s="55"/>
      <c r="K968" s="15"/>
      <c r="L968" s="75"/>
      <c r="M968" s="75"/>
    </row>
    <row r="969" spans="2:13" x14ac:dyDescent="0.25">
      <c r="B969" s="75"/>
      <c r="C969" s="75"/>
      <c r="D969" s="75"/>
      <c r="E969" s="79"/>
      <c r="F969" s="75"/>
      <c r="G969" s="75"/>
      <c r="H969" s="55"/>
      <c r="I969" s="14"/>
      <c r="J969" s="55"/>
      <c r="K969" s="15"/>
      <c r="L969" s="75"/>
      <c r="M969" s="75"/>
    </row>
    <row r="970" spans="2:13" x14ac:dyDescent="0.25">
      <c r="B970" s="75"/>
      <c r="C970" s="75"/>
      <c r="D970" s="75"/>
      <c r="E970" s="79"/>
      <c r="F970" s="75"/>
      <c r="G970" s="75"/>
      <c r="H970" s="55"/>
      <c r="I970" s="14"/>
      <c r="J970" s="55"/>
      <c r="K970" s="15"/>
      <c r="L970" s="75"/>
      <c r="M970" s="75"/>
    </row>
    <row r="971" spans="2:13" x14ac:dyDescent="0.25">
      <c r="B971" s="75"/>
      <c r="C971" s="75"/>
      <c r="D971" s="75"/>
      <c r="E971" s="79"/>
      <c r="F971" s="75"/>
      <c r="G971" s="75"/>
      <c r="H971" s="55"/>
      <c r="I971" s="14"/>
      <c r="J971" s="55"/>
      <c r="K971" s="15"/>
      <c r="L971" s="75"/>
      <c r="M971" s="75"/>
    </row>
    <row r="972" spans="2:13" x14ac:dyDescent="0.25">
      <c r="B972" s="75"/>
      <c r="C972" s="75"/>
      <c r="D972" s="75"/>
      <c r="E972" s="79"/>
      <c r="F972" s="75"/>
      <c r="G972" s="75"/>
      <c r="H972" s="55"/>
      <c r="I972" s="14"/>
      <c r="J972" s="55"/>
      <c r="K972" s="15"/>
      <c r="L972" s="75"/>
      <c r="M972" s="75"/>
    </row>
    <row r="973" spans="2:13" x14ac:dyDescent="0.25">
      <c r="B973" s="75"/>
      <c r="C973" s="75"/>
      <c r="D973" s="75"/>
      <c r="E973" s="79"/>
      <c r="F973" s="75"/>
      <c r="G973" s="75"/>
      <c r="H973" s="55"/>
      <c r="I973" s="14"/>
      <c r="J973" s="55"/>
      <c r="K973" s="15"/>
      <c r="L973" s="75"/>
      <c r="M973" s="75"/>
    </row>
    <row r="974" spans="2:13" x14ac:dyDescent="0.25">
      <c r="B974" s="75"/>
      <c r="C974" s="75"/>
      <c r="D974" s="75"/>
      <c r="E974" s="79"/>
      <c r="F974" s="75"/>
      <c r="G974" s="75"/>
      <c r="H974" s="55"/>
      <c r="I974" s="14"/>
      <c r="J974" s="55"/>
      <c r="K974" s="15"/>
      <c r="L974" s="75"/>
      <c r="M974" s="75"/>
    </row>
    <row r="975" spans="2:13" x14ac:dyDescent="0.25">
      <c r="B975" s="75"/>
      <c r="C975" s="75"/>
      <c r="D975" s="75"/>
      <c r="E975" s="79"/>
      <c r="F975" s="75"/>
      <c r="G975" s="75"/>
      <c r="H975" s="55"/>
      <c r="I975" s="14"/>
      <c r="J975" s="55"/>
      <c r="K975" s="15"/>
      <c r="L975" s="75"/>
      <c r="M975" s="75"/>
    </row>
    <row r="976" spans="2:13" x14ac:dyDescent="0.25">
      <c r="B976" s="75"/>
      <c r="C976" s="75"/>
      <c r="D976" s="75"/>
      <c r="E976" s="79"/>
      <c r="F976" s="75"/>
      <c r="G976" s="75"/>
      <c r="H976" s="55"/>
      <c r="I976" s="14"/>
      <c r="J976" s="55"/>
      <c r="K976" s="15"/>
      <c r="L976" s="75"/>
      <c r="M976" s="75"/>
    </row>
    <row r="977" spans="2:13" x14ac:dyDescent="0.25">
      <c r="B977" s="75"/>
      <c r="C977" s="75"/>
      <c r="D977" s="75"/>
      <c r="E977" s="79"/>
      <c r="F977" s="75"/>
      <c r="G977" s="75"/>
      <c r="H977" s="55"/>
      <c r="I977" s="14"/>
      <c r="J977" s="55"/>
      <c r="K977" s="15"/>
      <c r="L977" s="75"/>
      <c r="M977" s="75"/>
    </row>
    <row r="978" spans="2:13" x14ac:dyDescent="0.25">
      <c r="B978" s="75"/>
      <c r="C978" s="75"/>
      <c r="D978" s="75"/>
      <c r="E978" s="79"/>
      <c r="F978" s="75"/>
      <c r="G978" s="75"/>
      <c r="H978" s="55"/>
      <c r="I978" s="14"/>
      <c r="J978" s="55"/>
      <c r="K978" s="15"/>
      <c r="L978" s="75"/>
      <c r="M978" s="75"/>
    </row>
    <row r="979" spans="2:13" x14ac:dyDescent="0.25">
      <c r="B979" s="75"/>
      <c r="C979" s="75"/>
      <c r="D979" s="75"/>
      <c r="E979" s="79"/>
      <c r="F979" s="75"/>
      <c r="G979" s="75"/>
      <c r="H979" s="55"/>
      <c r="I979" s="14"/>
      <c r="J979" s="55"/>
      <c r="K979" s="15"/>
      <c r="L979" s="75"/>
      <c r="M979" s="75"/>
    </row>
    <row r="980" spans="2:13" x14ac:dyDescent="0.25">
      <c r="B980" s="75"/>
      <c r="C980" s="75"/>
      <c r="D980" s="75"/>
      <c r="E980" s="79"/>
      <c r="F980" s="75"/>
      <c r="G980" s="75"/>
      <c r="H980" s="55"/>
      <c r="I980" s="14"/>
      <c r="J980" s="55"/>
      <c r="K980" s="15"/>
      <c r="L980" s="75"/>
      <c r="M980" s="75"/>
    </row>
    <row r="981" spans="2:13" x14ac:dyDescent="0.25">
      <c r="B981" s="75"/>
      <c r="C981" s="75"/>
      <c r="D981" s="75"/>
      <c r="E981" s="79"/>
      <c r="F981" s="75"/>
      <c r="G981" s="75"/>
      <c r="H981" s="55"/>
      <c r="I981" s="14"/>
      <c r="J981" s="55"/>
      <c r="K981" s="15"/>
      <c r="L981" s="75"/>
      <c r="M981" s="75"/>
    </row>
    <row r="982" spans="2:13" x14ac:dyDescent="0.25">
      <c r="B982" s="75"/>
      <c r="C982" s="75"/>
      <c r="D982" s="75"/>
      <c r="E982" s="79"/>
      <c r="F982" s="75"/>
      <c r="G982" s="75"/>
      <c r="H982" s="55"/>
      <c r="I982" s="14"/>
      <c r="J982" s="55"/>
      <c r="K982" s="15"/>
      <c r="L982" s="75"/>
      <c r="M982" s="75"/>
    </row>
    <row r="983" spans="2:13" x14ac:dyDescent="0.25">
      <c r="B983" s="75"/>
      <c r="C983" s="75"/>
      <c r="D983" s="75"/>
      <c r="E983" s="79"/>
      <c r="F983" s="75"/>
      <c r="G983" s="75"/>
      <c r="H983" s="55"/>
      <c r="I983" s="14"/>
      <c r="J983" s="55"/>
      <c r="K983" s="15"/>
      <c r="L983" s="75"/>
      <c r="M983" s="75"/>
    </row>
    <row r="984" spans="2:13" x14ac:dyDescent="0.25">
      <c r="B984" s="75"/>
      <c r="C984" s="75"/>
      <c r="D984" s="75"/>
      <c r="E984" s="79"/>
      <c r="F984" s="75"/>
      <c r="G984" s="75"/>
      <c r="H984" s="55"/>
      <c r="I984" s="14"/>
      <c r="J984" s="55"/>
      <c r="K984" s="15"/>
      <c r="L984" s="75"/>
      <c r="M984" s="75"/>
    </row>
    <row r="985" spans="2:13" x14ac:dyDescent="0.25">
      <c r="B985" s="75"/>
      <c r="C985" s="75"/>
      <c r="D985" s="75"/>
      <c r="E985" s="79"/>
      <c r="F985" s="75"/>
      <c r="G985" s="75"/>
      <c r="H985" s="55"/>
      <c r="I985" s="14"/>
      <c r="J985" s="55"/>
      <c r="K985" s="15"/>
      <c r="L985" s="75"/>
      <c r="M985" s="75"/>
    </row>
    <row r="986" spans="2:13" x14ac:dyDescent="0.25">
      <c r="B986" s="75"/>
      <c r="C986" s="75"/>
      <c r="D986" s="75"/>
      <c r="E986" s="79"/>
      <c r="F986" s="75"/>
      <c r="G986" s="75"/>
      <c r="H986" s="55"/>
      <c r="I986" s="14"/>
      <c r="J986" s="55"/>
      <c r="K986" s="15"/>
      <c r="L986" s="75"/>
      <c r="M986" s="75"/>
    </row>
    <row r="987" spans="2:13" x14ac:dyDescent="0.25">
      <c r="B987" s="75"/>
      <c r="C987" s="75"/>
      <c r="D987" s="75"/>
      <c r="E987" s="79"/>
      <c r="F987" s="75"/>
      <c r="G987" s="75"/>
      <c r="H987" s="55"/>
      <c r="I987" s="14"/>
      <c r="J987" s="55"/>
      <c r="K987" s="15"/>
      <c r="L987" s="75"/>
      <c r="M987" s="75"/>
    </row>
    <row r="988" spans="2:13" x14ac:dyDescent="0.25">
      <c r="B988" s="75"/>
      <c r="C988" s="75"/>
      <c r="D988" s="75"/>
      <c r="E988" s="79"/>
      <c r="F988" s="75"/>
      <c r="G988" s="75"/>
      <c r="H988" s="55"/>
      <c r="I988" s="14"/>
      <c r="J988" s="55"/>
      <c r="K988" s="15"/>
      <c r="L988" s="75"/>
      <c r="M988" s="75"/>
    </row>
    <row r="989" spans="2:13" x14ac:dyDescent="0.25">
      <c r="B989" s="75"/>
      <c r="C989" s="75"/>
      <c r="D989" s="75"/>
      <c r="E989" s="79"/>
      <c r="F989" s="75"/>
      <c r="G989" s="75"/>
      <c r="H989" s="55"/>
      <c r="I989" s="14"/>
      <c r="J989" s="55"/>
      <c r="K989" s="15"/>
      <c r="L989" s="75"/>
      <c r="M989" s="75"/>
    </row>
    <row r="990" spans="2:13" x14ac:dyDescent="0.25">
      <c r="B990" s="75"/>
      <c r="C990" s="75"/>
      <c r="D990" s="75"/>
      <c r="E990" s="79"/>
      <c r="F990" s="75"/>
      <c r="G990" s="75"/>
      <c r="H990" s="55"/>
      <c r="I990" s="14"/>
      <c r="J990" s="55"/>
      <c r="K990" s="15"/>
      <c r="L990" s="75"/>
      <c r="M990" s="75"/>
    </row>
  </sheetData>
  <mergeCells count="445">
    <mergeCell ref="F342:G343"/>
    <mergeCell ref="F344:G345"/>
    <mergeCell ref="F158:G159"/>
    <mergeCell ref="F154:G155"/>
    <mergeCell ref="F238:F247"/>
    <mergeCell ref="F266:F273"/>
    <mergeCell ref="F274:F277"/>
    <mergeCell ref="F326:G327"/>
    <mergeCell ref="F312:F313"/>
    <mergeCell ref="G328:G329"/>
    <mergeCell ref="F334:F335"/>
    <mergeCell ref="G334:G335"/>
    <mergeCell ref="G226:G227"/>
    <mergeCell ref="G236:G237"/>
    <mergeCell ref="G248:G249"/>
    <mergeCell ref="G250:G251"/>
    <mergeCell ref="G256:G257"/>
    <mergeCell ref="G258:G259"/>
    <mergeCell ref="G264:G265"/>
    <mergeCell ref="G298:G299"/>
    <mergeCell ref="G280:G281"/>
    <mergeCell ref="G368:G369"/>
    <mergeCell ref="G362:G363"/>
    <mergeCell ref="G364:G365"/>
    <mergeCell ref="G366:G367"/>
    <mergeCell ref="E362:E369"/>
    <mergeCell ref="F362:F369"/>
    <mergeCell ref="G356:G357"/>
    <mergeCell ref="F156:G157"/>
    <mergeCell ref="E274:E277"/>
    <mergeCell ref="G304:G305"/>
    <mergeCell ref="G308:G309"/>
    <mergeCell ref="G320:G321"/>
    <mergeCell ref="G322:G323"/>
    <mergeCell ref="G324:G325"/>
    <mergeCell ref="G352:G353"/>
    <mergeCell ref="G350:G351"/>
    <mergeCell ref="F332:G333"/>
    <mergeCell ref="F348:G349"/>
    <mergeCell ref="F346:G347"/>
    <mergeCell ref="F340:G341"/>
    <mergeCell ref="F338:G339"/>
    <mergeCell ref="G252:G253"/>
    <mergeCell ref="F330:G331"/>
    <mergeCell ref="F336:G337"/>
    <mergeCell ref="G120:G123"/>
    <mergeCell ref="G46:G47"/>
    <mergeCell ref="G52:G53"/>
    <mergeCell ref="G58:G59"/>
    <mergeCell ref="G30:G31"/>
    <mergeCell ref="G124:G125"/>
    <mergeCell ref="F164:F179"/>
    <mergeCell ref="G164:G165"/>
    <mergeCell ref="G166:G167"/>
    <mergeCell ref="G168:G169"/>
    <mergeCell ref="G170:G171"/>
    <mergeCell ref="G172:G173"/>
    <mergeCell ref="G174:G175"/>
    <mergeCell ref="G176:G177"/>
    <mergeCell ref="G178:G179"/>
    <mergeCell ref="G98:G99"/>
    <mergeCell ref="G96:G97"/>
    <mergeCell ref="G94:G95"/>
    <mergeCell ref="G92:G93"/>
    <mergeCell ref="G118:G119"/>
    <mergeCell ref="G114:G115"/>
    <mergeCell ref="F148:G149"/>
    <mergeCell ref="F150:G151"/>
    <mergeCell ref="F152:G153"/>
    <mergeCell ref="G296:G297"/>
    <mergeCell ref="G294:G295"/>
    <mergeCell ref="G292:G293"/>
    <mergeCell ref="G266:G267"/>
    <mergeCell ref="G268:G269"/>
    <mergeCell ref="G270:G271"/>
    <mergeCell ref="G272:G273"/>
    <mergeCell ref="G274:G275"/>
    <mergeCell ref="G276:G277"/>
    <mergeCell ref="G282:G283"/>
    <mergeCell ref="G284:G285"/>
    <mergeCell ref="G286:G287"/>
    <mergeCell ref="G288:G289"/>
    <mergeCell ref="G290:G291"/>
    <mergeCell ref="G126:G127"/>
    <mergeCell ref="E124:E125"/>
    <mergeCell ref="E126:E127"/>
    <mergeCell ref="E180:E181"/>
    <mergeCell ref="E190:E191"/>
    <mergeCell ref="G162:G163"/>
    <mergeCell ref="G182:G183"/>
    <mergeCell ref="E162:E163"/>
    <mergeCell ref="F162:F163"/>
    <mergeCell ref="F130:G131"/>
    <mergeCell ref="F132:G133"/>
    <mergeCell ref="F134:G135"/>
    <mergeCell ref="F136:G137"/>
    <mergeCell ref="F138:G139"/>
    <mergeCell ref="F140:G141"/>
    <mergeCell ref="F142:G143"/>
    <mergeCell ref="F144:G145"/>
    <mergeCell ref="F146:G147"/>
    <mergeCell ref="G246:G247"/>
    <mergeCell ref="G194:G195"/>
    <mergeCell ref="G222:G223"/>
    <mergeCell ref="G278:G279"/>
    <mergeCell ref="F210:F211"/>
    <mergeCell ref="G224:G225"/>
    <mergeCell ref="F230:F231"/>
    <mergeCell ref="G230:G231"/>
    <mergeCell ref="G204:G205"/>
    <mergeCell ref="G218:G219"/>
    <mergeCell ref="G238:G239"/>
    <mergeCell ref="G240:G241"/>
    <mergeCell ref="G196:G197"/>
    <mergeCell ref="G202:G203"/>
    <mergeCell ref="G206:G207"/>
    <mergeCell ref="F214:F217"/>
    <mergeCell ref="G214:G215"/>
    <mergeCell ref="G216:G217"/>
    <mergeCell ref="F212:F213"/>
    <mergeCell ref="G212:G213"/>
    <mergeCell ref="G210:G211"/>
    <mergeCell ref="G208:G209"/>
    <mergeCell ref="F196:F197"/>
    <mergeCell ref="F202:F203"/>
    <mergeCell ref="G310:G311"/>
    <mergeCell ref="G314:G315"/>
    <mergeCell ref="G316:G317"/>
    <mergeCell ref="G318:G319"/>
    <mergeCell ref="G312:G313"/>
    <mergeCell ref="G192:G193"/>
    <mergeCell ref="G188:G189"/>
    <mergeCell ref="G100:G101"/>
    <mergeCell ref="F92:F103"/>
    <mergeCell ref="G102:G103"/>
    <mergeCell ref="F124:F125"/>
    <mergeCell ref="F126:F127"/>
    <mergeCell ref="G128:G129"/>
    <mergeCell ref="G180:G181"/>
    <mergeCell ref="F180:F181"/>
    <mergeCell ref="F190:F191"/>
    <mergeCell ref="G116:G117"/>
    <mergeCell ref="F256:F257"/>
    <mergeCell ref="G110:G111"/>
    <mergeCell ref="G190:G191"/>
    <mergeCell ref="G300:G301"/>
    <mergeCell ref="G302:G303"/>
    <mergeCell ref="G242:G243"/>
    <mergeCell ref="G244:G245"/>
    <mergeCell ref="E302:E303"/>
    <mergeCell ref="F302:F303"/>
    <mergeCell ref="E112:E113"/>
    <mergeCell ref="F112:F113"/>
    <mergeCell ref="E114:E115"/>
    <mergeCell ref="F114:F115"/>
    <mergeCell ref="G16:G17"/>
    <mergeCell ref="G24:G25"/>
    <mergeCell ref="G34:G35"/>
    <mergeCell ref="G40:G41"/>
    <mergeCell ref="G42:G43"/>
    <mergeCell ref="G106:G107"/>
    <mergeCell ref="G108:G109"/>
    <mergeCell ref="G74:G75"/>
    <mergeCell ref="G32:G33"/>
    <mergeCell ref="G82:G83"/>
    <mergeCell ref="G20:G21"/>
    <mergeCell ref="G28:G29"/>
    <mergeCell ref="G54:G55"/>
    <mergeCell ref="G50:G51"/>
    <mergeCell ref="G56:G57"/>
    <mergeCell ref="G60:G61"/>
    <mergeCell ref="G68:G69"/>
    <mergeCell ref="G66:G67"/>
    <mergeCell ref="I2:J2"/>
    <mergeCell ref="H2:H3"/>
    <mergeCell ref="A2:D2"/>
    <mergeCell ref="A1:J1"/>
    <mergeCell ref="G4:G5"/>
    <mergeCell ref="G14:G15"/>
    <mergeCell ref="G160:G161"/>
    <mergeCell ref="G112:G113"/>
    <mergeCell ref="E2:E3"/>
    <mergeCell ref="F2:G2"/>
    <mergeCell ref="E128:E129"/>
    <mergeCell ref="F128:F129"/>
    <mergeCell ref="E160:E161"/>
    <mergeCell ref="F160:F161"/>
    <mergeCell ref="E116:E117"/>
    <mergeCell ref="F116:F117"/>
    <mergeCell ref="E118:E119"/>
    <mergeCell ref="F118:F119"/>
    <mergeCell ref="E120:E123"/>
    <mergeCell ref="F120:F123"/>
    <mergeCell ref="F66:F67"/>
    <mergeCell ref="E66:E67"/>
    <mergeCell ref="F84:F85"/>
    <mergeCell ref="G84:G85"/>
    <mergeCell ref="E304:E305"/>
    <mergeCell ref="F304:F305"/>
    <mergeCell ref="E306:E307"/>
    <mergeCell ref="F306:F307"/>
    <mergeCell ref="F328:F329"/>
    <mergeCell ref="E352:E353"/>
    <mergeCell ref="F352:F353"/>
    <mergeCell ref="E324:E325"/>
    <mergeCell ref="F324:F325"/>
    <mergeCell ref="E314:E315"/>
    <mergeCell ref="F314:F315"/>
    <mergeCell ref="E316:E319"/>
    <mergeCell ref="F316:F319"/>
    <mergeCell ref="E320:E321"/>
    <mergeCell ref="F320:F321"/>
    <mergeCell ref="E322:E323"/>
    <mergeCell ref="F322:F323"/>
    <mergeCell ref="E350:E351"/>
    <mergeCell ref="F350:F351"/>
    <mergeCell ref="E308:E309"/>
    <mergeCell ref="F308:F309"/>
    <mergeCell ref="E310:E311"/>
    <mergeCell ref="F310:F311"/>
    <mergeCell ref="E312:E313"/>
    <mergeCell ref="E298:E299"/>
    <mergeCell ref="F298:F299"/>
    <mergeCell ref="E300:E301"/>
    <mergeCell ref="F300:F301"/>
    <mergeCell ref="E292:E293"/>
    <mergeCell ref="F292:F293"/>
    <mergeCell ref="E294:E295"/>
    <mergeCell ref="F294:F295"/>
    <mergeCell ref="E296:E297"/>
    <mergeCell ref="F296:F297"/>
    <mergeCell ref="E288:E289"/>
    <mergeCell ref="F288:F289"/>
    <mergeCell ref="E290:E291"/>
    <mergeCell ref="F290:F291"/>
    <mergeCell ref="E278:E279"/>
    <mergeCell ref="F278:F279"/>
    <mergeCell ref="E280:E281"/>
    <mergeCell ref="F280:F281"/>
    <mergeCell ref="E282:E285"/>
    <mergeCell ref="F282:F285"/>
    <mergeCell ref="E110:E111"/>
    <mergeCell ref="F110:F111"/>
    <mergeCell ref="E104:E105"/>
    <mergeCell ref="F104:F105"/>
    <mergeCell ref="E106:E107"/>
    <mergeCell ref="F106:F107"/>
    <mergeCell ref="E108:E109"/>
    <mergeCell ref="F108:F109"/>
    <mergeCell ref="E222:E223"/>
    <mergeCell ref="F222:F223"/>
    <mergeCell ref="E210:E211"/>
    <mergeCell ref="F184:F187"/>
    <mergeCell ref="E188:E189"/>
    <mergeCell ref="F188:F189"/>
    <mergeCell ref="E212:E213"/>
    <mergeCell ref="E196:E197"/>
    <mergeCell ref="E202:E203"/>
    <mergeCell ref="E206:E207"/>
    <mergeCell ref="E74:E75"/>
    <mergeCell ref="F74:F75"/>
    <mergeCell ref="E64:E65"/>
    <mergeCell ref="F64:F65"/>
    <mergeCell ref="E68:E69"/>
    <mergeCell ref="F68:F69"/>
    <mergeCell ref="E82:E83"/>
    <mergeCell ref="F82:F83"/>
    <mergeCell ref="E92:E103"/>
    <mergeCell ref="F86:F87"/>
    <mergeCell ref="F88:F89"/>
    <mergeCell ref="F90:F91"/>
    <mergeCell ref="E76:E77"/>
    <mergeCell ref="F76:F77"/>
    <mergeCell ref="E78:E79"/>
    <mergeCell ref="F78:F79"/>
    <mergeCell ref="E80:E81"/>
    <mergeCell ref="F80:F81"/>
    <mergeCell ref="E60:E61"/>
    <mergeCell ref="F60:F61"/>
    <mergeCell ref="E54:E55"/>
    <mergeCell ref="F54:F55"/>
    <mergeCell ref="E48:E49"/>
    <mergeCell ref="F48:F49"/>
    <mergeCell ref="E70:E71"/>
    <mergeCell ref="F70:F71"/>
    <mergeCell ref="E72:E73"/>
    <mergeCell ref="F72:F73"/>
    <mergeCell ref="E44:E45"/>
    <mergeCell ref="F44:F45"/>
    <mergeCell ref="E46:E47"/>
    <mergeCell ref="F46:F47"/>
    <mergeCell ref="E62:E63"/>
    <mergeCell ref="F62:F63"/>
    <mergeCell ref="E22:E23"/>
    <mergeCell ref="F22:F23"/>
    <mergeCell ref="E10:E11"/>
    <mergeCell ref="F10:F11"/>
    <mergeCell ref="E24:E25"/>
    <mergeCell ref="E34:E35"/>
    <mergeCell ref="F34:F35"/>
    <mergeCell ref="E52:E53"/>
    <mergeCell ref="F52:F53"/>
    <mergeCell ref="E38:E39"/>
    <mergeCell ref="F38:F39"/>
    <mergeCell ref="F24:F25"/>
    <mergeCell ref="E26:E27"/>
    <mergeCell ref="F26:F27"/>
    <mergeCell ref="E56:E57"/>
    <mergeCell ref="F56:F57"/>
    <mergeCell ref="E58:E59"/>
    <mergeCell ref="F58:F59"/>
    <mergeCell ref="E4:E5"/>
    <mergeCell ref="F4:F5"/>
    <mergeCell ref="E6:E7"/>
    <mergeCell ref="F6:F7"/>
    <mergeCell ref="E8:E9"/>
    <mergeCell ref="F8:F9"/>
    <mergeCell ref="E18:E19"/>
    <mergeCell ref="F18:F19"/>
    <mergeCell ref="E20:E21"/>
    <mergeCell ref="F20:F21"/>
    <mergeCell ref="E16:E17"/>
    <mergeCell ref="F16:F17"/>
    <mergeCell ref="E12:E13"/>
    <mergeCell ref="F12:F13"/>
    <mergeCell ref="E14:E15"/>
    <mergeCell ref="F14:F15"/>
    <mergeCell ref="C354:D354"/>
    <mergeCell ref="E354:E355"/>
    <mergeCell ref="C355:D355"/>
    <mergeCell ref="E28:E29"/>
    <mergeCell ref="F28:F29"/>
    <mergeCell ref="E30:E31"/>
    <mergeCell ref="F30:F31"/>
    <mergeCell ref="E32:E33"/>
    <mergeCell ref="F32:F33"/>
    <mergeCell ref="E50:E51"/>
    <mergeCell ref="F50:F51"/>
    <mergeCell ref="E40:E41"/>
    <mergeCell ref="F40:F41"/>
    <mergeCell ref="E42:E43"/>
    <mergeCell ref="F42:F43"/>
    <mergeCell ref="E36:E37"/>
    <mergeCell ref="F36:F37"/>
    <mergeCell ref="E220:E221"/>
    <mergeCell ref="F220:F221"/>
    <mergeCell ref="E218:E219"/>
    <mergeCell ref="F218:F219"/>
    <mergeCell ref="E214:E217"/>
    <mergeCell ref="E182:E183"/>
    <mergeCell ref="F182:F183"/>
    <mergeCell ref="E360:E361"/>
    <mergeCell ref="F360:F361"/>
    <mergeCell ref="E370:E371"/>
    <mergeCell ref="F370:F371"/>
    <mergeCell ref="E236:E237"/>
    <mergeCell ref="F236:F237"/>
    <mergeCell ref="E252:E253"/>
    <mergeCell ref="F252:F253"/>
    <mergeCell ref="E254:E255"/>
    <mergeCell ref="E258:E259"/>
    <mergeCell ref="F258:F259"/>
    <mergeCell ref="E260:E263"/>
    <mergeCell ref="F260:F263"/>
    <mergeCell ref="E286:E287"/>
    <mergeCell ref="F286:F287"/>
    <mergeCell ref="E256:E257"/>
    <mergeCell ref="F254:F255"/>
    <mergeCell ref="E248:E249"/>
    <mergeCell ref="F248:F249"/>
    <mergeCell ref="E250:E251"/>
    <mergeCell ref="F250:F251"/>
    <mergeCell ref="E264:E265"/>
    <mergeCell ref="F264:F265"/>
    <mergeCell ref="E266:E273"/>
    <mergeCell ref="E358:E359"/>
    <mergeCell ref="F358:F359"/>
    <mergeCell ref="E192:E193"/>
    <mergeCell ref="F192:F193"/>
    <mergeCell ref="E356:E357"/>
    <mergeCell ref="F356:F357"/>
    <mergeCell ref="E194:E195"/>
    <mergeCell ref="F194:F195"/>
    <mergeCell ref="E204:E205"/>
    <mergeCell ref="F204:F205"/>
    <mergeCell ref="F206:F207"/>
    <mergeCell ref="E208:E209"/>
    <mergeCell ref="F208:F209"/>
    <mergeCell ref="E226:E227"/>
    <mergeCell ref="F226:F227"/>
    <mergeCell ref="E228:E229"/>
    <mergeCell ref="F228:F229"/>
    <mergeCell ref="E230:E231"/>
    <mergeCell ref="E224:E225"/>
    <mergeCell ref="F224:F225"/>
    <mergeCell ref="E232:E233"/>
    <mergeCell ref="F232:F233"/>
    <mergeCell ref="E234:E235"/>
    <mergeCell ref="F234:F235"/>
    <mergeCell ref="G6:G7"/>
    <mergeCell ref="G18:G19"/>
    <mergeCell ref="G44:G45"/>
    <mergeCell ref="G62:G63"/>
    <mergeCell ref="G64:G65"/>
    <mergeCell ref="G76:G77"/>
    <mergeCell ref="G104:G105"/>
    <mergeCell ref="G12:G13"/>
    <mergeCell ref="G48:G49"/>
    <mergeCell ref="G10:G11"/>
    <mergeCell ref="G70:G71"/>
    <mergeCell ref="G72:G73"/>
    <mergeCell ref="G78:G79"/>
    <mergeCell ref="G80:G81"/>
    <mergeCell ref="G86:G87"/>
    <mergeCell ref="G88:G89"/>
    <mergeCell ref="G90:G91"/>
    <mergeCell ref="G8:G9"/>
    <mergeCell ref="G22:G23"/>
    <mergeCell ref="G26:G27"/>
    <mergeCell ref="G36:G37"/>
    <mergeCell ref="G38:G39"/>
    <mergeCell ref="G372:G373"/>
    <mergeCell ref="E130:E159"/>
    <mergeCell ref="E84:E91"/>
    <mergeCell ref="E164:E179"/>
    <mergeCell ref="E238:E247"/>
    <mergeCell ref="E326:E349"/>
    <mergeCell ref="G220:G221"/>
    <mergeCell ref="G228:G229"/>
    <mergeCell ref="G232:G233"/>
    <mergeCell ref="G234:G235"/>
    <mergeCell ref="G254:G255"/>
    <mergeCell ref="G306:G307"/>
    <mergeCell ref="G358:G359"/>
    <mergeCell ref="G360:G361"/>
    <mergeCell ref="G370:G371"/>
    <mergeCell ref="G184:G185"/>
    <mergeCell ref="E184:E187"/>
    <mergeCell ref="G186:G187"/>
    <mergeCell ref="E198:E201"/>
    <mergeCell ref="F198:F201"/>
    <mergeCell ref="G198:G199"/>
    <mergeCell ref="G200:G201"/>
    <mergeCell ref="E372:E373"/>
    <mergeCell ref="F372:F373"/>
  </mergeCells>
  <hyperlinks>
    <hyperlink ref="B4" r:id="rId1" tooltip="Загрузить" display="https://eias.fstrf.ru/disclo/get_file?p_guid=50fb9068-e98e-4661-9d58-eca2df696fcc"/>
    <hyperlink ref="B5" r:id="rId2" tooltip="Загрузить" display="https://eias.fstrf.ru/disclo/get_file?p_guid=50fb9068-e98e-4661-9d58-eca2df696fcc"/>
    <hyperlink ref="B6" r:id="rId3" tooltip="Загрузить" display="https://eias.fstrf.ru/disclo/get_file?p_guid=1086e09a-b2f6-441d-b6b6-511368b1b483"/>
    <hyperlink ref="B7" r:id="rId4" tooltip="Загрузить" display="https://eias.fstrf.ru/disclo/get_file?p_guid=1086e09a-b2f6-441d-b6b6-511368b1b483"/>
    <hyperlink ref="B8" r:id="rId5" tooltip="Загрузить" display="https://eias.fstrf.ru/disclo/get_file?p_guid=5a2379f0-a36f-4d74-babb-73e0a1d7133d"/>
    <hyperlink ref="B9" r:id="rId6" tooltip="Загрузить" display="https://eias.fstrf.ru/disclo/get_file?p_guid=5a2379f0-a36f-4d74-babb-73e0a1d7133d"/>
    <hyperlink ref="B10" r:id="rId7" tooltip="Загрузить" display="https://eias.fstrf.ru/disclo/get_file?p_guid=73672bd2-fe37-40e1-9a2c-5f89e806be80"/>
    <hyperlink ref="B11" r:id="rId8" tooltip="Загрузить" display="https://eias.fstrf.ru/disclo/get_file?p_guid=73672bd2-fe37-40e1-9a2c-5f89e806be80"/>
    <hyperlink ref="B12" r:id="rId9" tooltip="Загрузить" display="https://eias.fstrf.ru/disclo/get_file?p_guid=5a2379f0-a36f-4d74-babb-73e0a1d7133d"/>
    <hyperlink ref="B13" r:id="rId10" tooltip="Загрузить" display="https://eias.fstrf.ru/disclo/get_file?p_guid=5a2379f0-a36f-4d74-babb-73e0a1d7133d"/>
    <hyperlink ref="B14" r:id="rId11" tooltip="Загрузить" display="https://eias.fstrf.ru/disclo/get_file?p_guid=d9f1fea5-0f23-44b6-b833-69dbd2fa004d"/>
    <hyperlink ref="B15" r:id="rId12" tooltip="Загрузить" display="https://eias.fstrf.ru/disclo/get_file?p_guid=d9f1fea5-0f23-44b6-b833-69dbd2fa004d"/>
    <hyperlink ref="B16" r:id="rId13" tooltip="Загрузить" display="https://eias.fstrf.ru/disclo/get_file?p_guid=a5fb6655-a851-47c9-beef-00de344ef710"/>
    <hyperlink ref="B17" r:id="rId14" tooltip="Загрузить" display="https://eias.fstrf.ru/disclo/get_file?p_guid=a5fb6655-a851-47c9-beef-00de344ef710"/>
    <hyperlink ref="B18" r:id="rId15" tooltip="Загрузить" display="https://eias.fstrf.ru/disclo/get_file?p_guid=2f3f123a-f241-49fa-b2c2-5bc0b67348c6"/>
    <hyperlink ref="B19" r:id="rId16" tooltip="Загрузить" display="https://eias.fstrf.ru/disclo/get_file?p_guid=2f3f123a-f241-49fa-b2c2-5bc0b67348c6"/>
    <hyperlink ref="B20" r:id="rId17" tooltip="Загрузить" display="https://eias.fstrf.ru/disclo/get_file?p_guid=5f6d3be9-73c3-4fbc-bf40-acc73ce464da"/>
    <hyperlink ref="B21" r:id="rId18" tooltip="Загрузить" display="https://eias.fstrf.ru/disclo/get_file?p_guid=5f6d3be9-73c3-4fbc-bf40-acc73ce464da"/>
    <hyperlink ref="B22" r:id="rId19" tooltip="Загрузить" display="https://eias.fstrf.ru/disclo/get_file?p_guid=50fb9068-e98e-4661-9d58-eca2df696fcc"/>
    <hyperlink ref="B23" r:id="rId20" tooltip="Загрузить" display="https://eias.fstrf.ru/disclo/get_file?p_guid=50fb9068-e98e-4661-9d58-eca2df696fcc"/>
    <hyperlink ref="B24" r:id="rId21" tooltip="Загрузить" display="https://eias.fstrf.ru/disclo/get_file?p_guid=61326ca1-b51a-4bef-a838-29b7968bff59"/>
    <hyperlink ref="B25" r:id="rId22" tooltip="Загрузить" display="https://eias.fstrf.ru/disclo/get_file?p_guid=61326ca1-b51a-4bef-a838-29b7968bff59"/>
    <hyperlink ref="B26" r:id="rId23" tooltip="Загрузить" display="https://eias.fstrf.ru/disclo/get_file?p_guid=43a3953e-be85-47c8-91d4-b3564ac90a2c"/>
    <hyperlink ref="B27" r:id="rId24" tooltip="Загрузить" display="https://eias.fstrf.ru/disclo/get_file?p_guid=43a3953e-be85-47c8-91d4-b3564ac90a2c"/>
    <hyperlink ref="B28" r:id="rId25" tooltip="Загрузить" display="https://eias.fstrf.ru/disclo/get_file?p_guid=f73b25e3-ed0c-4685-8d53-43622c0d60d6"/>
    <hyperlink ref="B29" r:id="rId26" tooltip="Загрузить" display="https://eias.fstrf.ru/disclo/get_file?p_guid=f73b25e3-ed0c-4685-8d53-43622c0d60d6"/>
    <hyperlink ref="B30" r:id="rId27" tooltip="Загрузить" display="https://eias.fstrf.ru/disclo/get_file?p_guid=36525df0-0ff7-4666-afa1-27ebd3cc6ac4"/>
    <hyperlink ref="B31" r:id="rId28" tooltip="Загрузить" display="https://eias.fstrf.ru/disclo/get_file?p_guid=36525df0-0ff7-4666-afa1-27ebd3cc6ac4"/>
    <hyperlink ref="B32" r:id="rId29" tooltip="Загрузить" display="https://eias.fstrf.ru/disclo/get_file?p_guid=d0cac751-219c-4136-8e48-4495bf33f0cb"/>
    <hyperlink ref="B33" r:id="rId30" tooltip="Загрузить" display="https://eias.fstrf.ru/disclo/get_file?p_guid=d0cac751-219c-4136-8e48-4495bf33f0cb"/>
    <hyperlink ref="B34" r:id="rId31" tooltip="Загрузить" display="https://eias.fstrf.ru/disclo/get_file?p_guid=3f49de1a-655a-4730-bea5-cd5174f5ce45"/>
    <hyperlink ref="B35" r:id="rId32" tooltip="Загрузить" display="https://eias.fstrf.ru/disclo/get_file?p_guid=3f49de1a-655a-4730-bea5-cd5174f5ce45"/>
    <hyperlink ref="B36" r:id="rId33" tooltip="Загрузить" display="https://eias.fstrf.ru/disclo/get_file?p_guid=5a2379f0-a36f-4d74-babb-73e0a1d7133d"/>
    <hyperlink ref="B37" r:id="rId34" tooltip="Загрузить" display="https://eias.fstrf.ru/disclo/get_file?p_guid=5a2379f0-a36f-4d74-babb-73e0a1d7133d"/>
    <hyperlink ref="B38" r:id="rId35" tooltip="Загрузить" display="https://eias.fstrf.ru/disclo/get_file?p_guid=43a3953e-be85-47c8-91d4-b3564ac90a2c"/>
    <hyperlink ref="B39" r:id="rId36" tooltip="Загрузить" display="https://eias.fstrf.ru/disclo/get_file?p_guid=43a3953e-be85-47c8-91d4-b3564ac90a2c"/>
    <hyperlink ref="B40" r:id="rId37" tooltip="Загрузить" display="https://eias.fstrf.ru/disclo/get_file?p_guid=8cb34bd2-a111-43b9-acfc-873f20781ee1"/>
    <hyperlink ref="B41" r:id="rId38" tooltip="Загрузить" display="https://eias.fstrf.ru/disclo/get_file?p_guid=8cb34bd2-a111-43b9-acfc-873f20781ee1"/>
    <hyperlink ref="B42" r:id="rId39" tooltip="Загрузить" display="https://eias.fstrf.ru/disclo/get_file?p_guid=f7014dcd-beba-4c68-bcc9-b23e5b0cda34"/>
    <hyperlink ref="B43" r:id="rId40" tooltip="Загрузить" display="https://eias.fstrf.ru/disclo/get_file?p_guid=f7014dcd-beba-4c68-bcc9-b23e5b0cda34"/>
    <hyperlink ref="B44" r:id="rId41" tooltip="Загрузить" display="https://eias.fstrf.ru/disclo/get_file?p_guid=5f6d3be9-73c3-4fbc-bf40-acc73ce464da"/>
    <hyperlink ref="B45" r:id="rId42" tooltip="Загрузить" display="https://eias.fstrf.ru/disclo/get_file?p_guid=5f6d3be9-73c3-4fbc-bf40-acc73ce464da"/>
    <hyperlink ref="B46" r:id="rId43" tooltip="Загрузить" display="https://eias.fstrf.ru/disclo/get_file?p_guid=d9f1fea5-0f23-44b6-b833-69dbd2fa004d"/>
    <hyperlink ref="B47" r:id="rId44" tooltip="Загрузить" display="https://eias.fstrf.ru/disclo/get_file?p_guid=d9f1fea5-0f23-44b6-b833-69dbd2fa004d"/>
    <hyperlink ref="B48" r:id="rId45" tooltip="Загрузить" display="https://eias.fstrf.ru/disclo/get_file?p_guid=0d5460f9-8bd3-4310-8bca-0e65af09689b"/>
    <hyperlink ref="B49" r:id="rId46" tooltip="Загрузить" display="https://eias.fstrf.ru/disclo/get_file?p_guid=0d5460f9-8bd3-4310-8bca-0e65af09689b"/>
    <hyperlink ref="B50" r:id="rId47" tooltip="Загрузить" display="https://eias.fstrf.ru/disclo/get_file?p_guid=57b58661-76df-48c5-9840-5b521131b214"/>
    <hyperlink ref="B51" r:id="rId48" tooltip="Загрузить" display="https://eias.fstrf.ru/disclo/get_file?p_guid=57b58661-76df-48c5-9840-5b521131b214"/>
    <hyperlink ref="B52" r:id="rId49" tooltip="Загрузить" display="https://eias.fstrf.ru/disclo/get_file?p_guid=50fb9068-e98e-4661-9d58-eca2df696fcc"/>
    <hyperlink ref="B53" r:id="rId50" tooltip="Загрузить" display="https://eias.fstrf.ru/disclo/get_file?p_guid=50fb9068-e98e-4661-9d58-eca2df696fcc"/>
    <hyperlink ref="B54" r:id="rId51" tooltip="Загрузить" display="https://eias.fstrf.ru/disclo/get_file?p_guid=d9f1fea5-0f23-44b6-b833-69dbd2fa004d"/>
    <hyperlink ref="B55" r:id="rId52" tooltip="Загрузить" display="https://eias.fstrf.ru/disclo/get_file?p_guid=d9f1fea5-0f23-44b6-b833-69dbd2fa004d"/>
    <hyperlink ref="B56" r:id="rId53" tooltip="Загрузить" display="https://eias.fstrf.ru/disclo/get_file?p_guid=f73b25e3-ed0c-4685-8d53-43622c0d60d6"/>
    <hyperlink ref="B57" r:id="rId54" tooltip="Загрузить" display="https://eias.fstrf.ru/disclo/get_file?p_guid=f73b25e3-ed0c-4685-8d53-43622c0d60d6"/>
    <hyperlink ref="B58" r:id="rId55" tooltip="Загрузить" display="https://eias.fstrf.ru/disclo/get_file?p_guid=f73b25e3-ed0c-4685-8d53-43622c0d60d6"/>
    <hyperlink ref="B59" r:id="rId56" tooltip="Загрузить" display="https://eias.fstrf.ru/disclo/get_file?p_guid=f73b25e3-ed0c-4685-8d53-43622c0d60d6"/>
    <hyperlink ref="B60" r:id="rId57" tooltip="Загрузить" display="https://eias.fstrf.ru/disclo/get_file?p_guid=5e3df504-6be1-406b-9d83-e04ea79e7786"/>
    <hyperlink ref="B61" r:id="rId58" tooltip="Загрузить" display="https://eias.fstrf.ru/disclo/get_file?p_guid=5e3df504-6be1-406b-9d83-e04ea79e7786"/>
    <hyperlink ref="B62" r:id="rId59" tooltip="Загрузить" display="https://eias.fstrf.ru/disclo/get_file?p_guid=5a2379f0-a36f-4d74-babb-73e0a1d7133d"/>
    <hyperlink ref="B63" r:id="rId60" tooltip="Загрузить" display="https://eias.fstrf.ru/disclo/get_file?p_guid=5a2379f0-a36f-4d74-babb-73e0a1d7133d"/>
    <hyperlink ref="B64" r:id="rId61" tooltip="Загрузить" display="https://eias.fstrf.ru/disclo/get_file?p_guid=5f6d3be9-73c3-4fbc-bf40-acc73ce464da"/>
    <hyperlink ref="B65" r:id="rId62" tooltip="Загрузить" display="https://eias.fstrf.ru/disclo/get_file?p_guid=5f6d3be9-73c3-4fbc-bf40-acc73ce464da"/>
    <hyperlink ref="B68" r:id="rId63" tooltip="Загрузить" display="https://eias.fstrf.ru/disclo/get_file?p_guid=f73b25e3-ed0c-4685-8d53-43622c0d60d6"/>
    <hyperlink ref="B69" r:id="rId64" tooltip="Загрузить" display="https://eias.fstrf.ru/disclo/get_file?p_guid=f73b25e3-ed0c-4685-8d53-43622c0d60d6"/>
    <hyperlink ref="B70" r:id="rId65" tooltip="Загрузить" display="https://eias.fstrf.ru/disclo/get_file?p_guid=d9f1fea5-0f23-44b6-b833-69dbd2fa004d"/>
    <hyperlink ref="B71" r:id="rId66" tooltip="Загрузить" display="https://eias.fstrf.ru/disclo/get_file?p_guid=d9f1fea5-0f23-44b6-b833-69dbd2fa004d"/>
    <hyperlink ref="B72" r:id="rId67" tooltip="Загрузить" display="https://eias.fstrf.ru/disclo/get_file?p_guid=5e3df504-6be1-406b-9d83-e04ea79e7786"/>
    <hyperlink ref="B73" r:id="rId68" tooltip="Загрузить" display="https://eias.fstrf.ru/disclo/get_file?p_guid=5e3df504-6be1-406b-9d83-e04ea79e7786"/>
    <hyperlink ref="B74" r:id="rId69" tooltip="Загрузить" display="https://eias.fstrf.ru/disclo/get_file?p_guid=5a2379f0-a36f-4d74-babb-73e0a1d7133d"/>
    <hyperlink ref="B75" r:id="rId70" tooltip="Загрузить" display="https://eias.fstrf.ru/disclo/get_file?p_guid=5a2379f0-a36f-4d74-babb-73e0a1d7133d"/>
    <hyperlink ref="B76" r:id="rId71" tooltip="Загрузить" display="https://eias.fstrf.ru/disclo/get_file?p_guid=5f6d3be9-73c3-4fbc-bf40-acc73ce464da"/>
    <hyperlink ref="B77" r:id="rId72" tooltip="Загрузить" display="https://eias.fstrf.ru/disclo/get_file?p_guid=5f6d3be9-73c3-4fbc-bf40-acc73ce464da"/>
    <hyperlink ref="B78" r:id="rId73" tooltip="Загрузить" display="https://eias.fstrf.ru/disclo/get_file?p_guid=d9f1fea5-0f23-44b6-b833-69dbd2fa004d"/>
    <hyperlink ref="B79" r:id="rId74" tooltip="Загрузить" display="https://eias.fstrf.ru/disclo/get_file?p_guid=d9f1fea5-0f23-44b6-b833-69dbd2fa004d"/>
    <hyperlink ref="B80" r:id="rId75" tooltip="Загрузить" display="https://eias.fstrf.ru/disclo/get_file?p_guid=36525df0-0ff7-4666-afa1-27ebd3cc6ac4"/>
    <hyperlink ref="B81" r:id="rId76" tooltip="Загрузить" display="https://eias.fstrf.ru/disclo/get_file?p_guid=36525df0-0ff7-4666-afa1-27ebd3cc6ac4"/>
    <hyperlink ref="B82" r:id="rId77" tooltip="Загрузить" display="https://eias.fstrf.ru/disclo/get_file?p_guid=73672bd2-fe37-40e1-9a2c-5f89e806be80"/>
    <hyperlink ref="B83" r:id="rId78" tooltip="Загрузить" display="https://eias.fstrf.ru/disclo/get_file?p_guid=73672bd2-fe37-40e1-9a2c-5f89e806be80"/>
    <hyperlink ref="B90" r:id="rId79" tooltip="Загрузить" display="https://eias.fstrf.ru/disclo/get_file?p_guid=840c087b-76a1-4474-b782-771aeefd4f84"/>
    <hyperlink ref="B91" r:id="rId80" tooltip="Загрузить" display="https://eias.fstrf.ru/disclo/get_file?p_guid=840c087b-76a1-4474-b782-771aeefd4f84"/>
    <hyperlink ref="B100" r:id="rId81" tooltip="Загрузить" display="https://eias.fstrf.ru/disclo/get_file?p_guid=78775b5e-1c74-4748-92df-6cb78c2a542b"/>
    <hyperlink ref="B101" r:id="rId82" tooltip="Загрузить" display="https://eias.fstrf.ru/disclo/get_file?p_guid=78775b5e-1c74-4748-92df-6cb78c2a542b"/>
    <hyperlink ref="B106" r:id="rId83" tooltip="Загрузить" display="https://eias.fstrf.ru/disclo/get_file?p_guid=23f13137-9dd6-479d-84ee-772e266b6c53"/>
    <hyperlink ref="B107" r:id="rId84" tooltip="Загрузить" display="https://eias.fstrf.ru/disclo/get_file?p_guid=23f13137-9dd6-479d-84ee-772e266b6c53"/>
    <hyperlink ref="B108" r:id="rId85" tooltip="Загрузить" display="https://eias.fstrf.ru/disclo/get_file?p_guid=3d0c7430-8ff2-4d39-ad83-4c2a96b69940"/>
    <hyperlink ref="B109" r:id="rId86" tooltip="Загрузить" display="https://eias.fstrf.ru/disclo/get_file?p_guid=3d0c7430-8ff2-4d39-ad83-4c2a96b69940"/>
    <hyperlink ref="B112" r:id="rId87" tooltip="Загрузить" display="https://eias.fstrf.ru/disclo/get_file?p_guid=d9f1fea5-0f23-44b6-b833-69dbd2fa004d"/>
    <hyperlink ref="B113" r:id="rId88" tooltip="Загрузить" display="https://eias.fstrf.ru/disclo/get_file?p_guid=d9f1fea5-0f23-44b6-b833-69dbd2fa004d"/>
    <hyperlink ref="B114" r:id="rId89" tooltip="Загрузить" display="https://eias.fstrf.ru/disclo/get_file?p_guid=5a2379f0-a36f-4d74-babb-73e0a1d7133d"/>
    <hyperlink ref="B115" r:id="rId90" tooltip="Загрузить" display="https://eias.fstrf.ru/disclo/get_file?p_guid=5a2379f0-a36f-4d74-babb-73e0a1d7133d"/>
    <hyperlink ref="B116" r:id="rId91" tooltip="Загрузить" display="https://eias.fstrf.ru/disclo/get_file?p_guid=43a3953e-be85-47c8-91d4-b3564ac90a2c"/>
    <hyperlink ref="B117" r:id="rId92" tooltip="Загрузить" display="https://eias.fstrf.ru/disclo/get_file?p_guid=43a3953e-be85-47c8-91d4-b3564ac90a2c"/>
    <hyperlink ref="B118" r:id="rId93" tooltip="Загрузить" display="https://eias.fstrf.ru/disclo/get_file?p_guid=73672bd2-fe37-40e1-9a2c-5f89e806be80"/>
    <hyperlink ref="B119" r:id="rId94" tooltip="Загрузить" display="https://eias.fstrf.ru/disclo/get_file?p_guid=73672bd2-fe37-40e1-9a2c-5f89e806be80"/>
    <hyperlink ref="B120" r:id="rId95" tooltip="Загрузить" display="https://eias.fstrf.ru/disclo/get_file?p_guid=5e3df504-6be1-406b-9d83-e04ea79e7786"/>
    <hyperlink ref="B121" r:id="rId96" tooltip="Загрузить" display="https://eias.fstrf.ru/disclo/get_file?p_guid=5e3df504-6be1-406b-9d83-e04ea79e7786"/>
    <hyperlink ref="B122" r:id="rId97" tooltip="Загрузить" display="https://eias.fstrf.ru/disclo/get_file?p_guid=5e3df504-6be1-406b-9d83-e04ea79e7786"/>
    <hyperlink ref="B123" r:id="rId98" tooltip="Загрузить" display="https://eias.fstrf.ru/disclo/get_file?p_guid=5e3df504-6be1-406b-9d83-e04ea79e7786"/>
    <hyperlink ref="B124" r:id="rId99" tooltip="Загрузить" display="https://eias.fstrf.ru/disclo/get_file?p_guid=36525df0-0ff7-4666-afa1-27ebd3cc6ac4"/>
    <hyperlink ref="B125" r:id="rId100" tooltip="Загрузить" display="https://eias.fstrf.ru/disclo/get_file?p_guid=36525df0-0ff7-4666-afa1-27ebd3cc6ac4"/>
    <hyperlink ref="B126" r:id="rId101" tooltip="Загрузить" display="https://eias.fstrf.ru/disclo/get_file?p_guid=5e3df504-6be1-406b-9d83-e04ea79e7786"/>
    <hyperlink ref="B127" r:id="rId102" tooltip="Загрузить" display="https://eias.fstrf.ru/disclo/get_file?p_guid=5e3df504-6be1-406b-9d83-e04ea79e7786"/>
    <hyperlink ref="B128" r:id="rId103" tooltip="Загрузить" display="https://eias.fstrf.ru/disclo/get_file?p_guid=36525df0-0ff7-4666-afa1-27ebd3cc6ac4"/>
    <hyperlink ref="B129" r:id="rId104" tooltip="Загрузить" display="https://eias.fstrf.ru/disclo/get_file?p_guid=36525df0-0ff7-4666-afa1-27ebd3cc6ac4"/>
    <hyperlink ref="B160" r:id="rId105" tooltip="Загрузить" display="https://eias.fstrf.ru/disclo/get_file?p_guid=e23851cd-e32c-44a2-8f3b-aa8e76530486"/>
    <hyperlink ref="B161" r:id="rId106" tooltip="Загрузить" display="https://eias.fstrf.ru/disclo/get_file?p_guid=e23851cd-e32c-44a2-8f3b-aa8e76530486"/>
    <hyperlink ref="B162" r:id="rId107" tooltip="Загрузить" display="https://eias.fstrf.ru/disclo/get_file?p_guid=5e3df504-6be1-406b-9d83-e04ea79e7786"/>
    <hyperlink ref="B163" r:id="rId108" tooltip="Загрузить" display="https://eias.fstrf.ru/disclo/get_file?p_guid=5e3df504-6be1-406b-9d83-e04ea79e7786"/>
    <hyperlink ref="B164" r:id="rId109" tooltip="Загрузить" display="https://eias.fstrf.ru/disclo/get_file?p_guid=73672bd2-fe37-40e1-9a2c-5f89e806be80"/>
    <hyperlink ref="B165" r:id="rId110" tooltip="Загрузить" display="https://eias.fstrf.ru/disclo/get_file?p_guid=73672bd2-fe37-40e1-9a2c-5f89e806be80"/>
    <hyperlink ref="B180" r:id="rId111" tooltip="Загрузить" display="https://eias.fstrf.ru/disclo/get_file?p_guid=5a2379f0-a36f-4d74-babb-73e0a1d7133d"/>
    <hyperlink ref="B181" r:id="rId112" tooltip="Загрузить" display="https://eias.fstrf.ru/disclo/get_file?p_guid=5a2379f0-a36f-4d74-babb-73e0a1d7133d"/>
    <hyperlink ref="B182" r:id="rId113" tooltip="Загрузить" display="https://eias.fstrf.ru/disclo/get_file?p_guid=50fb9068-e98e-4661-9d58-eca2df696fcc"/>
    <hyperlink ref="B183" r:id="rId114" tooltip="Загрузить" display="https://eias.fstrf.ru/disclo/get_file?p_guid=50fb9068-e98e-4661-9d58-eca2df696fcc"/>
    <hyperlink ref="B186" r:id="rId115" tooltip="Загрузить" display="https://eias.fstrf.ru/disclo/get_file?p_guid=c3cd9a13-8ed9-494e-b22e-8bc20bdab990"/>
    <hyperlink ref="B187" r:id="rId116" tooltip="Загрузить" display="https://eias.fstrf.ru/disclo/get_file?p_guid=c3cd9a13-8ed9-494e-b22e-8bc20bdab990"/>
    <hyperlink ref="B188" r:id="rId117" tooltip="Загрузить" display="https://eias.fstrf.ru/disclo/get_file?p_guid=5e3df504-6be1-406b-9d83-e04ea79e7786"/>
    <hyperlink ref="B189" r:id="rId118" tooltip="Загрузить" display="https://eias.fstrf.ru/disclo/get_file?p_guid=5e3df504-6be1-406b-9d83-e04ea79e7786"/>
    <hyperlink ref="B190" r:id="rId119" tooltip="Загрузить" display="https://eias.fstrf.ru/disclo/get_file?p_guid=081af0f8-9128-4ba9-ba8e-501c409ca094"/>
    <hyperlink ref="B191" r:id="rId120" tooltip="Загрузить" display="https://eias.fstrf.ru/disclo/get_file?p_guid=081af0f8-9128-4ba9-ba8e-501c409ca094"/>
    <hyperlink ref="B192" r:id="rId121" tooltip="Загрузить" display="https://eias.fstrf.ru/disclo/get_file?p_guid=1b3fa643-8ee5-42fb-86a4-d43c522c3c8d"/>
    <hyperlink ref="B193" r:id="rId122" tooltip="Загрузить" display="https://eias.fstrf.ru/disclo/get_file?p_guid=1b3fa643-8ee5-42fb-86a4-d43c522c3c8d"/>
    <hyperlink ref="B194" r:id="rId123" tooltip="Загрузить" display="https://eias.fstrf.ru/disclo/get_file?p_guid=f73b25e3-ed0c-4685-8d53-43622c0d60d6"/>
    <hyperlink ref="B195" r:id="rId124" tooltip="Загрузить" display="https://eias.fstrf.ru/disclo/get_file?p_guid=f73b25e3-ed0c-4685-8d53-43622c0d60d6"/>
    <hyperlink ref="B196" r:id="rId125" tooltip="Загрузить" display="https://eias.fstrf.ru/disclo/get_file?p_guid=5a2379f0-a36f-4d74-babb-73e0a1d7133d"/>
    <hyperlink ref="B197" r:id="rId126" tooltip="Загрузить" display="https://eias.fstrf.ru/disclo/get_file?p_guid=5a2379f0-a36f-4d74-babb-73e0a1d7133d"/>
    <hyperlink ref="B200" r:id="rId127" tooltip="Загрузить" display="https://eias.fstrf.ru/disclo/get_file?p_guid=0b23fd0b-6497-4667-92ae-8b5384a4c262"/>
    <hyperlink ref="B201" r:id="rId128" tooltip="Загрузить" display="https://eias.fstrf.ru/disclo/get_file?p_guid=0b23fd0b-6497-4667-92ae-8b5384a4c262"/>
    <hyperlink ref="B202" r:id="rId129" tooltip="Загрузить" display="https://eias.fstrf.ru/disclo/get_file?p_guid=ca5ffad2-f3d0-4c1d-b103-053600b18c2e"/>
    <hyperlink ref="B203" r:id="rId130" tooltip="Загрузить" display="https://eias.fstrf.ru/disclo/get_file?p_guid=ca5ffad2-f3d0-4c1d-b103-053600b18c2e"/>
    <hyperlink ref="B204" r:id="rId131" tooltip="Загрузить" display="https://eias.fstrf.ru/disclo/get_file?p_guid=5a2379f0-a36f-4d74-babb-73e0a1d7133d"/>
    <hyperlink ref="B205" r:id="rId132" tooltip="Загрузить" display="https://eias.fstrf.ru/disclo/get_file?p_guid=5a2379f0-a36f-4d74-babb-73e0a1d7133d"/>
    <hyperlink ref="B206" r:id="rId133" tooltip="Загрузить" display="https://eias.fstrf.ru/disclo/get_file?p_guid=36525df0-0ff7-4666-afa1-27ebd3cc6ac4"/>
    <hyperlink ref="B207" r:id="rId134" tooltip="Загрузить" display="https://eias.fstrf.ru/disclo/get_file?p_guid=36525df0-0ff7-4666-afa1-27ebd3cc6ac4"/>
    <hyperlink ref="B208" r:id="rId135" tooltip="Загрузить" display="https://eias.fstrf.ru/disclo/get_file?p_guid=5f6d3be9-73c3-4fbc-bf40-acc73ce464da"/>
    <hyperlink ref="B209" r:id="rId136" tooltip="Загрузить" display="https://eias.fstrf.ru/disclo/get_file?p_guid=5f6d3be9-73c3-4fbc-bf40-acc73ce464da"/>
    <hyperlink ref="B210" r:id="rId137" tooltip="Загрузить" display="https://eias.fstrf.ru/disclo/get_file?p_guid=5f6d3be9-73c3-4fbc-bf40-acc73ce464da"/>
    <hyperlink ref="B211" r:id="rId138" tooltip="Загрузить" display="https://eias.fstrf.ru/disclo/get_file?p_guid=5f6d3be9-73c3-4fbc-bf40-acc73ce464da"/>
    <hyperlink ref="B216" r:id="rId139" tooltip="Загрузить" display="https://eias.fstrf.ru/disclo/get_file?p_guid=36525df0-0ff7-4666-afa1-27ebd3cc6ac4"/>
    <hyperlink ref="B217" r:id="rId140" tooltip="Загрузить" display="https://eias.fstrf.ru/disclo/get_file?p_guid=36525df0-0ff7-4666-afa1-27ebd3cc6ac4"/>
    <hyperlink ref="B218" r:id="rId141" tooltip="Загрузить" display="https://eias.fstrf.ru/disclo/get_file?p_guid=5a2379f0-a36f-4d74-babb-73e0a1d7133d"/>
    <hyperlink ref="B219" r:id="rId142" tooltip="Загрузить" display="https://eias.fstrf.ru/disclo/get_file?p_guid=5a2379f0-a36f-4d74-babb-73e0a1d7133d"/>
    <hyperlink ref="B220" r:id="rId143" tooltip="Загрузить" display="https://eias.fstrf.ru/disclo/get_file?p_guid=5f6d3be9-73c3-4fbc-bf40-acc73ce464da"/>
    <hyperlink ref="B221" r:id="rId144" tooltip="Загрузить" display="https://eias.fstrf.ru/disclo/get_file?p_guid=5f6d3be9-73c3-4fbc-bf40-acc73ce464da"/>
    <hyperlink ref="B222" r:id="rId145" tooltip="Загрузить" display="https://eias.fstrf.ru/disclo/get_file?p_guid=5e3df504-6be1-406b-9d83-e04ea79e7786"/>
    <hyperlink ref="B223" r:id="rId146" tooltip="Загрузить" display="https://eias.fstrf.ru/disclo/get_file?p_guid=5e3df504-6be1-406b-9d83-e04ea79e7786"/>
    <hyperlink ref="B224" r:id="rId147" tooltip="Загрузить" display="https://eias.fstrf.ru/disclo/get_file?p_guid=8aa1f9e3-b750-4203-a65f-079d85442735"/>
    <hyperlink ref="B225" r:id="rId148" tooltip="Загрузить" display="https://eias.fstrf.ru/disclo/get_file?p_guid=8aa1f9e3-b750-4203-a65f-079d85442735"/>
    <hyperlink ref="B226" r:id="rId149" tooltip="Загрузить" display="https://eias.fstrf.ru/disclo/get_file?p_guid=081af0f8-9128-4ba9-ba8e-501c409ca094"/>
    <hyperlink ref="B227" r:id="rId150" tooltip="Загрузить" display="https://eias.fstrf.ru/disclo/get_file?p_guid=081af0f8-9128-4ba9-ba8e-501c409ca094"/>
    <hyperlink ref="B228" r:id="rId151" tooltip="Загрузить" display="https://eias.fstrf.ru/disclo/get_file?p_guid=172d2709-964b-4421-9c52-10eda8ccaec6"/>
    <hyperlink ref="B229" r:id="rId152" tooltip="Загрузить" display="https://eias.fstrf.ru/disclo/get_file?p_guid=172d2709-964b-4421-9c52-10eda8ccaec6"/>
    <hyperlink ref="B230" r:id="rId153" tooltip="Загрузить" display="https://eias.fstrf.ru/disclo/get_file?p_guid=5e3df504-6be1-406b-9d83-e04ea79e7786"/>
    <hyperlink ref="B231" r:id="rId154" tooltip="Загрузить" display="https://eias.fstrf.ru/disclo/get_file?p_guid=5e3df504-6be1-406b-9d83-e04ea79e7786"/>
    <hyperlink ref="B232" r:id="rId155" tooltip="Загрузить" display="https://eias.fstrf.ru/disclo/get_file?p_guid=5a2379f0-a36f-4d74-babb-73e0a1d7133d"/>
    <hyperlink ref="B233" r:id="rId156" tooltip="Загрузить" display="https://eias.fstrf.ru/disclo/get_file?p_guid=5a2379f0-a36f-4d74-babb-73e0a1d7133d"/>
    <hyperlink ref="B234" r:id="rId157" tooltip="Загрузить" display="https://eias.fstrf.ru/disclo/get_file?p_guid=fc0948c4-77bb-4b64-8cb7-26046c361a20"/>
    <hyperlink ref="B235" r:id="rId158" tooltip="Загрузить" display="https://eias.fstrf.ru/disclo/get_file?p_guid=fc0948c4-77bb-4b64-8cb7-26046c361a20"/>
    <hyperlink ref="B236" r:id="rId159" tooltip="Загрузить" display="https://eias.fstrf.ru/disclo/get_file?p_guid=5a2379f0-a36f-4d74-babb-73e0a1d7133d"/>
    <hyperlink ref="B237" r:id="rId160" tooltip="Загрузить" display="https://eias.fstrf.ru/disclo/get_file?p_guid=5a2379f0-a36f-4d74-babb-73e0a1d7133d"/>
    <hyperlink ref="B248" r:id="rId161" tooltip="Загрузить" display="https://eias.fstrf.ru/disclo/get_file?p_guid=36525df0-0ff7-4666-afa1-27ebd3cc6ac4"/>
    <hyperlink ref="B249" r:id="rId162" tooltip="Загрузить" display="https://eias.fstrf.ru/disclo/get_file?p_guid=36525df0-0ff7-4666-afa1-27ebd3cc6ac4"/>
    <hyperlink ref="B250" r:id="rId163" tooltip="Загрузить" display="https://eias.fstrf.ru/disclo/get_file?p_guid=5e3df504-6be1-406b-9d83-e04ea79e7786"/>
    <hyperlink ref="B251" r:id="rId164" tooltip="Загрузить" display="https://eias.fstrf.ru/disclo/get_file?p_guid=5e3df504-6be1-406b-9d83-e04ea79e7786"/>
    <hyperlink ref="B252" r:id="rId165" tooltip="Загрузить" display="https://eias.fstrf.ru/disclo/get_file?p_guid=d0cac751-219c-4136-8e48-4495bf33f0cb"/>
    <hyperlink ref="B253" r:id="rId166" tooltip="Загрузить" display="https://eias.fstrf.ru/disclo/get_file?p_guid=d0cac751-219c-4136-8e48-4495bf33f0cb"/>
    <hyperlink ref="B254" r:id="rId167" tooltip="Загрузить" display="https://eias.fstrf.ru/disclo/get_file?p_guid=5f6d3be9-73c3-4fbc-bf40-acc73ce464da"/>
    <hyperlink ref="B255" r:id="rId168" tooltip="Загрузить" display="https://eias.fstrf.ru/disclo/get_file?p_guid=5f6d3be9-73c3-4fbc-bf40-acc73ce464da"/>
    <hyperlink ref="B256" r:id="rId169" tooltip="Загрузить" display="https://eias.fstrf.ru/disclo/get_file?p_guid=5f6d3be9-73c3-4fbc-bf40-acc73ce464da"/>
    <hyperlink ref="B257" r:id="rId170" tooltip="Загрузить" display="https://eias.fstrf.ru/disclo/get_file?p_guid=5f6d3be9-73c3-4fbc-bf40-acc73ce464da"/>
    <hyperlink ref="B258" r:id="rId171" tooltip="Загрузить" display="https://eias.fstrf.ru/disclo/get_file?p_guid=5f6d3be9-73c3-4fbc-bf40-acc73ce464da"/>
    <hyperlink ref="B259" r:id="rId172" tooltip="Загрузить" display="https://eias.fstrf.ru/disclo/get_file?p_guid=5f6d3be9-73c3-4fbc-bf40-acc73ce464da"/>
    <hyperlink ref="B260" r:id="rId173" tooltip="Загрузить" display="https://eias.fstrf.ru/disclo/get_file?p_guid=5a2379f0-a36f-4d74-babb-73e0a1d7133d"/>
    <hyperlink ref="B261" r:id="rId174" tooltip="Загрузить" display="https://eias.fstrf.ru/disclo/get_file?p_guid=5a2379f0-a36f-4d74-babb-73e0a1d7133d"/>
    <hyperlink ref="B262" r:id="rId175" tooltip="Загрузить" display="https://eias.fstrf.ru/disclo/get_file?p_guid=5a2379f0-a36f-4d74-babb-73e0a1d7133d"/>
    <hyperlink ref="B263" r:id="rId176" tooltip="Загрузить" display="https://eias.fstrf.ru/disclo/get_file?p_guid=5a2379f0-a36f-4d74-babb-73e0a1d7133d"/>
    <hyperlink ref="B264" r:id="rId177" tooltip="Загрузить" display="https://eias.fstrf.ru/disclo/get_file?p_guid=5f6d3be9-73c3-4fbc-bf40-acc73ce464da"/>
    <hyperlink ref="B265" r:id="rId178" tooltip="Загрузить" display="https://eias.fstrf.ru/disclo/get_file?p_guid=5f6d3be9-73c3-4fbc-bf40-acc73ce464da"/>
    <hyperlink ref="B266" r:id="rId179" tooltip="Загрузить" display="https://eias.fstrf.ru/disclo/get_file?p_guid=73672bd2-fe37-40e1-9a2c-5f89e806be80"/>
    <hyperlink ref="B270" r:id="rId180" tooltip="Загрузить" display="https://eias.fstrf.ru/disclo/get_file?p_guid=73672bd2-fe37-40e1-9a2c-5f89e806be80"/>
    <hyperlink ref="B271" r:id="rId181" tooltip="Загрузить" display="https://eias.fstrf.ru/disclo/get_file?p_guid=73672bd2-fe37-40e1-9a2c-5f89e806be80"/>
    <hyperlink ref="B272" r:id="rId182" tooltip="Загрузить" display="https://eias.fstrf.ru/disclo/get_file?p_guid=73672bd2-fe37-40e1-9a2c-5f89e806be80"/>
    <hyperlink ref="B273" r:id="rId183" tooltip="Загрузить" display="https://eias.fstrf.ru/disclo/get_file?p_guid=73672bd2-fe37-40e1-9a2c-5f89e806be80"/>
    <hyperlink ref="B278" r:id="rId184" tooltip="Загрузить" display="https://eias.fstrf.ru/disclo/get_file?p_guid=f73b25e3-ed0c-4685-8d53-43622c0d60d6"/>
    <hyperlink ref="B279" r:id="rId185" tooltip="Загрузить" display="https://eias.fstrf.ru/disclo/get_file?p_guid=f73b25e3-ed0c-4685-8d53-43622c0d60d6"/>
    <hyperlink ref="B280" r:id="rId186" tooltip="Загрузить" display="https://eias.fstrf.ru/disclo/get_file?p_guid=5e3df504-6be1-406b-9d83-e04ea79e7786"/>
    <hyperlink ref="B281" r:id="rId187" tooltip="Загрузить" display="https://eias.fstrf.ru/disclo/get_file?p_guid=5e3df504-6be1-406b-9d83-e04ea79e7786"/>
    <hyperlink ref="B282" r:id="rId188" tooltip="Загрузить" display="https://eias.fstrf.ru/disclo/get_file?p_guid=081af0f8-9128-4ba9-ba8e-501c409ca094"/>
    <hyperlink ref="B283" r:id="rId189" tooltip="Загрузить" display="https://eias.fstrf.ru/disclo/get_file?p_guid=081af0f8-9128-4ba9-ba8e-501c409ca094"/>
    <hyperlink ref="B284" r:id="rId190" tooltip="Загрузить" display="https://eias.fstrf.ru/disclo/get_file?p_guid=081af0f8-9128-4ba9-ba8e-501c409ca094"/>
    <hyperlink ref="B285" r:id="rId191" tooltip="Загрузить" display="https://eias.fstrf.ru/disclo/get_file?p_guid=081af0f8-9128-4ba9-ba8e-501c409ca094"/>
    <hyperlink ref="B286" r:id="rId192" tooltip="Загрузить" display="https://eias.fstrf.ru/disclo/get_file?p_guid=5e3df504-6be1-406b-9d83-e04ea79e7786"/>
    <hyperlink ref="B287" r:id="rId193" tooltip="Загрузить" display="https://eias.fstrf.ru/disclo/get_file?p_guid=5e3df504-6be1-406b-9d83-e04ea79e7786"/>
    <hyperlink ref="B288" r:id="rId194" tooltip="Загрузить" display="https://eias.fstrf.ru/disclo/get_file?p_guid=a005f3e7-0c34-4e50-b6d1-544744261396"/>
    <hyperlink ref="B289" r:id="rId195" tooltip="Загрузить" display="https://eias.fstrf.ru/disclo/get_file?p_guid=a005f3e7-0c34-4e50-b6d1-544744261396"/>
    <hyperlink ref="B290" r:id="rId196" tooltip="Загрузить" display="https://eias.fstrf.ru/disclo/get_file?p_guid=a005f3e7-0c34-4e50-b6d1-544744261396"/>
    <hyperlink ref="B291" r:id="rId197" tooltip="Загрузить" display="https://eias.fstrf.ru/disclo/get_file?p_guid=a005f3e7-0c34-4e50-b6d1-544744261396"/>
    <hyperlink ref="B292" r:id="rId198" tooltip="Загрузить" display="https://eias.fstrf.ru/disclo/get_file?p_guid=36525df0-0ff7-4666-afa1-27ebd3cc6ac4"/>
    <hyperlink ref="B293" r:id="rId199" tooltip="Загрузить" display="https://eias.fstrf.ru/disclo/get_file?p_guid=36525df0-0ff7-4666-afa1-27ebd3cc6ac4"/>
    <hyperlink ref="B294" r:id="rId200" tooltip="Загрузить" display="https://eias.fstrf.ru/disclo/get_file?p_guid=5e3df504-6be1-406b-9d83-e04ea79e7786"/>
    <hyperlink ref="B295" r:id="rId201" tooltip="Загрузить" display="https://eias.fstrf.ru/disclo/get_file?p_guid=5e3df504-6be1-406b-9d83-e04ea79e7786"/>
    <hyperlink ref="B296" r:id="rId202" tooltip="Загрузить" display="https://eias.fstrf.ru/disclo/get_file?p_guid=e0a00eb0-9d2d-4653-a739-dd03fd5e0a6b"/>
    <hyperlink ref="B297" r:id="rId203" tooltip="Загрузить" display="https://eias.fstrf.ru/disclo/get_file?p_guid=e0a00eb0-9d2d-4653-a739-dd03fd5e0a6b"/>
    <hyperlink ref="B298" r:id="rId204" tooltip="Загрузить" display="https://eias.fstrf.ru/disclo/get_file?p_guid=5f6d3be9-73c3-4fbc-bf40-acc73ce464da"/>
    <hyperlink ref="B299" r:id="rId205" tooltip="Загрузить" display="https://eias.fstrf.ru/disclo/get_file?p_guid=5f6d3be9-73c3-4fbc-bf40-acc73ce464da"/>
    <hyperlink ref="B300" r:id="rId206" tooltip="Загрузить" display="https://eias.fstrf.ru/disclo/get_file?p_guid=d0cac751-219c-4136-8e48-4495bf33f0cb"/>
    <hyperlink ref="B301" r:id="rId207" tooltip="Загрузить" display="https://eias.fstrf.ru/disclo/get_file?p_guid=d0cac751-219c-4136-8e48-4495bf33f0cb"/>
    <hyperlink ref="B302" r:id="rId208" tooltip="Загрузить" display="https://eias.fstrf.ru/disclo/get_file?p_guid=5e3df504-6be1-406b-9d83-e04ea79e7786"/>
    <hyperlink ref="B303" r:id="rId209" tooltip="Загрузить" display="https://eias.fstrf.ru/disclo/get_file?p_guid=5e3df504-6be1-406b-9d83-e04ea79e7786"/>
    <hyperlink ref="B304" r:id="rId210" tooltip="Загрузить" display="https://eias.fstrf.ru/disclo/get_file?p_guid=5a2379f0-a36f-4d74-babb-73e0a1d7133d"/>
    <hyperlink ref="B305" r:id="rId211" tooltip="Загрузить" display="https://eias.fstrf.ru/disclo/get_file?p_guid=5a2379f0-a36f-4d74-babb-73e0a1d7133d"/>
    <hyperlink ref="B306" r:id="rId212" tooltip="Загрузить" display="https://eias.fstrf.ru/disclo/get_file?p_guid=36525df0-0ff7-4666-afa1-27ebd3cc6ac4"/>
    <hyperlink ref="B307" r:id="rId213" tooltip="Загрузить" display="https://eias.fstrf.ru/disclo/get_file?p_guid=36525df0-0ff7-4666-afa1-27ebd3cc6ac4"/>
    <hyperlink ref="B308" r:id="rId214" tooltip="Загрузить" display="https://eias.fstrf.ru/disclo/get_file?p_guid=840c087b-76a1-4474-b782-771aeefd4f84"/>
    <hyperlink ref="B309" r:id="rId215" tooltip="Загрузить" display="https://eias.fstrf.ru/disclo/get_file?p_guid=840c087b-76a1-4474-b782-771aeefd4f84"/>
    <hyperlink ref="B310" r:id="rId216" tooltip="Загрузить" display="https://eias.fstrf.ru/disclo/get_file?p_guid=43a3953e-be85-47c8-91d4-b3564ac90a2c"/>
    <hyperlink ref="B311" r:id="rId217" tooltip="Загрузить" display="https://eias.fstrf.ru/disclo/get_file?p_guid=43a3953e-be85-47c8-91d4-b3564ac90a2c"/>
    <hyperlink ref="B312" r:id="rId218" tooltip="Загрузить" display="https://eias.fstrf.ru/disclo/get_file?p_guid=d0cac751-219c-4136-8e48-4495bf33f0cb"/>
    <hyperlink ref="B313" r:id="rId219" tooltip="Загрузить" display="https://eias.fstrf.ru/disclo/get_file?p_guid=d0cac751-219c-4136-8e48-4495bf33f0cb"/>
    <hyperlink ref="B314" r:id="rId220" tooltip="Загрузить" display="https://eias.fstrf.ru/disclo/get_file?p_guid=5e3df504-6be1-406b-9d83-e04ea79e7786"/>
    <hyperlink ref="B315" r:id="rId221" tooltip="Загрузить" display="https://eias.fstrf.ru/disclo/get_file?p_guid=5e3df504-6be1-406b-9d83-e04ea79e7786"/>
    <hyperlink ref="B316" r:id="rId222" tooltip="Загрузить" display="https://eias.fstrf.ru/disclo/get_file?p_guid=5a2379f0-a36f-4d74-babb-73e0a1d7133d"/>
    <hyperlink ref="B317" r:id="rId223" tooltip="Загрузить" display="https://eias.fstrf.ru/disclo/get_file?p_guid=5a2379f0-a36f-4d74-babb-73e0a1d7133d"/>
    <hyperlink ref="B319" r:id="rId224" tooltip="Загрузить" display="https://eias.fstrf.ru/disclo/get_file?p_guid=5a2379f0-a36f-4d74-babb-73e0a1d7133d"/>
    <hyperlink ref="B320" r:id="rId225" tooltip="Загрузить" display="https://eias.fstrf.ru/disclo/get_file?p_guid=5f6d3be9-73c3-4fbc-bf40-acc73ce464da"/>
    <hyperlink ref="B321" r:id="rId226" tooltip="Загрузить" display="https://eias.fstrf.ru/disclo/get_file?p_guid=5f6d3be9-73c3-4fbc-bf40-acc73ce464da"/>
    <hyperlink ref="B324" r:id="rId227" tooltip="Загрузить" display="https://eias.fstrf.ru/disclo/get_file?p_guid=43a3953e-be85-47c8-91d4-b3564ac90a2c"/>
    <hyperlink ref="B325" r:id="rId228" tooltip="Загрузить" display="https://eias.fstrf.ru/disclo/get_file?p_guid=43a3953e-be85-47c8-91d4-b3564ac90a2c"/>
    <hyperlink ref="B326" r:id="rId229" tooltip="Загрузить" display="https://eias.fstrf.ru/disclo/get_file?p_guid=122feb9a-330e-4d63-ad00-093ff8b6f5cb"/>
    <hyperlink ref="B328" r:id="rId230" tooltip="Загрузить" display="https://eias.fstrf.ru/disclo/get_file?p_guid=122feb9a-330e-4d63-ad00-093ff8b6f5cb"/>
    <hyperlink ref="B330" r:id="rId231" tooltip="Загрузить" display="https://eias.fstrf.ru/disclo/get_file?p_guid=122feb9a-330e-4d63-ad00-093ff8b6f5cb"/>
    <hyperlink ref="B333" r:id="rId232" tooltip="Загрузить" display="https://eias.fstrf.ru/disclo/get_file?p_guid=122feb9a-330e-4d63-ad00-093ff8b6f5cb"/>
    <hyperlink ref="B335" r:id="rId233" tooltip="Загрузить" display="https://eias.fstrf.ru/disclo/get_file?p_guid=122feb9a-330e-4d63-ad00-093ff8b6f5cb"/>
    <hyperlink ref="B350" r:id="rId234" tooltip="Загрузить" display="https://eias.fstrf.ru/disclo/get_file?p_guid=5a2379f0-a36f-4d74-babb-73e0a1d7133d"/>
    <hyperlink ref="B351" r:id="rId235" tooltip="Загрузить" display="https://eias.fstrf.ru/disclo/get_file?p_guid=5a2379f0-a36f-4d74-babb-73e0a1d7133d"/>
    <hyperlink ref="B336" r:id="rId236" tooltip="Загрузить" display="https://eias.fstrf.ru/disclo/get_file?p_guid=122feb9a-330e-4d63-ad00-093ff8b6f5cb"/>
    <hyperlink ref="B337" r:id="rId237" tooltip="Загрузить" display="https://eias.fstrf.ru/disclo/get_file?p_guid=122feb9a-330e-4d63-ad00-093ff8b6f5cb"/>
    <hyperlink ref="B338" r:id="rId238" tooltip="Загрузить" display="https://eias.fstrf.ru/disclo/get_file?p_guid=122feb9a-330e-4d63-ad00-093ff8b6f5cb"/>
    <hyperlink ref="B340" r:id="rId239" tooltip="Загрузить" display="https://eias.fstrf.ru/disclo/get_file?p_guid=122feb9a-330e-4d63-ad00-093ff8b6f5cb"/>
    <hyperlink ref="B342" r:id="rId240" tooltip="Загрузить" display="https://eias.fstrf.ru/disclo/get_file?p_guid=122feb9a-330e-4d63-ad00-093ff8b6f5cb"/>
    <hyperlink ref="B346" r:id="rId241" tooltip="Загрузить" display="https://eias.fstrf.ru/disclo/get_file?p_guid=122feb9a-330e-4d63-ad00-093ff8b6f5cb"/>
    <hyperlink ref="B348" r:id="rId242" tooltip="Загрузить" display="https://eias.fstrf.ru/disclo/get_file?p_guid=122feb9a-330e-4d63-ad00-093ff8b6f5cb"/>
    <hyperlink ref="B352" r:id="rId243" tooltip="Загрузить" display="https://eias.fstrf.ru/disclo/get_file?p_guid=5a2379f0-a36f-4d74-babb-73e0a1d7133d"/>
    <hyperlink ref="B353" r:id="rId244" tooltip="Загрузить" display="https://eias.fstrf.ru/disclo/get_file?p_guid=5a2379f0-a36f-4d74-babb-73e0a1d7133d"/>
    <hyperlink ref="B267" r:id="rId245" tooltip="Загрузить" display="https://eias.fstrf.ru/disclo/get_file?p_guid=73672bd2-fe37-40e1-9a2c-5f89e806be80"/>
    <hyperlink ref="B331" r:id="rId246" tooltip="Загрузить" display="https://eias.fstrf.ru/disclo/get_file?p_guid=122feb9a-330e-4d63-ad00-093ff8b6f5cb"/>
    <hyperlink ref="B345" r:id="rId247" tooltip="Загрузить" display="https://eias.fstrf.ru/disclo/get_file?p_guid=122feb9a-330e-4d63-ad00-093ff8b6f5cb"/>
    <hyperlink ref="B344" r:id="rId248" tooltip="Загрузить" display="https://eias.fstrf.ru/disclo/get_file?p_guid=122feb9a-330e-4d63-ad00-093ff8b6f5cb"/>
    <hyperlink ref="B274" r:id="rId249" tooltip="Загрузить" display="https://eias.fstrf.ru/disclo/get_file?p_guid=73672bd2-fe37-40e1-9a2c-5f89e806be80"/>
    <hyperlink ref="B275" r:id="rId250" tooltip="Загрузить" display="https://eias.fstrf.ru/disclo/get_file?p_guid=73672bd2-fe37-40e1-9a2c-5f89e806be80"/>
    <hyperlink ref="B276" r:id="rId251" tooltip="Загрузить" display="https://eias.fstrf.ru/disclo/get_file?p_guid=73672bd2-fe37-40e1-9a2c-5f89e806be80"/>
    <hyperlink ref="B277" r:id="rId252" tooltip="Загрузить" display="https://eias.fstrf.ru/disclo/get_file?p_guid=73672bd2-fe37-40e1-9a2c-5f89e806be80"/>
    <hyperlink ref="B130" r:id="rId253" tooltip="Загрузить" display="https://eias.fstrf.ru/disclo/get_file?p_guid=78775b5e-1c74-4748-92df-6cb78c2a542b"/>
    <hyperlink ref="B136" r:id="rId254" tooltip="Загрузить" display="https://eias.fstrf.ru/disclo/get_file?p_guid=78775b5e-1c74-4748-92df-6cb78c2a542b"/>
    <hyperlink ref="B138" r:id="rId255" tooltip="Загрузить" display="https://eias.fstrf.ru/disclo/get_file?p_guid=36525df0-0ff7-4666-afa1-27ebd3cc6ac4"/>
    <hyperlink ref="B140" r:id="rId256" tooltip="Загрузить" display="https://eias.fstrf.ru/disclo/get_file?p_guid=78775b5e-1c74-4748-92df-6cb78c2a542b"/>
    <hyperlink ref="B142" r:id="rId257" tooltip="Загрузить" display="https://eias.fstrf.ru/disclo/get_file?p_guid=78775b5e-1c74-4748-92df-6cb78c2a542b"/>
    <hyperlink ref="B144" r:id="rId258" tooltip="Загрузить" display="https://eias.fstrf.ru/disclo/get_file?p_guid=78775b5e-1c74-4748-92df-6cb78c2a542b"/>
    <hyperlink ref="B146" r:id="rId259" tooltip="Загрузить" display="https://eias.fstrf.ru/disclo/get_file?p_guid=36525df0-0ff7-4666-afa1-27ebd3cc6ac4"/>
    <hyperlink ref="B148" r:id="rId260" tooltip="Загрузить" display="https://eias.fstrf.ru/disclo/get_file?p_guid=78775b5e-1c74-4748-92df-6cb78c2a542b"/>
    <hyperlink ref="B150" r:id="rId261" tooltip="Загрузить" display="https://eias.fstrf.ru/disclo/get_file?p_guid=78775b5e-1c74-4748-92df-6cb78c2a542b"/>
    <hyperlink ref="B152" r:id="rId262" tooltip="Загрузить" display="https://eias.fstrf.ru/disclo/get_file?p_guid=36525df0-0ff7-4666-afa1-27ebd3cc6ac4"/>
    <hyperlink ref="B154" r:id="rId263" tooltip="Загрузить" display="https://eias.fstrf.ru/disclo/get_file?p_guid=78775b5e-1c74-4748-92df-6cb78c2a542b"/>
    <hyperlink ref="B158" r:id="rId264" tooltip="Загрузить" display="https://eias.fstrf.ru/disclo/get_file?p_guid=78775b5e-1c74-4748-92df-6cb78c2a542b"/>
    <hyperlink ref="B151" r:id="rId265" tooltip="Загрузить" display="https://eias.fstrf.ru/disclo/get_file?p_guid=78775b5e-1c74-4748-92df-6cb78c2a542b"/>
    <hyperlink ref="B149" r:id="rId266" tooltip="Загрузить" display="https://eias.fstrf.ru/disclo/get_file?p_guid=78775b5e-1c74-4748-92df-6cb78c2a542b"/>
    <hyperlink ref="B147" r:id="rId267" tooltip="Загрузить" display="https://eias.fstrf.ru/disclo/get_file?p_guid=36525df0-0ff7-4666-afa1-27ebd3cc6ac4"/>
    <hyperlink ref="B137" r:id="rId268" tooltip="Загрузить" display="https://eias.fstrf.ru/disclo/get_file?p_guid=78775b5e-1c74-4748-92df-6cb78c2a542b"/>
    <hyperlink ref="B159" r:id="rId269" tooltip="Загрузить" display="https://eias.fstrf.ru/disclo/get_file?p_guid=78775b5e-1c74-4748-92df-6cb78c2a542b"/>
    <hyperlink ref="B131" r:id="rId270" tooltip="Загрузить" display="https://eias.fstrf.ru/disclo/get_file?p_guid=78775b5e-1c74-4748-92df-6cb78c2a542b"/>
    <hyperlink ref="B139" r:id="rId271" tooltip="Загрузить" display="https://eias.fstrf.ru/disclo/get_file?p_guid=36525df0-0ff7-4666-afa1-27ebd3cc6ac4"/>
    <hyperlink ref="B141" r:id="rId272" tooltip="Загрузить" display="https://eias.fstrf.ru/disclo/get_file?p_guid=78775b5e-1c74-4748-92df-6cb78c2a542b"/>
    <hyperlink ref="B155" r:id="rId273" tooltip="Загрузить" display="https://eias.fstrf.ru/disclo/get_file?p_guid=78775b5e-1c74-4748-92df-6cb78c2a542b"/>
    <hyperlink ref="B143" r:id="rId274" tooltip="Загрузить" display="https://eias.fstrf.ru/disclo/get_file?p_guid=78775b5e-1c74-4748-92df-6cb78c2a542b"/>
    <hyperlink ref="B145" r:id="rId275" tooltip="Загрузить" display="https://eias.fstrf.ru/disclo/get_file?p_guid=78775b5e-1c74-4748-92df-6cb78c2a542b"/>
    <hyperlink ref="B153" r:id="rId276" tooltip="Загрузить" display="https://eias.fstrf.ru/disclo/get_file?p_guid=36525df0-0ff7-4666-afa1-27ebd3cc6ac4"/>
    <hyperlink ref="B132" r:id="rId277" tooltip="Загрузить" display="https://eias.fstrf.ru/disclo/get_file?p_guid=78775b5e-1c74-4748-92df-6cb78c2a542b"/>
    <hyperlink ref="B133" r:id="rId278" tooltip="Загрузить" display="https://eias.fstrf.ru/disclo/get_file?p_guid=78775b5e-1c74-4748-92df-6cb78c2a542b"/>
    <hyperlink ref="B134" r:id="rId279" tooltip="Загрузить" display="https://eias.fstrf.ru/disclo/get_file?p_guid=78775b5e-1c74-4748-92df-6cb78c2a542b"/>
    <hyperlink ref="B135" r:id="rId280" tooltip="Загрузить" display="https://eias.fstrf.ru/disclo/get_file?p_guid=78775b5e-1c74-4748-92df-6cb78c2a542b"/>
    <hyperlink ref="B360" r:id="rId281" tooltip="Загрузить" display="https://eias.fstrf.ru/disclo/get_file?p_guid=36525df0-0ff7-4666-afa1-27ebd3cc6ac4"/>
    <hyperlink ref="B361" r:id="rId282" tooltip="Загрузить" display="https://eias.fstrf.ru/disclo/get_file?p_guid=36525df0-0ff7-4666-afa1-27ebd3cc6ac4"/>
    <hyperlink ref="B372" r:id="rId283" tooltip="Загрузить" display="https://eias.fstrf.ru/disclo/get_file?p_guid=5f6d3be9-73c3-4fbc-bf40-acc73ce464da"/>
    <hyperlink ref="B373" r:id="rId284" tooltip="Загрузить" display="https://eias.fstrf.ru/disclo/get_file?p_guid=5f6d3be9-73c3-4fbc-bf40-acc73ce464da"/>
    <hyperlink ref="B84" r:id="rId285" tooltip="Загрузить" display="https://eias.fstrf.ru/disclo/get_file?p_guid=840c087b-76a1-4474-b782-771aeefd4f84"/>
    <hyperlink ref="B85" r:id="rId286" tooltip="Загрузить" display="https://eias.fstrf.ru/disclo/get_file?p_guid=840c087b-76a1-4474-b782-771aeefd4f84"/>
    <hyperlink ref="B86" r:id="rId287" tooltip="Загрузить" display="https://eias.fstrf.ru/disclo/get_file?p_guid=840c087b-76a1-4474-b782-771aeefd4f84"/>
    <hyperlink ref="B87" r:id="rId288" tooltip="Загрузить" display="https://eias.fstrf.ru/disclo/get_file?p_guid=840c087b-76a1-4474-b782-771aeefd4f84"/>
    <hyperlink ref="B88" r:id="rId289" tooltip="Загрузить" display="https://eias.fstrf.ru/disclo/get_file?p_guid=840c087b-76a1-4474-b782-771aeefd4f84"/>
    <hyperlink ref="B89" r:id="rId290" tooltip="Загрузить" display="https://eias.fstrf.ru/disclo/get_file?p_guid=840c087b-76a1-4474-b782-771aeefd4f84"/>
    <hyperlink ref="B318" r:id="rId291" tooltip="Загрузить" display="https://eias.fstrf.ru/disclo/get_file?p_guid=5a2379f0-a36f-4d74-babb-73e0a1d7133d"/>
    <hyperlink ref="B327" r:id="rId292" tooltip="Загрузить" display="https://eias.fstrf.ru/disclo/get_file?p_guid=122feb9a-330e-4d63-ad00-093ff8b6f5cb"/>
    <hyperlink ref="B329" r:id="rId293" tooltip="Загрузить" display="https://eias.fstrf.ru/disclo/get_file?p_guid=122feb9a-330e-4d63-ad00-093ff8b6f5cb"/>
    <hyperlink ref="B334" r:id="rId294" tooltip="Загрузить" display="https://eias.fstrf.ru/disclo/get_file?p_guid=122feb9a-330e-4d63-ad00-093ff8b6f5cb"/>
    <hyperlink ref="B238" r:id="rId295" tooltip="Загрузить" display="https://eias.fstrf.ru/disclo/get_file?p_guid=73672bd2-fe37-40e1-9a2c-5f89e806be80"/>
    <hyperlink ref="B244" r:id="rId296" tooltip="Загрузить" display="https://eias.fstrf.ru/disclo/get_file?p_guid=73672bd2-fe37-40e1-9a2c-5f89e806be80"/>
    <hyperlink ref="B246" r:id="rId297" tooltip="Загрузить" display="https://eias.fstrf.ru/disclo/get_file?p_guid=73672bd2-fe37-40e1-9a2c-5f89e806be80"/>
    <hyperlink ref="B245" r:id="rId298" tooltip="Загрузить" display="https://eias.fstrf.ru/disclo/get_file?p_guid=73672bd2-fe37-40e1-9a2c-5f89e806be80"/>
    <hyperlink ref="B247" r:id="rId299" tooltip="Загрузить" display="https://eias.fstrf.ru/disclo/get_file?p_guid=73672bd2-fe37-40e1-9a2c-5f89e806be80"/>
    <hyperlink ref="B239" r:id="rId300" tooltip="Загрузить" display="https://eias.fstrf.ru/disclo/get_file?p_guid=73672bd2-fe37-40e1-9a2c-5f89e806be80"/>
    <hyperlink ref="B240" r:id="rId301" tooltip="Загрузить" display="https://eias.fstrf.ru/disclo/get_file?p_guid=73672bd2-fe37-40e1-9a2c-5f89e806be80"/>
    <hyperlink ref="B241" r:id="rId302" tooltip="Загрузить" display="https://eias.fstrf.ru/disclo/get_file?p_guid=73672bd2-fe37-40e1-9a2c-5f89e806be80"/>
    <hyperlink ref="B242" r:id="rId303" tooltip="Загрузить" display="https://eias.fstrf.ru/disclo/get_file?p_guid=73672bd2-fe37-40e1-9a2c-5f89e806be80"/>
    <hyperlink ref="B243" r:id="rId304" tooltip="Загрузить" display="https://eias.fstrf.ru/disclo/get_file?p_guid=73672bd2-fe37-40e1-9a2c-5f89e806be80"/>
    <hyperlink ref="B198" r:id="rId305" tooltip="Загрузить" display="https://eias.fstrf.ru/disclo/get_file?p_guid=0b23fd0b-6497-4667-92ae-8b5384a4c262"/>
    <hyperlink ref="B199" r:id="rId306" tooltip="Загрузить" display="https://eias.fstrf.ru/disclo/get_file?p_guid=0b23fd0b-6497-4667-92ae-8b5384a4c262"/>
    <hyperlink ref="B66" r:id="rId307" tooltip="Загрузить" display="https://eias.fstrf.ru/disclo/get_file?p_guid=f73b25e3-ed0c-4685-8d53-43622c0d60d6"/>
    <hyperlink ref="B67" r:id="rId308" tooltip="Загрузить" display="https://eias.fstrf.ru/disclo/get_file?p_guid=f73b25e3-ed0c-4685-8d53-43622c0d60d6"/>
    <hyperlink ref="B92" r:id="rId309" tooltip="Загрузить" display="https://eias.fstrf.ru/disclo/get_file?p_guid=78775b5e-1c74-4748-92df-6cb78c2a542b"/>
    <hyperlink ref="B93" r:id="rId310" tooltip="Загрузить" display="https://eias.fstrf.ru/disclo/get_file?p_guid=78775b5e-1c74-4748-92df-6cb78c2a542b"/>
    <hyperlink ref="B94" r:id="rId311" tooltip="Загрузить" display="https://eias.fstrf.ru/disclo/get_file?p_guid=78775b5e-1c74-4748-92df-6cb78c2a542b"/>
    <hyperlink ref="B95" r:id="rId312" tooltip="Загрузить" display="https://eias.fstrf.ru/disclo/get_file?p_guid=78775b5e-1c74-4748-92df-6cb78c2a542b"/>
    <hyperlink ref="B96" r:id="rId313" tooltip="Загрузить" display="https://eias.fstrf.ru/disclo/get_file?p_guid=78775b5e-1c74-4748-92df-6cb78c2a542b"/>
    <hyperlink ref="B97" r:id="rId314" tooltip="Загрузить" display="https://eias.fstrf.ru/disclo/get_file?p_guid=78775b5e-1c74-4748-92df-6cb78c2a542b"/>
    <hyperlink ref="B98" r:id="rId315" tooltip="Загрузить" display="https://eias.fstrf.ru/disclo/get_file?p_guid=78775b5e-1c74-4748-92df-6cb78c2a542b"/>
    <hyperlink ref="B99" r:id="rId316" tooltip="Загрузить" display="https://eias.fstrf.ru/disclo/get_file?p_guid=78775b5e-1c74-4748-92df-6cb78c2a542b"/>
    <hyperlink ref="B102" r:id="rId317" tooltip="Загрузить" display="https://eias.fstrf.ru/disclo/get_file?p_guid=78775b5e-1c74-4748-92df-6cb78c2a542b"/>
    <hyperlink ref="B103" r:id="rId318" tooltip="Загрузить" display="https://eias.fstrf.ru/disclo/get_file?p_guid=78775b5e-1c74-4748-92df-6cb78c2a542b"/>
    <hyperlink ref="B214" r:id="rId319" tooltip="Загрузить" display="https://eias.fstrf.ru/disclo/get_file?p_guid=36525df0-0ff7-4666-afa1-27ebd3cc6ac4"/>
    <hyperlink ref="B215" r:id="rId320" tooltip="Загрузить" display="https://eias.fstrf.ru/disclo/get_file?p_guid=36525df0-0ff7-4666-afa1-27ebd3cc6ac4"/>
    <hyperlink ref="B213" r:id="rId321" tooltip="Загрузить" display="https://eias.fstrf.ru/disclo/get_file?p_guid=5f6d3be9-73c3-4fbc-bf40-acc73ce464da"/>
    <hyperlink ref="B212" r:id="rId322" tooltip="Загрузить" display="https://eias.fstrf.ru/disclo/get_file?p_guid=5f6d3be9-73c3-4fbc-bf40-acc73ce464da"/>
    <hyperlink ref="B332" r:id="rId323" tooltip="Загрузить" display="https://eias.fstrf.ru/disclo/get_file?p_guid=122feb9a-330e-4d63-ad00-093ff8b6f5cb"/>
    <hyperlink ref="B166" r:id="rId324" tooltip="Загрузить" display="https://eias.fstrf.ru/disclo/get_file?p_guid=73672bd2-fe37-40e1-9a2c-5f89e806be80"/>
    <hyperlink ref="B167" r:id="rId325" tooltip="Загрузить" display="https://eias.fstrf.ru/disclo/get_file?p_guid=73672bd2-fe37-40e1-9a2c-5f89e806be80"/>
    <hyperlink ref="B168" r:id="rId326" tooltip="Загрузить" display="https://eias.fstrf.ru/disclo/get_file?p_guid=73672bd2-fe37-40e1-9a2c-5f89e806be80"/>
    <hyperlink ref="B169" r:id="rId327" tooltip="Загрузить" display="https://eias.fstrf.ru/disclo/get_file?p_guid=73672bd2-fe37-40e1-9a2c-5f89e806be80"/>
    <hyperlink ref="B170" r:id="rId328" tooltip="Загрузить" display="https://eias.fstrf.ru/disclo/get_file?p_guid=73672bd2-fe37-40e1-9a2c-5f89e806be80"/>
    <hyperlink ref="B171" r:id="rId329" tooltip="Загрузить" display="https://eias.fstrf.ru/disclo/get_file?p_guid=73672bd2-fe37-40e1-9a2c-5f89e806be80"/>
    <hyperlink ref="B172" r:id="rId330" tooltip="Загрузить" display="https://eias.fstrf.ru/disclo/get_file?p_guid=73672bd2-fe37-40e1-9a2c-5f89e806be80"/>
    <hyperlink ref="B173" r:id="rId331" tooltip="Загрузить" display="https://eias.fstrf.ru/disclo/get_file?p_guid=73672bd2-fe37-40e1-9a2c-5f89e806be80"/>
    <hyperlink ref="B174" r:id="rId332" tooltip="Загрузить" display="https://eias.fstrf.ru/disclo/get_file?p_guid=73672bd2-fe37-40e1-9a2c-5f89e806be80"/>
    <hyperlink ref="B175" r:id="rId333" tooltip="Загрузить" display="https://eias.fstrf.ru/disclo/get_file?p_guid=73672bd2-fe37-40e1-9a2c-5f89e806be80"/>
    <hyperlink ref="B176" r:id="rId334" tooltip="Загрузить" display="https://eias.fstrf.ru/disclo/get_file?p_guid=73672bd2-fe37-40e1-9a2c-5f89e806be80"/>
    <hyperlink ref="B177" r:id="rId335" tooltip="Загрузить" display="https://eias.fstrf.ru/disclo/get_file?p_guid=73672bd2-fe37-40e1-9a2c-5f89e806be80"/>
    <hyperlink ref="B178" r:id="rId336" tooltip="Загрузить" display="https://eias.fstrf.ru/disclo/get_file?p_guid=73672bd2-fe37-40e1-9a2c-5f89e806be80"/>
    <hyperlink ref="B179" r:id="rId337" tooltip="Загрузить" display="https://eias.fstrf.ru/disclo/get_file?p_guid=73672bd2-fe37-40e1-9a2c-5f89e806be80"/>
    <hyperlink ref="B268" r:id="rId338" tooltip="Загрузить" display="https://eias.fstrf.ru/disclo/get_file?p_guid=73672bd2-fe37-40e1-9a2c-5f89e806be80"/>
    <hyperlink ref="B269" r:id="rId339" tooltip="Загрузить" display="https://eias.fstrf.ru/disclo/get_file?p_guid=73672bd2-fe37-40e1-9a2c-5f89e806be80"/>
    <hyperlink ref="B156" r:id="rId340" tooltip="Загрузить" display="https://eias.fstrf.ru/disclo/get_file?p_guid=78775b5e-1c74-4748-92df-6cb78c2a542b"/>
    <hyperlink ref="B157" r:id="rId341" tooltip="Загрузить" display="https://eias.fstrf.ru/disclo/get_file?p_guid=78775b5e-1c74-4748-92df-6cb78c2a542b"/>
    <hyperlink ref="B362" r:id="rId342" tooltip="Загрузить" display="https://eias.fstrf.ru/disclo/get_file?p_guid=5a2379f0-a36f-4d74-babb-73e0a1d7133d"/>
    <hyperlink ref="B363" r:id="rId343" tooltip="Загрузить" display="https://eias.fstrf.ru/disclo/get_file?p_guid=5a2379f0-a36f-4d74-babb-73e0a1d7133d"/>
    <hyperlink ref="B364" r:id="rId344" tooltip="Загрузить" display="https://eias.fstrf.ru/disclo/get_file?p_guid=5a2379f0-a36f-4d74-babb-73e0a1d7133d"/>
    <hyperlink ref="B365" r:id="rId345" tooltip="Загрузить" display="https://eias.fstrf.ru/disclo/get_file?p_guid=5a2379f0-a36f-4d74-babb-73e0a1d7133d"/>
    <hyperlink ref="B366" r:id="rId346" tooltip="Загрузить" display="https://eias.fstrf.ru/disclo/get_file?p_guid=5a2379f0-a36f-4d74-babb-73e0a1d7133d"/>
    <hyperlink ref="B367" r:id="rId347" tooltip="Загрузить" display="https://eias.fstrf.ru/disclo/get_file?p_guid=5a2379f0-a36f-4d74-babb-73e0a1d7133d"/>
    <hyperlink ref="B368" r:id="rId348" tooltip="Загрузить" display="https://eias.fstrf.ru/disclo/get_file?p_guid=5a2379f0-a36f-4d74-babb-73e0a1d7133d"/>
    <hyperlink ref="B369" r:id="rId349" tooltip="Загрузить" display="https://eias.fstrf.ru/disclo/get_file?p_guid=5a2379f0-a36f-4d74-babb-73e0a1d7133d"/>
  </hyperlinks>
  <pageMargins left="0.7" right="0.7" top="0.75" bottom="0.75" header="0.3" footer="0.3"/>
  <pageSetup paperSize="9" orientation="portrait" verticalDpi="0" r:id="rId35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0" sqref="A4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ХВС</vt:lpstr>
      <vt:lpstr>ВО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Артем Вячеславович Стрельц</cp:lastModifiedBy>
  <dcterms:created xsi:type="dcterms:W3CDTF">2014-08-19T10:44:48Z</dcterms:created>
  <dcterms:modified xsi:type="dcterms:W3CDTF">2014-09-15T13:15:32Z</dcterms:modified>
</cp:coreProperties>
</file>