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040" yWindow="290" windowWidth="21650" windowHeight="11780" tabRatio="601"/>
  </bookViews>
  <sheets>
    <sheet name="Тепло" sheetId="2" r:id="rId1"/>
  </sheets>
  <definedNames>
    <definedName name="_xlnm._FilterDatabase" localSheetId="0" hidden="1">Тепло!$A$3:$P$1434</definedName>
    <definedName name="_xlnm.Print_Titles" localSheetId="0">Тепло!$2:$3</definedName>
    <definedName name="_xlnm.Print_Area" localSheetId="0">Тепло!$A$1:$P$1433</definedName>
  </definedNames>
  <calcPr calcId="145621"/>
</workbook>
</file>

<file path=xl/calcChain.xml><?xml version="1.0" encoding="utf-8"?>
<calcChain xmlns="http://schemas.openxmlformats.org/spreadsheetml/2006/main">
  <c r="R1238" i="2" l="1"/>
  <c r="Q1238" i="2"/>
  <c r="Q150" i="2" l="1"/>
  <c r="Q1432" i="2" l="1"/>
  <c r="R1432" i="2" s="1"/>
  <c r="Q1234" i="2"/>
  <c r="R1234" i="2" s="1"/>
  <c r="Q364" i="2" l="1"/>
  <c r="R364" i="2" s="1"/>
  <c r="Q365" i="2"/>
  <c r="R365" i="2" s="1"/>
  <c r="Q366" i="2"/>
  <c r="R366" i="2" s="1"/>
  <c r="Q367" i="2"/>
  <c r="R367" i="2" s="1"/>
  <c r="Q368" i="2"/>
  <c r="R368" i="2" s="1"/>
  <c r="Q363" i="2"/>
  <c r="R363" i="2" s="1"/>
  <c r="Q7" i="2" l="1"/>
  <c r="Q25" i="2"/>
  <c r="Q26" i="2" s="1"/>
  <c r="Q23" i="2"/>
  <c r="Q24" i="2" s="1"/>
  <c r="Q217" i="2" l="1"/>
  <c r="Q383" i="2" l="1"/>
  <c r="R383" i="2" s="1"/>
  <c r="Q381" i="2"/>
  <c r="R381" i="2" s="1"/>
  <c r="Q811" i="2" l="1"/>
  <c r="R811" i="2" s="1"/>
  <c r="Q377" i="2"/>
  <c r="R377" i="2" s="1"/>
  <c r="Q98" i="2" l="1"/>
  <c r="R98" i="2" s="1"/>
  <c r="Q456" i="2" l="1"/>
  <c r="Q457" i="2"/>
  <c r="Q458" i="2"/>
  <c r="Q459" i="2"/>
  <c r="R459" i="2" s="1"/>
  <c r="Q460" i="2"/>
  <c r="Q461" i="2"/>
  <c r="Q462" i="2"/>
  <c r="Q463" i="2"/>
  <c r="R463" i="2" s="1"/>
  <c r="Q464" i="2"/>
  <c r="Q465" i="2"/>
  <c r="Q466" i="2"/>
  <c r="Q467" i="2"/>
  <c r="R467" i="2" s="1"/>
  <c r="Q468" i="2"/>
  <c r="Q469" i="2"/>
  <c r="Q470" i="2"/>
  <c r="Q471" i="2"/>
  <c r="R471" i="2" s="1"/>
  <c r="Q472" i="2"/>
  <c r="Q473" i="2"/>
  <c r="Q474" i="2"/>
  <c r="Q475" i="2"/>
  <c r="R475" i="2" s="1"/>
  <c r="Q476" i="2"/>
  <c r="Q477" i="2"/>
  <c r="Q478" i="2"/>
  <c r="Q479" i="2"/>
  <c r="R479" i="2" s="1"/>
  <c r="Q480" i="2"/>
  <c r="Q481" i="2"/>
  <c r="Q482" i="2"/>
  <c r="Q483" i="2"/>
  <c r="R483" i="2" s="1"/>
  <c r="Q484" i="2"/>
  <c r="Q485" i="2"/>
  <c r="Q486" i="2"/>
  <c r="Q487" i="2"/>
  <c r="R487" i="2" s="1"/>
  <c r="Q488" i="2"/>
  <c r="Q489" i="2"/>
  <c r="Q490" i="2"/>
  <c r="Q491" i="2"/>
  <c r="R491" i="2" s="1"/>
  <c r="Q492" i="2"/>
  <c r="Q493" i="2"/>
  <c r="Q494" i="2"/>
  <c r="Q495" i="2"/>
  <c r="R495" i="2" s="1"/>
  <c r="Q496" i="2"/>
  <c r="Q497" i="2"/>
  <c r="Q498" i="2"/>
  <c r="Q499" i="2"/>
  <c r="R499" i="2" s="1"/>
  <c r="Q500" i="2"/>
  <c r="Q501" i="2"/>
  <c r="Q502" i="2"/>
  <c r="Q503" i="2"/>
  <c r="R503" i="2" s="1"/>
  <c r="Q504" i="2"/>
  <c r="Q505" i="2"/>
  <c r="Q506" i="2"/>
  <c r="Q507" i="2"/>
  <c r="R507" i="2" s="1"/>
  <c r="Q508" i="2"/>
  <c r="Q455" i="2"/>
  <c r="R455" i="2" s="1"/>
  <c r="Q251" i="2" l="1"/>
  <c r="R251" i="2" s="1"/>
  <c r="Q235" i="2"/>
  <c r="R235" i="2" s="1"/>
  <c r="Q255" i="2"/>
  <c r="R255" i="2" s="1"/>
  <c r="Q249" i="2"/>
  <c r="R249" i="2" s="1"/>
  <c r="Q244" i="2"/>
  <c r="R244" i="2" s="1"/>
  <c r="Q239" i="2"/>
  <c r="R239" i="2" s="1"/>
  <c r="Q232" i="2"/>
  <c r="R232" i="2" s="1"/>
  <c r="Q231" i="2"/>
  <c r="R231" i="2" s="1"/>
  <c r="Q136" i="2" l="1"/>
  <c r="R136" i="2" s="1"/>
  <c r="Q137" i="2"/>
  <c r="Q134" i="2"/>
  <c r="R134" i="2" s="1"/>
  <c r="Q135" i="2"/>
  <c r="R135" i="2" s="1"/>
  <c r="Q222" i="2" l="1"/>
  <c r="Q221" i="2"/>
  <c r="C1293" i="2" l="1"/>
  <c r="I940" i="2" l="1"/>
  <c r="O36" i="2" l="1"/>
  <c r="I34" i="2"/>
  <c r="O24" i="2"/>
  <c r="O28" i="2"/>
  <c r="O26" i="2"/>
  <c r="E459" i="2" l="1"/>
  <c r="E463" i="2" s="1"/>
  <c r="E467" i="2" s="1"/>
  <c r="E471" i="2" s="1"/>
  <c r="E475" i="2" s="1"/>
  <c r="E479" i="2" s="1"/>
  <c r="E483" i="2" s="1"/>
  <c r="E487" i="2" s="1"/>
  <c r="E491" i="2" s="1"/>
  <c r="E495" i="2" s="1"/>
  <c r="E499" i="2" s="1"/>
  <c r="E503" i="2" s="1"/>
  <c r="E507" i="2" s="1"/>
  <c r="E231" i="2"/>
  <c r="E235" i="2" s="1"/>
  <c r="E239" i="2" s="1"/>
  <c r="E243" i="2" s="1"/>
  <c r="E249" i="2" s="1"/>
  <c r="E255" i="2" s="1"/>
  <c r="E263" i="2" s="1"/>
  <c r="E273" i="2" s="1"/>
  <c r="E277" i="2" s="1"/>
  <c r="E281" i="2" s="1"/>
  <c r="E291" i="2" s="1"/>
  <c r="E301" i="2" s="1"/>
  <c r="E313" i="2" s="1"/>
  <c r="E321" i="2" s="1"/>
  <c r="E333" i="2" s="1"/>
  <c r="E339" i="2" s="1"/>
  <c r="E347" i="2" s="1"/>
  <c r="E353" i="2" s="1"/>
  <c r="E357" i="2" s="1"/>
  <c r="E359" i="2" s="1"/>
  <c r="E363" i="2" s="1"/>
  <c r="E371" i="2" s="1"/>
  <c r="E377" i="2" s="1"/>
  <c r="E381" i="2" s="1"/>
  <c r="E387" i="2" s="1"/>
  <c r="E221" i="2"/>
  <c r="E128" i="2"/>
  <c r="E132" i="2" s="1"/>
  <c r="E134" i="2" s="1"/>
  <c r="E136" i="2" s="1"/>
  <c r="E144" i="2" s="1"/>
  <c r="E148" i="2" s="1"/>
  <c r="E154" i="2" s="1"/>
  <c r="E158" i="2" s="1"/>
  <c r="E162" i="2" s="1"/>
  <c r="E166" i="2" s="1"/>
  <c r="E391" i="2" l="1"/>
  <c r="E393" i="2"/>
  <c r="E397" i="2" s="1"/>
  <c r="E403" i="2" s="1"/>
  <c r="E181" i="2" s="1"/>
  <c r="O521" i="2"/>
  <c r="O93" i="2"/>
  <c r="O91" i="2"/>
  <c r="O89" i="2"/>
  <c r="O87" i="2"/>
  <c r="O81" i="2"/>
  <c r="O79" i="2"/>
  <c r="O73" i="2"/>
  <c r="O71" i="2"/>
  <c r="I709" i="2" l="1"/>
  <c r="I713" i="2"/>
  <c r="I737" i="2"/>
  <c r="I743" i="2"/>
  <c r="O702" i="2"/>
  <c r="O661" i="2"/>
  <c r="O659" i="2"/>
  <c r="O681" i="2"/>
  <c r="O682" i="2" s="1"/>
  <c r="O679" i="2"/>
  <c r="O680" i="2" s="1"/>
  <c r="O657" i="2"/>
  <c r="O653" i="2"/>
  <c r="I695" i="2"/>
  <c r="I691" i="2"/>
  <c r="I683" i="2"/>
  <c r="I675" i="2"/>
  <c r="I671" i="2"/>
  <c r="I667" i="2"/>
  <c r="I663" i="2"/>
  <c r="I655" i="2"/>
  <c r="I651" i="2"/>
  <c r="I647" i="2"/>
  <c r="I639" i="2"/>
  <c r="I635" i="2"/>
  <c r="I631" i="2"/>
  <c r="I625" i="2"/>
  <c r="O690" i="2"/>
  <c r="O688" i="2"/>
  <c r="O685" i="2"/>
  <c r="O586" i="2"/>
  <c r="O580" i="2"/>
  <c r="O570" i="2"/>
  <c r="O590" i="2"/>
  <c r="O584" i="2"/>
  <c r="O578" i="2"/>
  <c r="O574" i="2"/>
  <c r="O568" i="2"/>
  <c r="O564" i="2"/>
  <c r="O558" i="2"/>
  <c r="O554" i="2"/>
  <c r="O550" i="2"/>
  <c r="I592" i="2"/>
  <c r="I588" i="2"/>
  <c r="I582" i="2"/>
  <c r="I576" i="2"/>
  <c r="I572" i="2"/>
  <c r="I566" i="2"/>
  <c r="I562" i="2"/>
  <c r="I556" i="2"/>
  <c r="I552" i="2"/>
  <c r="I548" i="2"/>
  <c r="I544" i="2"/>
  <c r="O438" i="2"/>
  <c r="O434" i="2"/>
  <c r="O430" i="2"/>
  <c r="O426" i="2"/>
  <c r="O420" i="2"/>
  <c r="O416" i="2"/>
  <c r="I436" i="2"/>
  <c r="I432" i="2"/>
  <c r="I428" i="2"/>
  <c r="I424" i="2"/>
  <c r="I418" i="2"/>
  <c r="I414" i="2"/>
  <c r="O149" i="2" l="1"/>
  <c r="Q148" i="2"/>
  <c r="O109" i="2"/>
  <c r="D126" i="2"/>
  <c r="I840" i="2" l="1"/>
  <c r="I844" i="2"/>
  <c r="O848" i="2"/>
  <c r="O846" i="2"/>
  <c r="O842" i="2"/>
  <c r="O838" i="2"/>
  <c r="I836" i="2"/>
  <c r="O834" i="2"/>
  <c r="O832" i="2"/>
  <c r="O828" i="2"/>
  <c r="O824" i="2"/>
  <c r="I830" i="2"/>
  <c r="I826" i="2"/>
  <c r="I822" i="2"/>
  <c r="O820" i="2"/>
  <c r="O816" i="2"/>
  <c r="O812" i="2"/>
  <c r="O808" i="2"/>
  <c r="I818" i="2"/>
  <c r="I814" i="2"/>
  <c r="I810" i="2"/>
  <c r="I806" i="2"/>
  <c r="O796" i="2"/>
  <c r="O784" i="2"/>
  <c r="O786" i="2"/>
  <c r="O790" i="2"/>
  <c r="O792" i="2"/>
  <c r="O800" i="2"/>
  <c r="I804" i="2"/>
  <c r="I802" i="2"/>
  <c r="I798" i="2"/>
  <c r="I794" i="2"/>
  <c r="I788" i="2"/>
  <c r="O753" i="2"/>
  <c r="O755" i="2"/>
  <c r="O759" i="2"/>
  <c r="O763" i="2"/>
  <c r="O765" i="2"/>
  <c r="O769" i="2"/>
  <c r="O773" i="2"/>
  <c r="O777" i="2"/>
  <c r="I775" i="2"/>
  <c r="I771" i="2"/>
  <c r="I767" i="2"/>
  <c r="I761" i="2"/>
  <c r="I757" i="2"/>
  <c r="I751" i="2"/>
  <c r="O748" i="2"/>
  <c r="O746" i="2"/>
  <c r="I744" i="2"/>
  <c r="O742" i="2"/>
  <c r="O740" i="2"/>
  <c r="I738" i="2"/>
  <c r="O736" i="2"/>
  <c r="O734" i="2"/>
  <c r="I732" i="2"/>
  <c r="O726" i="2"/>
  <c r="I724" i="2"/>
  <c r="O722" i="2"/>
  <c r="O720" i="2"/>
  <c r="I718" i="2"/>
  <c r="I714" i="2"/>
  <c r="I710" i="2"/>
  <c r="O708" i="2"/>
  <c r="I706" i="2"/>
  <c r="I704" i="2"/>
  <c r="I700" i="2"/>
  <c r="I696" i="2"/>
  <c r="I692" i="2"/>
  <c r="I684" i="2"/>
  <c r="I676" i="2"/>
  <c r="I668" i="2"/>
  <c r="I672" i="2"/>
  <c r="I656" i="2"/>
  <c r="I664" i="2"/>
  <c r="O662" i="2"/>
  <c r="O660" i="2"/>
  <c r="O658" i="2"/>
  <c r="O654" i="2"/>
  <c r="I652" i="2"/>
  <c r="O646" i="2"/>
  <c r="O644" i="2"/>
  <c r="I648" i="2"/>
  <c r="I640" i="2"/>
  <c r="I636" i="2"/>
  <c r="I632" i="2"/>
  <c r="I626" i="2"/>
  <c r="O624" i="2"/>
  <c r="I622" i="2"/>
  <c r="O620" i="2"/>
  <c r="O618" i="2"/>
  <c r="I616" i="2"/>
  <c r="I510" i="2"/>
  <c r="O452" i="2"/>
  <c r="O450" i="2"/>
  <c r="O448" i="2"/>
  <c r="I446" i="2"/>
  <c r="O44" i="2"/>
  <c r="O40" i="2"/>
  <c r="I411" i="2"/>
  <c r="O413" i="2"/>
  <c r="I415" i="2"/>
  <c r="O417" i="2"/>
  <c r="I437" i="2"/>
  <c r="I433" i="2"/>
  <c r="I429" i="2"/>
  <c r="I425" i="2"/>
  <c r="I419" i="2"/>
  <c r="O421" i="2"/>
  <c r="O423" i="2"/>
  <c r="O427" i="2"/>
  <c r="O431" i="2"/>
  <c r="O435" i="2"/>
  <c r="O439" i="2"/>
  <c r="I525" i="2"/>
  <c r="I527" i="2"/>
  <c r="I529" i="2"/>
  <c r="O531" i="2"/>
  <c r="I533" i="2"/>
  <c r="O535" i="2"/>
  <c r="O537" i="2"/>
  <c r="I539" i="2"/>
  <c r="O541" i="2"/>
  <c r="O543" i="2"/>
  <c r="I545" i="2"/>
  <c r="O547" i="2"/>
  <c r="I549" i="2"/>
  <c r="O551" i="2"/>
  <c r="I553" i="2"/>
  <c r="O555" i="2"/>
  <c r="I557" i="2"/>
  <c r="O559" i="2"/>
  <c r="O561" i="2"/>
  <c r="I563" i="2"/>
  <c r="O565" i="2"/>
  <c r="I567" i="2"/>
  <c r="O569" i="2"/>
  <c r="O571" i="2"/>
  <c r="I573" i="2"/>
  <c r="O575" i="2"/>
  <c r="I577" i="2"/>
  <c r="O579" i="2"/>
  <c r="O581" i="2"/>
  <c r="I583" i="2"/>
  <c r="O585" i="2"/>
  <c r="O587" i="2"/>
  <c r="I589" i="2"/>
  <c r="I593" i="2"/>
  <c r="I599" i="2"/>
  <c r="I603" i="2"/>
  <c r="I605" i="2"/>
  <c r="O591" i="2"/>
  <c r="O595" i="2"/>
  <c r="O597" i="2"/>
  <c r="O601" i="2"/>
  <c r="O607" i="2"/>
  <c r="Q1417" i="2" l="1"/>
  <c r="R1417" i="2" s="1"/>
  <c r="Q1389" i="2"/>
  <c r="R1389" i="2" s="1"/>
  <c r="Q1393" i="2"/>
  <c r="R1393" i="2" s="1"/>
  <c r="Q1397" i="2"/>
  <c r="R1397" i="2" s="1"/>
  <c r="Q1401" i="2"/>
  <c r="R1401" i="2" s="1"/>
  <c r="Q1405" i="2"/>
  <c r="R1405" i="2" s="1"/>
  <c r="Q1409" i="2"/>
  <c r="R1409" i="2" s="1"/>
  <c r="Q1413" i="2"/>
  <c r="R1413" i="2" s="1"/>
  <c r="O698" i="2" l="1"/>
  <c r="O697" i="2"/>
  <c r="O694" i="2"/>
  <c r="O693" i="2"/>
  <c r="O686" i="2"/>
  <c r="O678" i="2"/>
  <c r="O677" i="2"/>
  <c r="O674" i="2"/>
  <c r="O673" i="2"/>
  <c r="O670" i="2"/>
  <c r="O669" i="2"/>
  <c r="O666" i="2"/>
  <c r="O665" i="2"/>
  <c r="O650" i="2"/>
  <c r="O649" i="2"/>
  <c r="O642" i="2"/>
  <c r="O641" i="2"/>
  <c r="O638" i="2"/>
  <c r="O637" i="2"/>
  <c r="O634" i="2"/>
  <c r="O633" i="2"/>
  <c r="O628" i="2"/>
  <c r="O627" i="2"/>
  <c r="O716" i="2"/>
  <c r="O715" i="2"/>
  <c r="O712" i="2"/>
  <c r="O711" i="2"/>
  <c r="P1432" i="2" l="1"/>
  <c r="B1232" i="2"/>
  <c r="B1236" i="2" s="1"/>
  <c r="P241" i="2" l="1"/>
</calcChain>
</file>

<file path=xl/sharedStrings.xml><?xml version="1.0" encoding="utf-8"?>
<sst xmlns="http://schemas.openxmlformats.org/spreadsheetml/2006/main" count="2011" uniqueCount="783">
  <si>
    <t>Номер</t>
  </si>
  <si>
    <t>Наименование организации</t>
  </si>
  <si>
    <t>Муниципальное образование</t>
  </si>
  <si>
    <t>Примечание</t>
  </si>
  <si>
    <t>Дата</t>
  </si>
  <si>
    <t>Дата окончания действия тарифа</t>
  </si>
  <si>
    <t>Дата вступления тарифа в действие</t>
  </si>
  <si>
    <t>Муниципальный район / городской округ</t>
  </si>
  <si>
    <t>Реквизиты приказа ЛенРТК об установлении тарифов</t>
  </si>
  <si>
    <t xml:space="preserve">Редакции приказа ЛенРТК об установлении тарифов </t>
  </si>
  <si>
    <t>Тариф на тепловую энергию для населения (с НДС), руб./Гкал</t>
  </si>
  <si>
    <t>вода</t>
  </si>
  <si>
    <t>отборный пар давлением свыше 13,0 кг/см2</t>
  </si>
  <si>
    <t>острый и редуцированный пар</t>
  </si>
  <si>
    <t>Экономически обоснованные тарифы на тепловую энергию для ресурсоснабжающей организации (без НДС), руб./Гкал</t>
  </si>
  <si>
    <t>Кингисеппский</t>
  </si>
  <si>
    <t>Ивангородское городское поселение</t>
  </si>
  <si>
    <t>ОАО "Леноблтеплоэнерго"</t>
  </si>
  <si>
    <t>Кингисеппское городское поселение</t>
  </si>
  <si>
    <t>Большелуцкое сельское поселение</t>
  </si>
  <si>
    <t>Усть-Лужское сельское поселение</t>
  </si>
  <si>
    <t>Куземкинское сельское поселение</t>
  </si>
  <si>
    <t>ООО "Коммунэнерго"</t>
  </si>
  <si>
    <t>Тарифы НДС не облагаются</t>
  </si>
  <si>
    <t xml:space="preserve"> Большелуцкое сельское поселение</t>
  </si>
  <si>
    <t xml:space="preserve"> Пустомержское сельское поселение</t>
  </si>
  <si>
    <t>Вистинское сельское поселение</t>
  </si>
  <si>
    <t>ООО "Мир Техники"</t>
  </si>
  <si>
    <t>Фалилеевское сельское поселение</t>
  </si>
  <si>
    <t>Котельское сельское поселение</t>
  </si>
  <si>
    <t>Пустомержское сельское поселение</t>
  </si>
  <si>
    <t>ООО "Управляющая компания"Коммунальные сети"</t>
  </si>
  <si>
    <t>Опольевское сельское поселение</t>
  </si>
  <si>
    <t>Лодейнопольский</t>
  </si>
  <si>
    <t>Сланцевский</t>
  </si>
  <si>
    <t xml:space="preserve"> Сланцевское городское поселение</t>
  </si>
  <si>
    <t>Загривское сельское поселение</t>
  </si>
  <si>
    <t>Новосельское сельское поселение</t>
  </si>
  <si>
    <t>Старопольское сельское поселение</t>
  </si>
  <si>
    <t>ООО "АКВАТЕРМ"</t>
  </si>
  <si>
    <t>Лужский</t>
  </si>
  <si>
    <t>Лужское городское поселение</t>
  </si>
  <si>
    <t>Всеволожский</t>
  </si>
  <si>
    <t>Всеволожский муниципальный район</t>
  </si>
  <si>
    <t>Кингисеппский муниципальный район</t>
  </si>
  <si>
    <t>Ломоносовский</t>
  </si>
  <si>
    <t xml:space="preserve"> Ломоносовский муниципальный район</t>
  </si>
  <si>
    <t>Приозерский</t>
  </si>
  <si>
    <t>Приозерский муниципальный район</t>
  </si>
  <si>
    <t>Выборгский</t>
  </si>
  <si>
    <t xml:space="preserve"> Выборгский муниципальный район</t>
  </si>
  <si>
    <t>Кировский</t>
  </si>
  <si>
    <t xml:space="preserve"> Кировский муниципальный район</t>
  </si>
  <si>
    <t>Тосненский</t>
  </si>
  <si>
    <t>Тосненский муниципальный район</t>
  </si>
  <si>
    <t>Тихвинский</t>
  </si>
  <si>
    <t>Гатчинский</t>
  </si>
  <si>
    <t xml:space="preserve"> Гатчинский муниципальный район</t>
  </si>
  <si>
    <t>Волховский</t>
  </si>
  <si>
    <t>Романовское сельское поселение</t>
  </si>
  <si>
    <t>тариф с инвест. составляющей</t>
  </si>
  <si>
    <t>Назиевское городское поселение</t>
  </si>
  <si>
    <t>Шумское сельское поселение</t>
  </si>
  <si>
    <t>Шлиссельбургское городское поселение</t>
  </si>
  <si>
    <t>Приладожское городское поселение</t>
  </si>
  <si>
    <t>Павловское городское поселение</t>
  </si>
  <si>
    <t>Мгинское городское поселение</t>
  </si>
  <si>
    <t>ОАО "РЖД" (Октябрьская дирекция по тепловодоснабжению - СП Центральной дирекции по тепловодоснабжению - филиала ОАО "РЖД")</t>
  </si>
  <si>
    <t>Кировское городское поселение</t>
  </si>
  <si>
    <t xml:space="preserve">Мгинское  городское поселение        </t>
  </si>
  <si>
    <t>Суховское сельское поселение</t>
  </si>
  <si>
    <t>Отрадненское городское поселение</t>
  </si>
  <si>
    <t>ООО "Промэнерго"</t>
  </si>
  <si>
    <t>МУП «Низино»</t>
  </si>
  <si>
    <t>ООО "Лемэк"</t>
  </si>
  <si>
    <t>Скребловское сельское поселение</t>
  </si>
  <si>
    <t>Оредежское сельское поселение</t>
  </si>
  <si>
    <t>ГУП "Водоканал Санкт-Петербурга"</t>
  </si>
  <si>
    <t>Торковичское сельское поселение</t>
  </si>
  <si>
    <t>Заклинское сельское поселение</t>
  </si>
  <si>
    <t>Мшинское сельское поселение</t>
  </si>
  <si>
    <t>Толмачевское городское поселение</t>
  </si>
  <si>
    <t>ОАО "Толмачевский завод ЖБ и МК"</t>
  </si>
  <si>
    <t>Волошовское сельское поселение</t>
  </si>
  <si>
    <t>Дзержинское сельское поселение</t>
  </si>
  <si>
    <t>Осьминское сельское поселение</t>
  </si>
  <si>
    <t>Серебрянское сельское поселение</t>
  </si>
  <si>
    <t>ООО "Петербургтеплоэнерго"</t>
  </si>
  <si>
    <t>Ретюнское сельское поселение</t>
  </si>
  <si>
    <t>Володарское сельское поселение</t>
  </si>
  <si>
    <t>ООО "Тепловые системы"</t>
  </si>
  <si>
    <t>ООО "Теплострой Плюс"</t>
  </si>
  <si>
    <t>Подпорожский</t>
  </si>
  <si>
    <t>ЗАО "Сосновоагропромтехника"</t>
  </si>
  <si>
    <t>ОАО "Тепловые сети"</t>
  </si>
  <si>
    <t>Сосновоборский городской округ</t>
  </si>
  <si>
    <t>ОАО "УЖКХ Тихвинского района"</t>
  </si>
  <si>
    <t>Ульяновское городское поселение</t>
  </si>
  <si>
    <t>ГКУ ЛО "Объект № 58 Правительства Ленинградской области"</t>
  </si>
  <si>
    <t>Тельмановское сельское поселение</t>
  </si>
  <si>
    <t>ГУП "ТЭК СПб"</t>
  </si>
  <si>
    <t>Любанское городское поселение</t>
  </si>
  <si>
    <t>Тосненское городское поселение</t>
  </si>
  <si>
    <t>Никольское городское поселение</t>
  </si>
  <si>
    <t>Красноборское городское поселение</t>
  </si>
  <si>
    <t>Форносовское городское поселение</t>
  </si>
  <si>
    <t>Рябовское городское поселение</t>
  </si>
  <si>
    <t>Нурминское сельское поселение</t>
  </si>
  <si>
    <t>Трубникоборское сельское поселение</t>
  </si>
  <si>
    <t>Федоровское сельское поселение</t>
  </si>
  <si>
    <t>Шапкинское сельское поселение</t>
  </si>
  <si>
    <t>ФГОУ СПО «Лисинский лесной колледж»</t>
  </si>
  <si>
    <t>Федеральное казенное учреждение  "Исправительная колония № 3" Управления Федеральной службы исполнения наказаний России по г. Санкт-Петербургу и Ленинградской области</t>
  </si>
  <si>
    <t>Бокситогорское городское поселение</t>
  </si>
  <si>
    <t xml:space="preserve">ОАО «РУСАЛ Бокситогорский глинозем» </t>
  </si>
  <si>
    <t>Свирьстройское городское поселение</t>
  </si>
  <si>
    <t>Всеволожский МР</t>
  </si>
  <si>
    <t>Волосовский МР</t>
  </si>
  <si>
    <t>Волховский МР</t>
  </si>
  <si>
    <t>Выборгский МР</t>
  </si>
  <si>
    <t>Киришский МР</t>
  </si>
  <si>
    <t>Кингисеппский МР</t>
  </si>
  <si>
    <t>Кировский МР</t>
  </si>
  <si>
    <t>Ломоносовский МР</t>
  </si>
  <si>
    <t>11</t>
  </si>
  <si>
    <t>Лодейнопольский МР</t>
  </si>
  <si>
    <t>Лужский МР</t>
  </si>
  <si>
    <t>Подпорожский МР</t>
  </si>
  <si>
    <t>Приозерский МР</t>
  </si>
  <si>
    <t>Сланцевский МР</t>
  </si>
  <si>
    <t>Тосненский МР</t>
  </si>
  <si>
    <t>ООО "Леноблтеплоснаб"</t>
  </si>
  <si>
    <t>Иссадское сельское поселение</t>
  </si>
  <si>
    <t>Колчановское сельское поселение</t>
  </si>
  <si>
    <t>Пашское сельское поселение</t>
  </si>
  <si>
    <t>Потанинское сельское поселение</t>
  </si>
  <si>
    <t>Свирицкое сельское поселение</t>
  </si>
  <si>
    <t>Кисельнинское сельское поселение</t>
  </si>
  <si>
    <t>Сясьстройское городское поселение</t>
  </si>
  <si>
    <t>Бокситогорский</t>
  </si>
  <si>
    <t>Большедворское сельское поселение</t>
  </si>
  <si>
    <t>Борское сельское поселение</t>
  </si>
  <si>
    <t>Ефимовское городское поселение</t>
  </si>
  <si>
    <t>Самойловское сельское поселение</t>
  </si>
  <si>
    <t>Киришский</t>
  </si>
  <si>
    <t>Киришское городское поселение</t>
  </si>
  <si>
    <t>МП "Жилищное хозяйство"</t>
  </si>
  <si>
    <t>Пчевжинское сельское поселение</t>
  </si>
  <si>
    <t>МУП "УЖКХ МО Виллозское СП"</t>
  </si>
  <si>
    <t xml:space="preserve"> Низинское сельское поселение</t>
  </si>
  <si>
    <t xml:space="preserve"> Русско-Высоцкое сельское поселение</t>
  </si>
  <si>
    <t>Сосновоборское муниципальное унитарное предприятие "Теплоснабжающее предприятие"</t>
  </si>
  <si>
    <t>Сланцевское городское поселение</t>
  </si>
  <si>
    <t>Светогорское городское поселение</t>
  </si>
  <si>
    <t>ЗАО «Интернешнл Пейпер»</t>
  </si>
  <si>
    <t>ОАО «Сясьский целлюлозно – бумажный комбинат»</t>
  </si>
  <si>
    <t>Коммунарское городское поселение</t>
  </si>
  <si>
    <t>Новодевяткинское сельское поселение</t>
  </si>
  <si>
    <t>Кусинское сельское поселение</t>
  </si>
  <si>
    <t xml:space="preserve">Бокситогорский  </t>
  </si>
  <si>
    <t xml:space="preserve">ОАО «Территориальная генерирующая компания №1» филиал "Невский" </t>
  </si>
  <si>
    <t>ЗАО "Нева Энергия" (филиал в г.Сланцы)</t>
  </si>
  <si>
    <t>Колтушское сельское поселение</t>
  </si>
  <si>
    <t>ЗАО "Агрофирма "Выборжец"</t>
  </si>
  <si>
    <t>ОАО "Всеволожские тепловые сети"</t>
  </si>
  <si>
    <t xml:space="preserve"> Заневское сельское поселение</t>
  </si>
  <si>
    <t>ООО "Энергогазмонтаж"</t>
  </si>
  <si>
    <t>Всеволожское городское поселение</t>
  </si>
  <si>
    <t xml:space="preserve"> Муринское сельское поселение</t>
  </si>
  <si>
    <t>ФГУП "НИИ "Поиск"</t>
  </si>
  <si>
    <t>Федеральное государственное учреждение науки Институт физиологии им.И. П. Павлова Российской академии наук</t>
  </si>
  <si>
    <t>МП "Агалатово-Сервис"</t>
  </si>
  <si>
    <t>МУП "Романовские Коммунальные системы"</t>
  </si>
  <si>
    <t xml:space="preserve"> Куйвозовское сельское поселение</t>
  </si>
  <si>
    <t>ООО "ГТМ-котлосервис"</t>
  </si>
  <si>
    <t xml:space="preserve"> Куйвозовское</t>
  </si>
  <si>
    <t>Токсовское городское поселение</t>
  </si>
  <si>
    <t>Бугровское сельское поселение</t>
  </si>
  <si>
    <t>МУП "Бугровские Тепловые сети"</t>
  </si>
  <si>
    <t>ОАО "ЖилКомЭнерго"</t>
  </si>
  <si>
    <t xml:space="preserve"> Свердловское городское поселение</t>
  </si>
  <si>
    <t xml:space="preserve"> Дубровское сельское поселение</t>
  </si>
  <si>
    <t>ЗАО "ЖЭК"</t>
  </si>
  <si>
    <t xml:space="preserve"> Щегловское сельское поселение</t>
  </si>
  <si>
    <t xml:space="preserve"> Рахьинское городское поселение</t>
  </si>
  <si>
    <t>Кузьмоловское городское поселение</t>
  </si>
  <si>
    <t>ООО "Аква Норд-Вест"</t>
  </si>
  <si>
    <t>Лесколовское СП</t>
  </si>
  <si>
    <t>ГУП "Топливно-энергетический комплекс Санкт-Петербурга"</t>
  </si>
  <si>
    <t>Свердловское сельское поселение</t>
  </si>
  <si>
    <t>ООО "Олтон +"</t>
  </si>
  <si>
    <t>Морозовское городское поселение</t>
  </si>
  <si>
    <t>ООО "Флагман"</t>
  </si>
  <si>
    <t xml:space="preserve">Рахьинское городское поселение
</t>
  </si>
  <si>
    <t>Сертоловское городское поселение</t>
  </si>
  <si>
    <t>Лесколовское СП котельная 22</t>
  </si>
  <si>
    <t xml:space="preserve"> Сертоловское ГП</t>
  </si>
  <si>
    <t>ООО "Цементно-бетонные изделия"</t>
  </si>
  <si>
    <t>Юкковское сельское поселение</t>
  </si>
  <si>
    <t>ООО "Строительно-монтажное эксплуатационное управление "Заневка"</t>
  </si>
  <si>
    <t>Агалатовское сельское поселение</t>
  </si>
  <si>
    <t>Волосовский</t>
  </si>
  <si>
    <t>Лесколовское сельское поселение (котельная 22)</t>
  </si>
  <si>
    <t>МУКП "Свердловские коммунальные системы"</t>
  </si>
  <si>
    <t>Рощинское городское поселение</t>
  </si>
  <si>
    <t>ГП "Рощинское дорожное ремонтно-эксплуатационное управление"</t>
  </si>
  <si>
    <t>Рощинское городское поселение" Выборгского муниципального района</t>
  </si>
  <si>
    <t>Советское городское поселение</t>
  </si>
  <si>
    <t>ООО "Выборгская лесопромышленная корпорация"</t>
  </si>
  <si>
    <t>Выборгское городское поселение
Выборгский район</t>
  </si>
  <si>
    <t>ЗАО "Термо-Лайн"</t>
  </si>
  <si>
    <t>Выборгское городское поселение</t>
  </si>
  <si>
    <t>Первомайское сельское поселение</t>
  </si>
  <si>
    <t>ООО " Ольшаники"</t>
  </si>
  <si>
    <t xml:space="preserve">Волховский
</t>
  </si>
  <si>
    <t>Староладожское сельское поселение</t>
  </si>
  <si>
    <t>Большеколпанское сельское поселение</t>
  </si>
  <si>
    <t>Город Гатчина</t>
  </si>
  <si>
    <t>СЗПК-филиал ОАО "ЭЛТЕЗА" (СЗПК)</t>
  </si>
  <si>
    <t>ГУП  "Топливно-энергетический комплекс Санкт-Петербурга"</t>
  </si>
  <si>
    <t>МУП "Тепловые сети" г. Гатчина</t>
  </si>
  <si>
    <t xml:space="preserve">ОАО "ЭЛТЕЗА" филиал СЗПК </t>
  </si>
  <si>
    <t>Город Всеволожск</t>
  </si>
  <si>
    <t>Щегловское сельское поселение</t>
  </si>
  <si>
    <t>Приморское городское поселение</t>
  </si>
  <si>
    <t>Город Коммунар</t>
  </si>
  <si>
    <t>МП МО Город Коммунар "Жилищно-коммунальная служба"</t>
  </si>
  <si>
    <t>Таицкое городское поселение</t>
  </si>
  <si>
    <t>ОАО "РЖД" (Октябрьская дирекция по тепловодоснабжению - структурное подразделение  Центральной дирекции по тепловодоснабжению - филиала ОАО "РЖД")</t>
  </si>
  <si>
    <t>ООО "ОблСервис"</t>
  </si>
  <si>
    <t>ООО "Энерго-Ресурс"</t>
  </si>
  <si>
    <t>ООО "ТК Северная"</t>
  </si>
  <si>
    <t>ООО "ГРАНД"</t>
  </si>
  <si>
    <t>Невско-ладожский район водных путей и судоходства - филиал ФБУ "Администрация Волго-Балтийского
бассейна внутренних  водных путей"</t>
  </si>
  <si>
    <t>АО "Газпром теплоэнерго" филиал в Ленинградской области</t>
  </si>
  <si>
    <t>ОАО "Усть-Лужский Контейнерный Терминал"</t>
  </si>
  <si>
    <t>Лодейнопольское городское поселение</t>
  </si>
  <si>
    <t>ОАО «Ленинградская областная тепло-энергетическая компания»</t>
  </si>
  <si>
    <t>ООО "ГТМ-теплосервис"</t>
  </si>
  <si>
    <t>Рахьинское городское поселение кот 34</t>
  </si>
  <si>
    <t>Лесколовское сельское поселение, кроме котельной 22</t>
  </si>
  <si>
    <t xml:space="preserve">Лодейнопольский </t>
  </si>
  <si>
    <t xml:space="preserve">Киришский </t>
  </si>
  <si>
    <t xml:space="preserve">Гатчинский </t>
  </si>
  <si>
    <t xml:space="preserve">Всеволожский </t>
  </si>
  <si>
    <t>Гатчинский МР</t>
  </si>
  <si>
    <t xml:space="preserve">Сланцевский  </t>
  </si>
  <si>
    <t>Лидское сельское поселение (бывшее Подборовское сельское поселение)</t>
  </si>
  <si>
    <t>ООО "Светогорское ЖКХ"</t>
  </si>
  <si>
    <t>ООО "Дубровская ТЭЦ"</t>
  </si>
  <si>
    <t xml:space="preserve">ООО "Теплосеть Санкт-Петербурга" </t>
  </si>
  <si>
    <t>АО "КНАУФ ПЕТРОБОРД"</t>
  </si>
  <si>
    <t>ООО «Сланцы»</t>
  </si>
  <si>
    <t>Свердловское городское поселение</t>
  </si>
  <si>
    <t>Тариф на коллекторах источника тепловой энергии</t>
  </si>
  <si>
    <t>Муниципальное  унитарное предприятие Подпорожского городского поселения "Комбинат благоустройства"</t>
  </si>
  <si>
    <t>АО "Коммунальные системы Гатчинского района"</t>
  </si>
  <si>
    <t>Министерство обороны, прочие потребители и население</t>
  </si>
  <si>
    <t>ЗАО "ТЕРМО-ЛАЙН"</t>
  </si>
  <si>
    <t>АО "Пикалевские тепловые сети"</t>
  </si>
  <si>
    <t>Город Пикалево</t>
  </si>
  <si>
    <t>Колтушское сельское поселение (дер.Разметелево, дер.Хапо-Ое)</t>
  </si>
  <si>
    <t>Колтушское сельское поселение (пос.Воейково, дер. Старая)</t>
  </si>
  <si>
    <t>ООО "Новая водная ассоциация"</t>
  </si>
  <si>
    <t>ООО "ТК "Мурино"</t>
  </si>
  <si>
    <t xml:space="preserve"> Выскатское сельское поселение</t>
  </si>
  <si>
    <t>ООО "Тепло сервис"</t>
  </si>
  <si>
    <t>Муринское, Заневское, Новодевяткинское</t>
  </si>
  <si>
    <t>ООО "ТЕПЛОЭНЕРГО"</t>
  </si>
  <si>
    <t>ООО "Балтийский дом"</t>
  </si>
  <si>
    <t>Сиверское городское поселение</t>
  </si>
  <si>
    <t>Государственное казенное учереждение здравоохранения Ленинградской области "Дружносельская психиатрическая больница"</t>
  </si>
  <si>
    <t>Веревское сельское поселение</t>
  </si>
  <si>
    <t>ООО "Бис Мелиорд Трейд"</t>
  </si>
  <si>
    <t>ООО "Ленжилэксплуатация"</t>
  </si>
  <si>
    <t xml:space="preserve">Приморское городское поселение </t>
  </si>
  <si>
    <t>Для потребителей СМУП "ТСП", получающих тепловую энергию через тепловые сети ООО "ГРАНД"</t>
  </si>
  <si>
    <t>Синявинское городское поселение</t>
  </si>
  <si>
    <t>Новоладожское городское поселение</t>
  </si>
  <si>
    <t xml:space="preserve">АО «Ленинградская областная тепло-энергетическая компания» </t>
  </si>
  <si>
    <t>ООО "ЭнергоИнвест"</t>
  </si>
  <si>
    <t>Селезневское сельское поселение</t>
  </si>
  <si>
    <t>АО "НПО "Поиск"</t>
  </si>
  <si>
    <t>Заневское городское поселение</t>
  </si>
  <si>
    <t>ООО "ЖилКомТеплоЭнерго"</t>
  </si>
  <si>
    <t>ООО «Сертоловский топливно-энергетический комплекс»</t>
  </si>
  <si>
    <t>Тариф с инвестиционной составляющей</t>
  </si>
  <si>
    <t>Тарифы  НДС не облагаются</t>
  </si>
  <si>
    <t xml:space="preserve"> Гостицкое сельское поселение</t>
  </si>
  <si>
    <t>Алеховщинское сельское поселение</t>
  </si>
  <si>
    <t>Янегское сельское поселение</t>
  </si>
  <si>
    <t>Тариф с инвест.составляющей</t>
  </si>
  <si>
    <t>Тарифы через тепловую сеть</t>
  </si>
  <si>
    <t>Тарифы на коллекторах ТЭЦ</t>
  </si>
  <si>
    <t>Пчевское сельское поселение</t>
  </si>
  <si>
    <t>Глажевское сельское поселение</t>
  </si>
  <si>
    <t>Будогощское городское поселение</t>
  </si>
  <si>
    <t>Сяськелевское сельское поселение</t>
  </si>
  <si>
    <t>Войсковицкое сельское поселение</t>
  </si>
  <si>
    <t>Вырицкое городское поселение</t>
  </si>
  <si>
    <t>Дружногорское городское поселение</t>
  </si>
  <si>
    <t>Елизаветинское сельское поселение</t>
  </si>
  <si>
    <t>Кобринское сельское поселение</t>
  </si>
  <si>
    <t>Новосветское сельское поселение</t>
  </si>
  <si>
    <t>Пудомягское сельское поселение</t>
  </si>
  <si>
    <t>Пудостьское сельское поселение</t>
  </si>
  <si>
    <t>Рождественское сельское поселение</t>
  </si>
  <si>
    <t>Сусанинское сельское поселение</t>
  </si>
  <si>
    <t>Тариф с инвест. составляющей</t>
  </si>
  <si>
    <t>ООО Управляющая компания "Новоантропшино"</t>
  </si>
  <si>
    <t>Гончаровское сельское поселение</t>
  </si>
  <si>
    <t>Каменногорское городское поселение</t>
  </si>
  <si>
    <t>Красносельское сельское поселение</t>
  </si>
  <si>
    <t>Полянское сельское поселение</t>
  </si>
  <si>
    <t>Усадищенское сельское поселение</t>
  </si>
  <si>
    <t>Хваловское сельское поселение</t>
  </si>
  <si>
    <t>Бережковское сельское поселение</t>
  </si>
  <si>
    <t>Вындиноостровское сельское поселение</t>
  </si>
  <si>
    <t>Сабское сельское поселение</t>
  </si>
  <si>
    <t>ООО "Колтушские тепловые сети"</t>
  </si>
  <si>
    <t>ООО ЖилКомТеплоЭнерго</t>
  </si>
  <si>
    <t>АО "ГАТЧИНСКИЙ КОМБИКОРМОВЫЙ ЗАВОД"</t>
  </si>
  <si>
    <t>Одноставочный тариф на тепловую энергию для оказания услуги по отоплению</t>
  </si>
  <si>
    <t>Одноставочный тариф на тепловую энергию для оказания услуги по ГВС в жилых домах, оборудованных ИТП</t>
  </si>
  <si>
    <t>ФГКУ "Пограничное управление ФСБ РФ по городу СПБ и ЛО"</t>
  </si>
  <si>
    <t>ФГБУ "ЦЖКУ" МО РФ</t>
  </si>
  <si>
    <t>котельная № 16 ЛОГКУЗ "Свирская психиатрическая больница"</t>
  </si>
  <si>
    <t>Одноставочный тариф на тепловую энергию для оказания услуги по ГВС в жилых домах, оборудованных ИТП (ВСО-ООО "СМЭУ "Заневка")</t>
  </si>
  <si>
    <t>Одноставочный тариф на тепловую энергию для оказания услуги по ГВС в жилых домах, оборудованных ИТП (ВСО-ООО "УК "Мурино")</t>
  </si>
  <si>
    <t>Одноставочный тариф на тепловую энергию для оказания услуги по ГВС в жилых домах, оборудованных ИТП (ВСО-ООО "Новая водная ассоциация")</t>
  </si>
  <si>
    <t>Аннинское городское поселение</t>
  </si>
  <si>
    <t xml:space="preserve"> Ропшинское сельское поселение</t>
  </si>
  <si>
    <t>Всеволожское городское поселение, Колтушское сельское поселение</t>
  </si>
  <si>
    <t>Тарифы налогом на добавленную стоимость не облагаются</t>
  </si>
  <si>
    <t xml:space="preserve"> Заневское городское поселение</t>
  </si>
  <si>
    <t>ООО "Тепловая Компания Северная"</t>
  </si>
  <si>
    <t>МУП "Ефимовские тепловые сети"</t>
  </si>
  <si>
    <t>Одноставочный тариф на тепловую энергию для оказания услуги по ГВС в жилых домах, оборудованных ИТП (без наружной сети горячего водоснабжения, с изолированными стояками, с полотенцесушителями)</t>
  </si>
  <si>
    <t>Агалатовское сельское поселение (деревня Елизаветинка)</t>
  </si>
  <si>
    <t xml:space="preserve">ООО «Промэнерго»
</t>
  </si>
  <si>
    <t xml:space="preserve"> Лебяженское городское поселение </t>
  </si>
  <si>
    <t xml:space="preserve"> Аннинское городское поселение </t>
  </si>
  <si>
    <t xml:space="preserve"> Оржицкое сельское поселение </t>
  </si>
  <si>
    <t xml:space="preserve"> Пениковское сельское поселение </t>
  </si>
  <si>
    <t xml:space="preserve"> Ропшинское сельское поселение </t>
  </si>
  <si>
    <t>Подпорожское городское поселение</t>
  </si>
  <si>
    <t xml:space="preserve"> Никольское городское поселение</t>
  </si>
  <si>
    <t>Важинское городское поселение</t>
  </si>
  <si>
    <t>Вознесенское городское поселение</t>
  </si>
  <si>
    <t>Кузнечнинское городское поселение</t>
  </si>
  <si>
    <t>Приозерское городское поселение</t>
  </si>
  <si>
    <t>Волосовское городское  поселение</t>
  </si>
  <si>
    <t>Селивановское сельское поселение</t>
  </si>
  <si>
    <t>Высоцкое городское поселение</t>
  </si>
  <si>
    <t>Глебычевское сельское поселение</t>
  </si>
  <si>
    <t xml:space="preserve">Отрадненское городское поселение  </t>
  </si>
  <si>
    <t xml:space="preserve">Павловское городское поселение </t>
  </si>
  <si>
    <t xml:space="preserve">Кировское городское поселение                </t>
  </si>
  <si>
    <t xml:space="preserve">Путиловское сельское поселение     </t>
  </si>
  <si>
    <t xml:space="preserve"> Большеижорское городское поселение  </t>
  </si>
  <si>
    <t xml:space="preserve"> Горбунковское сельское поселение </t>
  </si>
  <si>
    <t xml:space="preserve"> Кипенское сельское поселение  </t>
  </si>
  <si>
    <t xml:space="preserve"> Копорское сельское поселение </t>
  </si>
  <si>
    <t xml:space="preserve"> Лаголовское сельское поселение  </t>
  </si>
  <si>
    <t xml:space="preserve"> Лопухинское сельское поселение </t>
  </si>
  <si>
    <t>Винницкое сельское поселение</t>
  </si>
  <si>
    <t xml:space="preserve"> Сосновское сельское поселение
ул Связи, д7,9,11,13, Типографский пер.11</t>
  </si>
  <si>
    <t xml:space="preserve"> Сосновское сельское поселение
п. Платформа 69 км</t>
  </si>
  <si>
    <t>Красноозерное сельское поселение</t>
  </si>
  <si>
    <t>Мичуринское сельское поселение</t>
  </si>
  <si>
    <t>Мельниковское сельское поселение</t>
  </si>
  <si>
    <t>Плодовское сельское поселение</t>
  </si>
  <si>
    <t>Сосновское сельское поселение</t>
  </si>
  <si>
    <t xml:space="preserve"> Севастьяновское сельское поселение</t>
  </si>
  <si>
    <t>Ларионовское сельское поселение</t>
  </si>
  <si>
    <t>Петровское сельское поселение</t>
  </si>
  <si>
    <t>Запорожское сельское поселение</t>
  </si>
  <si>
    <t>Тихвинский МР</t>
  </si>
  <si>
    <t xml:space="preserve">Борское сельское поселение
</t>
  </si>
  <si>
    <t>Ганьковское сельское поселение</t>
  </si>
  <si>
    <t>Горское сельское поселение</t>
  </si>
  <si>
    <t>Коськовское сельское поселение</t>
  </si>
  <si>
    <t>Мелегежское сельское поселение</t>
  </si>
  <si>
    <t>Пашозерское сельское поселение</t>
  </si>
  <si>
    <t>Цвылевское сельское поселение</t>
  </si>
  <si>
    <t>Шугозерское сельское поселение</t>
  </si>
  <si>
    <t xml:space="preserve"> Тихвинское городское поселение</t>
  </si>
  <si>
    <t xml:space="preserve">Тосненское городское поселение </t>
  </si>
  <si>
    <t xml:space="preserve">  Лисинское сельское поселение  </t>
  </si>
  <si>
    <r>
      <t>отборный пар давлением от 1,2 до 2,5 кг/см</t>
    </r>
    <r>
      <rPr>
        <vertAlign val="superscript"/>
        <sz val="11"/>
        <rFont val="Times New Roman"/>
        <family val="1"/>
        <charset val="204"/>
      </rPr>
      <t>2</t>
    </r>
  </si>
  <si>
    <r>
      <t>отборный пар давлением от 2,5 до 7,0 кг/см</t>
    </r>
    <r>
      <rPr>
        <vertAlign val="superscript"/>
        <sz val="11"/>
        <rFont val="Times New Roman"/>
        <family val="1"/>
        <charset val="204"/>
      </rPr>
      <t>2</t>
    </r>
  </si>
  <si>
    <r>
      <t>отборный пар давлением от 7,0 до 13,0 кг/см</t>
    </r>
    <r>
      <rPr>
        <vertAlign val="superscript"/>
        <sz val="11"/>
        <rFont val="Times New Roman"/>
        <family val="1"/>
        <charset val="204"/>
      </rPr>
      <t>2</t>
    </r>
  </si>
  <si>
    <t xml:space="preserve"> Мрозовское городское поселение</t>
  </si>
  <si>
    <t xml:space="preserve">     Громовское сельское поселение</t>
  </si>
  <si>
    <t>Раздольевское сельское поселение</t>
  </si>
  <si>
    <t>ООО "Коммун Энерго"</t>
  </si>
  <si>
    <t>Доможировское сельское поселение</t>
  </si>
  <si>
    <t xml:space="preserve">ООО «Пикалевский глиноземный завод» </t>
  </si>
  <si>
    <t>Тариф на коллекторах ТЭЦ</t>
  </si>
  <si>
    <t>Тариф на т/э, отпускаемую из тепловой сети</t>
  </si>
  <si>
    <t>Одноставочный тариф на тепловую энергию для оказания услуги по ГВС в жилых домах, оборудованных ИТП (без наружной сети горячего водоснабжения, с неизолированными стояками, с полотенцесушителями), руб./Гкал</t>
  </si>
  <si>
    <t>Одноставочный тариф на тепловую энергию для оказания услуги по ГВС в жилых домах, оборудованных ИТП (без наружной сети горячего водоснабжения, с изолированными стояками, с полотенцесушителями), руб./Гкал</t>
  </si>
  <si>
    <t>ООО "Энергия"</t>
  </si>
  <si>
    <t>Одноставочный тариф на тепловую энергию для оказания услуги по ГВС в жилых домах, оборудованных ИТП (без наружной сети горячего водоснабжения, с неизолированными стояками, с полотенцесушителями)</t>
  </si>
  <si>
    <t>Одноставочный тариф на тепловую энергию для оказания услуги по ГВС в жилых домах, оборудованных ИТП (без наружной сети горячего водоснабжения, с неизолированными стояками, без полотенцесушителей)</t>
  </si>
  <si>
    <t>ЛО ГП "Волосовское ДРСУ"</t>
  </si>
  <si>
    <t>ООО "ЛЕНТЕПЛО""</t>
  </si>
  <si>
    <t>Самойловское сельское поселение (бывшее Анисимовское сельское поселение)</t>
  </si>
  <si>
    <t xml:space="preserve"> Виллозское городское поселение</t>
  </si>
  <si>
    <t>Виллозское городское поселение</t>
  </si>
  <si>
    <t xml:space="preserve"> Гостилицкое сельское поселение </t>
  </si>
  <si>
    <t>Одноставочный тариф на тепловую энергию для оказания услуги по ГВС в жилых домах, оборудованных ИТП (без наружной сети горячего водоснабжения, с изолированными стояками, с полотенцесушителей, руб./Гкал</t>
  </si>
  <si>
    <t>Одноставочный тариф на тепловую энергию для оказания услуги по ГВС в жилых домах, оборудованных ИТП (без наружной сети горячего водоснабжения, с изолированными стояками, без полотенцесушителей, руб./Гкал</t>
  </si>
  <si>
    <t>Одноставочный тариф на тепловую энергию для оказания услуги по ГВС в жилых домах, оборудованных ИТП (без наружной сети горячего водоснабжения, с неизолированными стояками, с полотенцесушителями, руб./Гкал</t>
  </si>
  <si>
    <t>Тарифы на тепловую энергию на коллекторах источника тепловой энергии</t>
  </si>
  <si>
    <t>АО "Инженерно-энергетический комплекс"</t>
  </si>
  <si>
    <t>АО "ЛОТЭК"</t>
  </si>
  <si>
    <t>ФГУП "РОСМОРПОРТ"</t>
  </si>
  <si>
    <t xml:space="preserve">МУП МО Тельмановское сельское поселение Тосненского муниципального района «ЗЕЛЕНЫЙ ГОРОД»   </t>
  </si>
  <si>
    <t>Муринское городское поселение</t>
  </si>
  <si>
    <t>Санкт-Петербургское государственное бюд-жетное учреждение здравоохранения «Город-ской туберкулезный санаторий «Сосновый бор»</t>
  </si>
  <si>
    <t xml:space="preserve">Большеврудское сельское поселение
(объединение в соответствии с областным законом Ленинградской области  от 07.05.2019 №35-оз «Об объединении муниципальных образований в Волосовском муниципальном районе Ленинградской области и о внесении изменений в отдельные областные законы» Большеврудское сельское поселение; Беседское сельское поселение; Курское сельское поселение; Каложицкое сельское поселение )
</t>
  </si>
  <si>
    <t xml:space="preserve">Бегуницкое сельское поселение 
(объединение в соответствии с областным законом Ленинградской области  от 07.05.2019 №35-оз «Об объединении муниципальных образований в Волосовском муниципальном районе Ленинградской области и о внесении изменений в отдельные областные законы» Бегуницкое сельское поселение; Зимитицкое сельское поселение; Терпилицкое сельское поселение)
</t>
  </si>
  <si>
    <t xml:space="preserve">Калитинское сельское поселение 
(объединение в соответствии с областным законом Ленинградской области  от 07.05.2019 №35-оз «Об объединении муниципальных образований в Волосовском муниципальном районе Ленинградской области и о внесении изменений в отдельные областные законы» Калитинское сельское поселение; Кикеринское сельское поселение)
</t>
  </si>
  <si>
    <t xml:space="preserve">Клопицкое сельское поселение 
(объединение в соответствии с областным законом Ленинградской области  от 07.05.2019 №35-оз «Об объединении муниципальных образований в Волосовском муниципальном районе Ленинградской области и о внесении изменений в отдельные областные законы» Клопицкое сельское поселение; Губаницкое сельское поселение; Сельцовское сельское поселение)
</t>
  </si>
  <si>
    <t xml:space="preserve">Рабитицкое сельское поселение 
(объединение в соответствии с областным законом Ленинградской области  от 07.05.2019 №35-оз «Об объединении муниципальных образований в Волосовском муниципальном районе Ленинградской области и о внесении изменений в отдельные областные законы» Рабитицкое сельское поселение; Изварское сельское поселение)
</t>
  </si>
  <si>
    <t xml:space="preserve">Одноставочный тариф на тепловую энергию для оказания услуги по ГВС в жилых домах, оборудованных ИТП
Без наружной сети горячего водоснабжения, с неизолированными стояками, с полотенцесушителями
</t>
  </si>
  <si>
    <t xml:space="preserve">Одноставочный тариф на тепловую энергию для оказания услуги по ГВС в жилых домах, оборудованных ИТП
Без наружной сети горячего водоснабжения, с неизолированными стояками, без полотенцесушителей
</t>
  </si>
  <si>
    <t>ООО "НИЛА"</t>
  </si>
  <si>
    <t xml:space="preserve">  п.Сосново 
ул. Никитина, д.32,ул.Лесная д.2а,д.4а,ул.Береговая д33,д.37,д.39, пер.Сосновый д.5 ,д.Снегиревка, д.Кривко)
</t>
  </si>
  <si>
    <t xml:space="preserve"> Сосновское сельское поселение
ул.Академическая, д.1,2,3,14</t>
  </si>
  <si>
    <t>Одноставочный тариф на тепловую энергию для оказания услуги по отоплению. Тарифы с учетом инвестиционной составляющей</t>
  </si>
  <si>
    <t xml:space="preserve">Одноставочный тариф на тепловую энергию для оказания услуги по ГВС в жилых домах, оборудованных ИТП.Тарифы с учетом инвестиционной составляющей </t>
  </si>
  <si>
    <t>Одноставочный тариф на тепловую энергию для оказания услуги по ГВС в жилых домах, оборудованных ИТП (без наружной сети ГВС, с неизолированными стояками, без полотенцесушителей)</t>
  </si>
  <si>
    <t>Одноставочный тариф на тепловую энергию для оказания услуги по ГВС в жилых домах, оборудованных ИТП (без наружной сети ГВС, с изолированными стояками, с  полотенцесушителями)</t>
  </si>
  <si>
    <t>ООО "Управляющая компания  "Алгоритм"</t>
  </si>
  <si>
    <t>Одноставочный тариф на тепловую энергию для оказания услуги по ГВС в жилых домах, оборудованных ИТП. Тарифы налогом на добавленную стоимость не облагаются</t>
  </si>
  <si>
    <t>Одноставочный тариф на тепловую энергию для оказания услуги по отоплению. Тарифы налогом на добавленную стоимость не облагаются</t>
  </si>
  <si>
    <t>Центральный банк Российской Федерации (Оздоровительное объединение«Зеленый бор»  Центрального банка Российской Федерации)</t>
  </si>
  <si>
    <t>ПАО "Ленэнерго"</t>
  </si>
  <si>
    <t>АО "Павловский завод"</t>
  </si>
  <si>
    <t>ООО "Ресурсосбережение"</t>
  </si>
  <si>
    <t>Ям-Тесовское сельское поселение                   (п. Ям-Тесово)</t>
  </si>
  <si>
    <t>Ям-Тесовское сельское поселение                 (п. Приозерный)</t>
  </si>
  <si>
    <t>Бокситогорское городское поселение д. Сегла</t>
  </si>
  <si>
    <t>Одноставочный тариф на тепловую энергию для оказания услуги по ГВС в жилых домах, оборудованных ИТП, руб./Гкал</t>
  </si>
  <si>
    <t xml:space="preserve"> Муринское городское поселение</t>
  </si>
  <si>
    <t xml:space="preserve"> Дубровское городское поселение</t>
  </si>
  <si>
    <t>Муринское городское поселение, Новодевяткинское сельское поселение</t>
  </si>
  <si>
    <t>Муринское городское поселение, Бугровское сельское поселение</t>
  </si>
  <si>
    <t xml:space="preserve">Одноставочный тариф на тепловую энергию для оказания услуги по ГВС в жилых домах, оборудованных ИТП </t>
  </si>
  <si>
    <t>Свердловское городское поселение (д.Новосаратовка, район Уткина заводь )</t>
  </si>
  <si>
    <t>ПАО «Вторая генерирующая компания оптового рынка электрической энергии» - филиал «Киришская ГРЭС»</t>
  </si>
  <si>
    <t>Ефимовское городское  поселение</t>
  </si>
  <si>
    <t>АО "Нева Энергия" ф. Бокситогорский</t>
  </si>
  <si>
    <t>Город Волхов</t>
  </si>
  <si>
    <t>ГП "Лодейнопольское ДРСУ"</t>
  </si>
  <si>
    <t>ОАО "Тепловые сети" филиал Волосовские коммунальные системы</t>
  </si>
  <si>
    <t>Тариф на коллекторах АЭС</t>
  </si>
  <si>
    <t>ООО "Интера"</t>
  </si>
  <si>
    <t>Тариф из тепловой сети</t>
  </si>
  <si>
    <t>МУП "ПутиловоЖКХ"</t>
  </si>
  <si>
    <t>Джержинское сельское поселение                        (п. Торошковичи)</t>
  </si>
  <si>
    <t>Тарифы с коллекторов источника</t>
  </si>
  <si>
    <t>Тарифы на услуги по передаче тепловой энергии</t>
  </si>
  <si>
    <t>Тарифы на услуги по передаче тепловой энергии, производимой ПАО "ТГК-1"</t>
  </si>
  <si>
    <t>Тарифы на услуги по передаче тепловой энергии, производимой ООО "Петербургтеплоэнерго"</t>
  </si>
  <si>
    <t xml:space="preserve">Тарифы на тепловую энергию на коллекторах источника </t>
  </si>
  <si>
    <t>ООО "Севзапоптторг"</t>
  </si>
  <si>
    <t>ООО "МК Свердлова"</t>
  </si>
  <si>
    <t>Рахьинское городское поселение кот 3, 35, 47</t>
  </si>
  <si>
    <t>ООО "Колтушская энергитическая компания"</t>
  </si>
  <si>
    <t>Услуги по передаче тепловой энергии</t>
  </si>
  <si>
    <t>ООО "Пром Импульс"</t>
  </si>
  <si>
    <t>ООО "Новая Дубровка"</t>
  </si>
  <si>
    <t>361-п</t>
  </si>
  <si>
    <t>533-п</t>
  </si>
  <si>
    <t>Одноставочный тариф на тепловую энергию для оказания услуги по ГВС в жилых домах, оборудованных ИТП (без наружной сети горячего водоснабжения, с неизолированным и стояками, с полотенцесушител ями), руб./Гкал</t>
  </si>
  <si>
    <t>Одноставочный тариф на тепловую энергию для оказания услуги по ГВС в жилых домах, оборудованных ИТП (без наружной сети горячего водоснабжения, с изолированными стояками, с полотенцесушител ями), руб./Гкал</t>
  </si>
  <si>
    <t>Одноставочный тариф на тепловую энергию для оказания услуги по ГВС в жилых домах, оборудованных ИТП (без наружной сети горячего водоснабжения, с изолированными стояками, без полотенцесушител ей), руб./Гкал</t>
  </si>
  <si>
    <t>Одноставочный тариф на тепловую энергию для оказания услуги по ГВС в жилых домах, оборудованных ИТП (без наружной сети горячего водоснабжения, с неизолированным и стояками, без полотенцесушител ей), руб./Гкал</t>
  </si>
  <si>
    <t>Одноставочный тариф на тепловую энергию для оказания услуги по ГВС в жилых домах, оборудованных ИТП (без наружной сети горячего водоснабжения, с неизолированным и стояками, без полотенцесушителей), руб./Гкал</t>
  </si>
  <si>
    <t>353-п</t>
  </si>
  <si>
    <t>АО "Северное"</t>
  </si>
  <si>
    <t>ООО "Экотехнология"</t>
  </si>
  <si>
    <t>Муниципальное предприятие "ТеплоГарант" муниципального образования Кузнечнинское городское поселение муниципального образования Приозерский муниципальный район Ленинградской области</t>
  </si>
  <si>
    <t>357-п</t>
  </si>
  <si>
    <t xml:space="preserve"> п. Сосново, ул. Ленинградская, д.7, д.9, ул. Строителей д.13,д.11,  ул. Механизаторов д.1, д 3, д.5, д.7, д.7а, д.9, ул.Молодежная д.1, д.2, д 3, д.4, д.5, д.6, ул.Пионерская д.1а, 1б, ул. Первомайская д.1, д.3,д.5, д.7, д. 9, д.11 д.13, д.15,ул. Связи д.3, д.3а, пер. Типографский д.7, д.3, д.5, д.9</t>
  </si>
  <si>
    <t>410-п</t>
  </si>
  <si>
    <t>ООО "ЖЭУ-27"</t>
  </si>
  <si>
    <t>411-п</t>
  </si>
  <si>
    <t>419-п</t>
  </si>
  <si>
    <t>435-п</t>
  </si>
  <si>
    <t>МУП "Романовский водоканал"</t>
  </si>
  <si>
    <t>МБУ "ЦБС"</t>
  </si>
  <si>
    <t>514-п</t>
  </si>
  <si>
    <t>515-п</t>
  </si>
  <si>
    <t xml:space="preserve">МУП «Спецтранс города Кировска» </t>
  </si>
  <si>
    <t>ООО "ТК СЕВЕРНАЯ"</t>
  </si>
  <si>
    <t>428-п</t>
  </si>
  <si>
    <t>431-п</t>
  </si>
  <si>
    <t>519-п</t>
  </si>
  <si>
    <t>Тарифы на услуги по передаче тепловой энергии. Тарифы  НДС не облагаются</t>
  </si>
  <si>
    <t>Тарифы на тепловую энергию на коллекторах источника, тарифы НДС не облагаются</t>
  </si>
  <si>
    <t>Тарифы на тепловую энергию из тепловой сети, тарифы НДС не облагаются</t>
  </si>
  <si>
    <t>Одноставочный тариф на тепловую энергию для оказания услуги по ГВС в жилых домах, оборудованных ИТП в зоне водоснабжения иных водоснабжающих орагинзаций</t>
  </si>
  <si>
    <t>МУП "ВТ сети"</t>
  </si>
  <si>
    <t>ООО "ЭЛСО-ЭГМ"</t>
  </si>
  <si>
    <t>Заневское городское поселение(Кудрово)</t>
  </si>
  <si>
    <t>Заневское городское поселение (Янино-1)</t>
  </si>
  <si>
    <t>.</t>
  </si>
  <si>
    <t>Одноставочный тариф на тепловую энергию для оказания услуги по ГВС в жилых домах, оборудованных ИТП (без наружной сети горячего водоснабжения, с неизолированны ми стояками, с полотенцесушителями)</t>
  </si>
  <si>
    <t>Одноставочный тариф на тепловую энергию для оказания услуги по ГВС в жилых домах, оборудованных ИТП (с наружной сетью горячего водоснабжения, с неизолированными стояками, с полотенцесушителями), руб./Гкал</t>
  </si>
  <si>
    <t>Одноставочный тариф на тепловую энергию для оказания услуги по ГВС в жилых домах, оборудованных ИТП (без наружной сети горячего водоснабжения, с неизолированными стояками, с полотенцесушителями). Тарифы налогом на добавленную стоимость не облагаются</t>
  </si>
  <si>
    <t>Одноставочный тариф на тепловую энергию для оказания услуги по ГВС в жилых домах, оборудованных ИТП (без наружной сети горячего водоснабжения, с неизолированными стояками, без полотенцесушителей). Тарифы налогом на добавленную стоимость не облагаются</t>
  </si>
  <si>
    <t>ООО "Энергосеть"</t>
  </si>
  <si>
    <t>527-п</t>
  </si>
  <si>
    <t>ООО "Тепловая компания"</t>
  </si>
  <si>
    <t>Одноставочный тариф на тепловую энергию для оказания услуги по отоплению и  для оказания услуги по ГВС в жилых домах, оборудованных ИТП</t>
  </si>
  <si>
    <t xml:space="preserve">Одноставочный тариф на тепловую энергию для оказания услуги по ГВС в жилых домах, оборудованных ИТП, руб./Гкал
</t>
  </si>
  <si>
    <t>ООО "Спецзастройщик ЛО 1"</t>
  </si>
  <si>
    <t xml:space="preserve">«Город Выборг», «Светогорское городское поселение», «Каменногорское городское поселение», «Селезневское сельское поселение» </t>
  </si>
  <si>
    <t>ПУ ФСБ РФ по СПб и ЛО</t>
  </si>
  <si>
    <t>ООО «Сертоловские Энергетические Системы»</t>
  </si>
  <si>
    <t>ООО "ВСЕВОЛОЖСКАЯ ТЕПЛОВАЯ КОМПАНИЯ"</t>
  </si>
  <si>
    <t>Тарифные решения ЛенРТК по отоплению на 2023 год</t>
  </si>
  <si>
    <t>2 619,85</t>
  </si>
  <si>
    <t>144-п</t>
  </si>
  <si>
    <t>143-п</t>
  </si>
  <si>
    <t>142-п</t>
  </si>
  <si>
    <t>146-п</t>
  </si>
  <si>
    <t>145-п</t>
  </si>
  <si>
    <t>АО "ИЭК"</t>
  </si>
  <si>
    <t>148-п</t>
  </si>
  <si>
    <t xml:space="preserve">449-п
</t>
  </si>
  <si>
    <t xml:space="preserve">514-п
</t>
  </si>
  <si>
    <t>209-п</t>
  </si>
  <si>
    <t>176-п</t>
  </si>
  <si>
    <t>517-п</t>
  </si>
  <si>
    <t>208-п</t>
  </si>
  <si>
    <t>453-п</t>
  </si>
  <si>
    <t>454-п</t>
  </si>
  <si>
    <t>215-п</t>
  </si>
  <si>
    <t>214-п</t>
  </si>
  <si>
    <t>385-п</t>
  </si>
  <si>
    <t>383-п</t>
  </si>
  <si>
    <t xml:space="preserve">384-п </t>
  </si>
  <si>
    <t>213-п</t>
  </si>
  <si>
    <t>452-п</t>
  </si>
  <si>
    <t>451-п</t>
  </si>
  <si>
    <t xml:space="preserve">210-п </t>
  </si>
  <si>
    <t>2 489,38</t>
  </si>
  <si>
    <t>Город Гатчина, кроме потребителей ране получающих тепловую энрегию от котельной расположенной по адресу г. Гатчина, ул. Киргетова д. 21 а</t>
  </si>
  <si>
    <t xml:space="preserve">1 635,97   </t>
  </si>
  <si>
    <t>211-п</t>
  </si>
  <si>
    <t xml:space="preserve">450-п
</t>
  </si>
  <si>
    <t xml:space="preserve">534-п
</t>
  </si>
  <si>
    <t>212-п</t>
  </si>
  <si>
    <t>2 074,48</t>
  </si>
  <si>
    <t>430-п</t>
  </si>
  <si>
    <t>Город Гатчина, для потребителей ранее получающих тепловую энрегию от котельной расположенной по адресу г. Гатчина, ул. Киргетова д. 21 а</t>
  </si>
  <si>
    <t>193-п</t>
  </si>
  <si>
    <t>201-п</t>
  </si>
  <si>
    <t>196-п</t>
  </si>
  <si>
    <t>516-п</t>
  </si>
  <si>
    <t>123-п</t>
  </si>
  <si>
    <t>Одноставочный тариф на тепловую энергию для оказания услуги по ГВС в жилых домах, оборудованных ИТП (ВСО-ООО "РесурсВодоСнаб")</t>
  </si>
  <si>
    <t>203-п</t>
  </si>
  <si>
    <t>200-п</t>
  </si>
  <si>
    <t>455-п</t>
  </si>
  <si>
    <t>195-п</t>
  </si>
  <si>
    <t>197-п</t>
  </si>
  <si>
    <t>526-п</t>
  </si>
  <si>
    <t>194-п</t>
  </si>
  <si>
    <t>535-п</t>
  </si>
  <si>
    <t>Тарифы на коллекторах ТЭЦ с инвест. составляющей</t>
  </si>
  <si>
    <t>457-п</t>
  </si>
  <si>
    <t>456-п</t>
  </si>
  <si>
    <t>522-п</t>
  </si>
  <si>
    <t>202-п</t>
  </si>
  <si>
    <t>АО «Концерн «Росэнергоатом» филиал «Ленинградская атомная станция»</t>
  </si>
  <si>
    <t>427-п</t>
  </si>
  <si>
    <t>ООО«АТЭС» филиал 
в г. Сосновый Бор</t>
  </si>
  <si>
    <t>Тарифы на услуги по передаче тепловой энергии, производимой АО «Концерн «Росэнергоатом» филиал «Ленинградская атомная станция»</t>
  </si>
  <si>
    <t>531-п</t>
  </si>
  <si>
    <t>377-п</t>
  </si>
  <si>
    <t>381-п</t>
  </si>
  <si>
    <t>153-п</t>
  </si>
  <si>
    <t>378-п</t>
  </si>
  <si>
    <t>376-п</t>
  </si>
  <si>
    <t>379-п</t>
  </si>
  <si>
    <t>380-п</t>
  </si>
  <si>
    <t>152-п</t>
  </si>
  <si>
    <t>165-п</t>
  </si>
  <si>
    <t>164-п</t>
  </si>
  <si>
    <t>170-п</t>
  </si>
  <si>
    <t>154-п</t>
  </si>
  <si>
    <t>155-п</t>
  </si>
  <si>
    <t>151-п</t>
  </si>
  <si>
    <t>150-п</t>
  </si>
  <si>
    <t>159-п</t>
  </si>
  <si>
    <t>158-п</t>
  </si>
  <si>
    <t>360-п</t>
  </si>
  <si>
    <t>168-п</t>
  </si>
  <si>
    <t>373-п</t>
  </si>
  <si>
    <t>374-п</t>
  </si>
  <si>
    <t>2 546,65</t>
  </si>
  <si>
    <t>В зоне теплоснабжения котельных по адресу: г. Луга, ул. Смоленская,д.1, г. Луга , ул. Свободы, д.23</t>
  </si>
  <si>
    <t>362-п</t>
  </si>
  <si>
    <t>161-п</t>
  </si>
  <si>
    <t>363-п</t>
  </si>
  <si>
    <t>364-п</t>
  </si>
  <si>
    <t>5 370,07</t>
  </si>
  <si>
    <t>365-п</t>
  </si>
  <si>
    <t>366-п</t>
  </si>
  <si>
    <t>166-п</t>
  </si>
  <si>
    <t>375-п</t>
  </si>
  <si>
    <t>167-п</t>
  </si>
  <si>
    <t>169-п</t>
  </si>
  <si>
    <t>369-п</t>
  </si>
  <si>
    <t>6 131,23</t>
  </si>
  <si>
    <t>370-п</t>
  </si>
  <si>
    <t>371-п</t>
  </si>
  <si>
    <t>372-п</t>
  </si>
  <si>
    <t>367-п</t>
  </si>
  <si>
    <t>368-п</t>
  </si>
  <si>
    <t>163-п</t>
  </si>
  <si>
    <t>382-п</t>
  </si>
  <si>
    <t>1 968,82</t>
  </si>
  <si>
    <t>2 642,40</t>
  </si>
  <si>
    <t>149-п</t>
  </si>
  <si>
    <t>162-п</t>
  </si>
  <si>
    <t>160-п</t>
  </si>
  <si>
    <t>157-п</t>
  </si>
  <si>
    <t>532-п</t>
  </si>
  <si>
    <t>525-п</t>
  </si>
  <si>
    <t>133-п</t>
  </si>
  <si>
    <t>523-п</t>
  </si>
  <si>
    <t>483-п</t>
  </si>
  <si>
    <t>485-п</t>
  </si>
  <si>
    <t>2 477,26</t>
  </si>
  <si>
    <t>1 985,32</t>
  </si>
  <si>
    <t>529-п</t>
  </si>
  <si>
    <t>130-п</t>
  </si>
  <si>
    <t>132-п</t>
  </si>
  <si>
    <t>131-п</t>
  </si>
  <si>
    <t>206-п</t>
  </si>
  <si>
    <t>458-п</t>
  </si>
  <si>
    <t>188-п</t>
  </si>
  <si>
    <t>190-п</t>
  </si>
  <si>
    <t>191-п</t>
  </si>
  <si>
    <t>204-п</t>
  </si>
  <si>
    <t>412-п</t>
  </si>
  <si>
    <t>187-п</t>
  </si>
  <si>
    <t>ООО "ТЕПЛОСЕРВИС"</t>
  </si>
  <si>
    <t>182-п</t>
  </si>
  <si>
    <t>178-п</t>
  </si>
  <si>
    <t>349-п</t>
  </si>
  <si>
    <t>192-п</t>
  </si>
  <si>
    <t>179-п</t>
  </si>
  <si>
    <t>180-п</t>
  </si>
  <si>
    <t>355-п</t>
  </si>
  <si>
    <t>356-п</t>
  </si>
  <si>
    <t>518-п</t>
  </si>
  <si>
    <t>358-п</t>
  </si>
  <si>
    <t>359-п</t>
  </si>
  <si>
    <t>536-п</t>
  </si>
  <si>
    <t>ООО "АСТРАСТРОЙИНВЕСТ"</t>
  </si>
  <si>
    <t>185-п</t>
  </si>
  <si>
    <t>186-п</t>
  </si>
  <si>
    <t>184-п</t>
  </si>
  <si>
    <t>183-п</t>
  </si>
  <si>
    <t>177-п</t>
  </si>
  <si>
    <t>352-п</t>
  </si>
  <si>
    <t>207-п</t>
  </si>
  <si>
    <t>440-п</t>
  </si>
  <si>
    <t>198-п</t>
  </si>
  <si>
    <t>205-п</t>
  </si>
  <si>
    <t>459-п</t>
  </si>
  <si>
    <t>460-п</t>
  </si>
  <si>
    <t>520-п</t>
  </si>
  <si>
    <t>354-п</t>
  </si>
  <si>
    <t>484-п</t>
  </si>
  <si>
    <t>129-п</t>
  </si>
  <si>
    <t>134-п</t>
  </si>
  <si>
    <t>135-п</t>
  </si>
  <si>
    <t>125-п</t>
  </si>
  <si>
    <t>127-п</t>
  </si>
  <si>
    <t>126-п</t>
  </si>
  <si>
    <t>128-п</t>
  </si>
  <si>
    <t>386-п</t>
  </si>
  <si>
    <t>513-п</t>
  </si>
  <si>
    <t>387-п</t>
  </si>
  <si>
    <t>6 518,97</t>
  </si>
  <si>
    <t>472-п</t>
  </si>
  <si>
    <t>2 451,24</t>
  </si>
  <si>
    <t>3 758,57</t>
  </si>
  <si>
    <t>473-п</t>
  </si>
  <si>
    <t>2 155,26</t>
  </si>
  <si>
    <t>521-п</t>
  </si>
  <si>
    <t>474-п</t>
  </si>
  <si>
    <t>1 590,64</t>
  </si>
  <si>
    <t>524-п</t>
  </si>
  <si>
    <t>218-п</t>
  </si>
  <si>
    <t>219-п</t>
  </si>
  <si>
    <t>448-п</t>
  </si>
  <si>
    <t>423-п</t>
  </si>
  <si>
    <t>217-п</t>
  </si>
  <si>
    <t>542-п</t>
  </si>
  <si>
    <t>343-п</t>
  </si>
  <si>
    <t>344-п</t>
  </si>
  <si>
    <t>1 875,01</t>
  </si>
  <si>
    <t>1 197,43</t>
  </si>
  <si>
    <t>476-п</t>
  </si>
  <si>
    <t>530-п</t>
  </si>
  <si>
    <t>ООО "Сосновоборский машиностроительный завод"</t>
  </si>
  <si>
    <t>Для потребителей СМУП "ТСП", получающих тепловую энергию через тепловые сети ООО "Сосновоборский машиностроительный завод"</t>
  </si>
  <si>
    <t>216-п</t>
  </si>
  <si>
    <t>422-п</t>
  </si>
  <si>
    <t>174-п</t>
  </si>
  <si>
    <t>415-п</t>
  </si>
  <si>
    <t>432-п</t>
  </si>
  <si>
    <t>175-п</t>
  </si>
  <si>
    <t>416-п</t>
  </si>
  <si>
    <t>171-п</t>
  </si>
  <si>
    <t>388-п</t>
  </si>
  <si>
    <t>482-п</t>
  </si>
  <si>
    <t>417-п</t>
  </si>
  <si>
    <t>426-п</t>
  </si>
  <si>
    <t>425-п</t>
  </si>
  <si>
    <t>481-п</t>
  </si>
  <si>
    <t>348-п</t>
  </si>
  <si>
    <t>479-п</t>
  </si>
  <si>
    <t>480-п</t>
  </si>
  <si>
    <t>173-п</t>
  </si>
  <si>
    <t>436-п</t>
  </si>
  <si>
    <t>437-п</t>
  </si>
  <si>
    <t>433-п</t>
  </si>
  <si>
    <t>172-п</t>
  </si>
  <si>
    <t>434-п</t>
  </si>
  <si>
    <t>478-п</t>
  </si>
  <si>
    <t>ООО "ГАЗКОМПЛЕКТ"</t>
  </si>
  <si>
    <t>438-п</t>
  </si>
  <si>
    <t>439-п</t>
  </si>
  <si>
    <t>424-п</t>
  </si>
  <si>
    <t>223-п</t>
  </si>
  <si>
    <t>347-п</t>
  </si>
  <si>
    <t>136-п</t>
  </si>
  <si>
    <t>137-п</t>
  </si>
  <si>
    <t>414-п</t>
  </si>
  <si>
    <t>139-п</t>
  </si>
  <si>
    <t>141-п</t>
  </si>
  <si>
    <t>528-п</t>
  </si>
  <si>
    <t>389-п</t>
  </si>
  <si>
    <t>345-п</t>
  </si>
  <si>
    <t>140-п</t>
  </si>
  <si>
    <t>468-п</t>
  </si>
  <si>
    <t>Ромашкинское сельское поселение (кроме поселка Саперное)</t>
  </si>
  <si>
    <t>Ромашкинское сельское поселение (поселок Саперное)</t>
  </si>
  <si>
    <t>465-п</t>
  </si>
  <si>
    <t>463-п</t>
  </si>
  <si>
    <t>471-п</t>
  </si>
  <si>
    <t>466-п</t>
  </si>
  <si>
    <t>461-п</t>
  </si>
  <si>
    <t>462-п</t>
  </si>
  <si>
    <t>467-п</t>
  </si>
  <si>
    <t>469-п</t>
  </si>
  <si>
    <t>222-п</t>
  </si>
  <si>
    <t>470-п</t>
  </si>
  <si>
    <t>221-п</t>
  </si>
  <si>
    <t>220-п</t>
  </si>
  <si>
    <t>199-п</t>
  </si>
  <si>
    <t>Тарифы через тепловую сетьТариф с инвест. составляющей</t>
  </si>
  <si>
    <t>104-п</t>
  </si>
  <si>
    <t>189-п</t>
  </si>
  <si>
    <t>ООО "ЭнергоПолюс"</t>
  </si>
  <si>
    <t>571-п</t>
  </si>
  <si>
    <t>569-п</t>
  </si>
  <si>
    <t xml:space="preserve">Одноставочный тариф на тепловую энергию для оказания услуги по ГВС в жилых домах, оборудованных ИТП
C наружной сети горячего водоснабжения, с неизолированными стояками, с полотенцесушителями
</t>
  </si>
  <si>
    <t>Бугровское сельское поселение (котельные расположенные по адресам: пос. Бугры, 2-й Гаражный проезд, строение 14; пос. Бугры, бульвар Воронцовский, строение 1, корпус 2)</t>
  </si>
  <si>
    <t>Бугровское сельское поселение (от газовой котельной, расположенной по адресу: п.Мурино, Охтинская аллея, стр.13)</t>
  </si>
  <si>
    <t>Толмачевское городское поселение (от газовой котельной, расположенной по адресу: п.Толмачево, ул.Парк, 2-а)</t>
  </si>
  <si>
    <t>Заклинское сельское поселение (от газовой котельной, расположенной по адресу: д.Каменка, ул.Школьная, 6а)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</si>
</sst>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1">
    <numFmt numFmtId="43" formatCode="_-* #,##0.00\ _₽_-;\-* #,##0.00\ _₽_-;_-* &quot;-&quot;??\ _₽_-;_-@_-"/>
    <numFmt numFmtId="164" formatCode="_(* #,##0_);_(* \(#,##0\);_(* &quot;-&quot;_);_(@_)"/>
    <numFmt numFmtId="165" formatCode="&quot;$&quot;#,##0_);[Red]\(&quot;$&quot;#,##0\)"/>
    <numFmt numFmtId="166" formatCode="_-* #,##0.00[$€-1]_-;\-* #,##0.00[$€-1]_-;_-* &quot;-&quot;??[$€-1]_-"/>
    <numFmt numFmtId="167" formatCode="#,##0.0"/>
    <numFmt numFmtId="168" formatCode="#,##0.000"/>
    <numFmt numFmtId="169" formatCode="#,##0.0000"/>
    <numFmt numFmtId="170" formatCode="_-* #,##0\ _р_._-;\-* #,##0\ _р_._-;_-* &quot;-&quot;\ _р_._-;_-@_-"/>
    <numFmt numFmtId="171" formatCode="_-* #,##0.00_р_._-;\-* #,##0.00_р_._-;_-* &quot;-&quot;??_р_._-;_-@_-"/>
    <numFmt numFmtId="172" formatCode="0.0"/>
    <numFmt numFmtId="173" formatCode="0.000"/>
    <numFmt numFmtId="174" formatCode="#,##0.00&quot;р.&quot;;\-#,##0.00&quot;р.&quot;"/>
    <numFmt numFmtId="175" formatCode="_-* #,##0.00&quot;р.&quot;_-;\-* #,##0.00&quot;р.&quot;_-;_-* &quot;-&quot;??&quot;р.&quot;_-;_-@_-"/>
    <numFmt numFmtId="176" formatCode="0.0%"/>
    <numFmt numFmtId="177" formatCode="_(* #,##0.00_);_(* \(#,##0.00\);_(* &quot;-&quot;??_);_(@_)"/>
    <numFmt numFmtId="178" formatCode="#,##0.00_ ;\-#,##0.00\ "/>
    <numFmt numFmtId="179" formatCode="#,##0.000_ ;\-#,##0.000\ "/>
    <numFmt numFmtId="180" formatCode="0.0%_);\(0.0%\)"/>
    <numFmt numFmtId="181" formatCode="#,##0_);[Red]\(#,##0\)"/>
    <numFmt numFmtId="182" formatCode="#,##0;\(#,##0\)"/>
    <numFmt numFmtId="183" formatCode="_-* #,##0.00\ _$_-;\-* #,##0.00\ _$_-;_-* &quot;-&quot;??\ _$_-;_-@_-"/>
    <numFmt numFmtId="184" formatCode="#.##0\.00"/>
    <numFmt numFmtId="185" formatCode="#\.00"/>
    <numFmt numFmtId="186" formatCode="\$#\.00"/>
    <numFmt numFmtId="187" formatCode="#\."/>
    <numFmt numFmtId="188" formatCode="General_)"/>
    <numFmt numFmtId="189" formatCode="_-* #,##0&quot;đ.&quot;_-;\-* #,##0&quot;đ.&quot;_-;_-* &quot;-&quot;&quot;đ.&quot;_-;_-@_-"/>
    <numFmt numFmtId="190" formatCode="_-* #,##0.00&quot;đ.&quot;_-;\-* #,##0.00&quot;đ.&quot;_-;_-* &quot;-&quot;??&quot;đ.&quot;_-;_-@_-"/>
    <numFmt numFmtId="191" formatCode="\$#,##0\ ;\(\$#,##0\)"/>
    <numFmt numFmtId="192" formatCode="#,##0.000[$р.-419];\-#,##0.000[$р.-419]"/>
    <numFmt numFmtId="193" formatCode="_-* #,##0.0\ _$_-;\-* #,##0.0\ _$_-;_-* &quot;-&quot;??\ _$_-;_-@_-"/>
    <numFmt numFmtId="194" formatCode="#,##0.0_);\(#,##0.0\)"/>
    <numFmt numFmtId="195" formatCode="#,##0_ ;[Red]\-#,##0\ "/>
    <numFmt numFmtId="196" formatCode="#,##0_);[Blue]\(#,##0\)"/>
    <numFmt numFmtId="197" formatCode="_-* #,##0_-;\-* #,##0_-;_-* &quot;-&quot;_-;_-@_-"/>
    <numFmt numFmtId="198" formatCode="_-* #,##0.00_-;\-* #,##0.00_-;_-* &quot;-&quot;??_-;_-@_-"/>
    <numFmt numFmtId="199" formatCode="#,##0__\ \ \ \ "/>
    <numFmt numFmtId="200" formatCode="_-&quot;£&quot;* #,##0_-;\-&quot;£&quot;* #,##0_-;_-&quot;£&quot;* &quot;-&quot;_-;_-@_-"/>
    <numFmt numFmtId="201" formatCode="_-&quot;£&quot;* #,##0.00_-;\-&quot;£&quot;* #,##0.00_-;_-&quot;£&quot;* &quot;-&quot;??_-;_-@_-"/>
    <numFmt numFmtId="202" formatCode="#,##0.00&quot;т.р.&quot;;\-#,##0.00&quot;т.р.&quot;"/>
    <numFmt numFmtId="203" formatCode="#,##0.0;[Red]#,##0.0"/>
    <numFmt numFmtId="204" formatCode="_-* #,##0_đ_._-;\-* #,##0_đ_._-;_-* &quot;-&quot;_đ_._-;_-@_-"/>
    <numFmt numFmtId="205" formatCode="_-* #,##0.00_đ_._-;\-* #,##0.00_đ_._-;_-* &quot;-&quot;??_đ_._-;_-@_-"/>
    <numFmt numFmtId="206" formatCode="\(#,##0.0\)"/>
    <numFmt numFmtId="207" formatCode="#,##0\ &quot;?.&quot;;\-#,##0\ &quot;?.&quot;"/>
    <numFmt numFmtId="208" formatCode="#,##0______;;&quot;------------      &quot;"/>
    <numFmt numFmtId="209" formatCode="#,##0.00_ ;[Red]\-#,##0.00\ "/>
    <numFmt numFmtId="210" formatCode="_-* #,##0.00\ _р_._-;\-* #,##0.00\ _р_._-;_-* &quot;-&quot;??\ _р_._-;_-@_-"/>
    <numFmt numFmtId="211" formatCode="_-* #,##0\ _$_-;\-* #,##0\ _$_-;_-* &quot;-&quot;\ _$_-;_-@_-"/>
    <numFmt numFmtId="212" formatCode="%#\.00"/>
    <numFmt numFmtId="213" formatCode="\$#,##0_);[Red]&quot;($&quot;#,##0\)"/>
  </numFmts>
  <fonts count="166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9"/>
      <name val="Tahoma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11"/>
      <color indexed="62"/>
      <name val="Calibri"/>
      <family val="2"/>
      <charset val="204"/>
    </font>
    <font>
      <sz val="8"/>
      <name val="Arial"/>
      <family val="2"/>
      <charset val="204"/>
    </font>
    <font>
      <sz val="10"/>
      <name val="Tahoma"/>
      <family val="2"/>
      <charset val="204"/>
    </font>
    <font>
      <u/>
      <sz val="10"/>
      <color indexed="12"/>
      <name val="Arial Cyr"/>
      <charset val="204"/>
    </font>
    <font>
      <sz val="8"/>
      <name val="Palatino"/>
      <family val="1"/>
    </font>
    <font>
      <sz val="11"/>
      <name val="Tahoma"/>
      <family val="2"/>
      <charset val="204"/>
    </font>
    <font>
      <sz val="10"/>
      <name val="Helv"/>
      <charset val="204"/>
    </font>
    <font>
      <u/>
      <sz val="9"/>
      <name val="Tahoma"/>
      <family val="2"/>
      <charset val="204"/>
    </font>
    <font>
      <b/>
      <sz val="10"/>
      <color indexed="62"/>
      <name val="Tahoma"/>
      <family val="2"/>
      <charset val="204"/>
    </font>
    <font>
      <sz val="13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u/>
      <sz val="9"/>
      <color indexed="12"/>
      <name val="Tahoma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9"/>
      <color indexed="11"/>
      <name val="Tahoma"/>
      <family val="2"/>
      <charset val="204"/>
    </font>
    <font>
      <sz val="10"/>
      <color theme="1"/>
      <name val="Arial Cyr"/>
      <family val="2"/>
      <charset val="204"/>
    </font>
    <font>
      <b/>
      <u/>
      <sz val="9"/>
      <color rgb="FF0000FF"/>
      <name val="Tahoma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9"/>
      <color indexed="18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58"/>
      <name val="Calibri"/>
      <family val="2"/>
      <charset val="204"/>
    </font>
    <font>
      <u/>
      <sz val="10"/>
      <color indexed="36"/>
      <name val="Arial Cyr"/>
      <charset val="204"/>
    </font>
    <font>
      <u/>
      <sz val="10"/>
      <color indexed="12"/>
      <name val="Times New Roman Cyr"/>
      <charset val="204"/>
    </font>
    <font>
      <sz val="10"/>
      <name val="Arial Cyr"/>
    </font>
    <font>
      <b/>
      <u/>
      <sz val="11"/>
      <color indexed="12"/>
      <name val="Arial"/>
      <family val="2"/>
      <charset val="204"/>
    </font>
    <font>
      <sz val="10"/>
      <name val="Times New Roman CYR"/>
      <charset val="204"/>
    </font>
    <font>
      <sz val="11"/>
      <color indexed="17"/>
      <name val="Calibri"/>
      <family val="2"/>
      <charset val="204"/>
    </font>
    <font>
      <sz val="11"/>
      <color indexed="10"/>
      <name val="Calibri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charset val="2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sz val="7"/>
      <name val="Palatino"/>
      <family val="1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8"/>
      <color indexed="12"/>
      <name val="Palatino"/>
      <family val="1"/>
    </font>
    <font>
      <sz val="12"/>
      <name val="Gill Sans"/>
    </font>
    <font>
      <i/>
      <sz val="10"/>
      <name val="PragmaticaC"/>
      <charset val="204"/>
    </font>
    <font>
      <sz val="14"/>
      <name val="NewtonC"/>
      <charset val="204"/>
    </font>
    <font>
      <sz val="10"/>
      <name val="Palatino"/>
      <family val="1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b/>
      <i/>
      <sz val="8"/>
      <name val="Helv"/>
    </font>
    <font>
      <b/>
      <sz val="8"/>
      <name val="Arial CYR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sz val="20"/>
      <name val="Impact"/>
      <family val="2"/>
    </font>
    <font>
      <u/>
      <sz val="9"/>
      <color theme="10"/>
      <name val="Tahoma"/>
      <family val="2"/>
      <charset val="204"/>
    </font>
    <font>
      <u/>
      <sz val="8.1"/>
      <color theme="10"/>
      <name val="Tahoma"/>
      <family val="2"/>
      <charset val="204"/>
    </font>
    <font>
      <sz val="12"/>
      <color theme="1"/>
      <name val="Times New Roman"/>
      <family val="2"/>
      <charset val="204"/>
    </font>
    <font>
      <u/>
      <sz val="9"/>
      <color indexed="32"/>
      <name val="Tahoma"/>
      <family val="2"/>
      <charset val="204"/>
    </font>
    <font>
      <u/>
      <sz val="10"/>
      <color theme="10"/>
      <name val="Arial Cyr"/>
      <charset val="204"/>
    </font>
    <font>
      <sz val="10"/>
      <name val="Arial"/>
      <family val="2"/>
      <charset val="204"/>
    </font>
  </fonts>
  <fills count="10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Down">
        <f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lightUp">
        <fgColor indexed="22"/>
      </patternFill>
    </fill>
    <fill>
      <patternFill patternType="solid">
        <fgColor indexed="44"/>
      </patternFill>
    </fill>
    <fill>
      <patternFill patternType="solid">
        <fgColor indexed="42"/>
      </patternFill>
    </fill>
    <fill>
      <patternFill patternType="solid">
        <fgColor indexed="41"/>
      </patternFill>
    </fill>
    <fill>
      <patternFill patternType="solid">
        <fgColor indexed="29"/>
      </patternFill>
    </fill>
    <fill>
      <patternFill patternType="solid">
        <fgColor indexed="55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13"/>
      </patternFill>
    </fill>
    <fill>
      <patternFill patternType="solid">
        <fgColor indexed="54"/>
      </patternFill>
    </fill>
    <fill>
      <patternFill patternType="solid">
        <fgColor indexed="17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  <fill>
      <patternFill patternType="solid">
        <fgColor indexed="23"/>
        <bgColor indexed="24"/>
      </patternFill>
    </fill>
    <fill>
      <patternFill patternType="lightUp">
        <fgColor indexed="55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22"/>
      </patternFill>
    </fill>
    <fill>
      <patternFill patternType="lightUp">
        <fgColor theme="0" tint="-0.24994659260841701"/>
        <bgColor indexed="65"/>
      </patternFill>
    </fill>
    <fill>
      <patternFill patternType="solid">
        <fgColor theme="8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31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</borders>
  <cellStyleXfs count="682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4" fillId="0" borderId="0"/>
    <xf numFmtId="0" fontId="26" fillId="0" borderId="0" applyBorder="0">
      <alignment vertical="top"/>
    </xf>
    <xf numFmtId="0" fontId="27" fillId="0" borderId="0"/>
    <xf numFmtId="166" fontId="27" fillId="0" borderId="0"/>
    <xf numFmtId="0" fontId="38" fillId="0" borderId="0"/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0" fontId="38" fillId="0" borderId="0"/>
    <xf numFmtId="0" fontId="27" fillId="0" borderId="0"/>
    <xf numFmtId="0" fontId="40" fillId="36" borderId="20" applyNumberFormat="0" applyAlignment="0"/>
    <xf numFmtId="0" fontId="34" fillId="0" borderId="20" applyNumberFormat="0" applyAlignment="0">
      <protection locked="0"/>
    </xf>
    <xf numFmtId="164" fontId="30" fillId="0" borderId="0" applyFont="0" applyFill="0" applyBorder="0" applyAlignment="0" applyProtection="0"/>
    <xf numFmtId="165" fontId="28" fillId="0" borderId="0" applyFont="0" applyFill="0" applyBorder="0" applyAlignment="0" applyProtection="0"/>
    <xf numFmtId="167" fontId="26" fillId="37" borderId="0">
      <protection locked="0"/>
    </xf>
    <xf numFmtId="0" fontId="36" fillId="0" borderId="0" applyFill="0" applyBorder="0" applyProtection="0">
      <alignment vertical="center"/>
    </xf>
    <xf numFmtId="168" fontId="26" fillId="37" borderId="0">
      <protection locked="0"/>
    </xf>
    <xf numFmtId="169" fontId="26" fillId="37" borderId="0"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4" fillId="38" borderId="20" applyNumberFormat="0" applyAlignment="0"/>
    <xf numFmtId="0" fontId="34" fillId="38" borderId="20" applyNumberFormat="0" applyAlignment="0"/>
    <xf numFmtId="0" fontId="35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/>
    <xf numFmtId="0" fontId="29" fillId="0" borderId="0"/>
    <xf numFmtId="0" fontId="36" fillId="0" borderId="0" applyFill="0" applyBorder="0" applyProtection="0">
      <alignment vertical="center"/>
    </xf>
    <xf numFmtId="0" fontId="36" fillId="0" borderId="0" applyFill="0" applyBorder="0" applyProtection="0">
      <alignment vertical="center"/>
    </xf>
    <xf numFmtId="0" fontId="41" fillId="39" borderId="21" applyNumberFormat="0">
      <alignment horizontal="center" vertical="center"/>
    </xf>
    <xf numFmtId="49" fontId="37" fillId="40" borderId="22" applyNumberFormat="0">
      <alignment horizontal="center" vertical="center"/>
    </xf>
    <xf numFmtId="0" fontId="32" fillId="41" borderId="20" applyNumberFormat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31" fillId="0" borderId="23" applyBorder="0">
      <alignment horizontal="center" vertical="center" wrapText="1"/>
    </xf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23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23" fillId="19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23" fillId="23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23" fillId="27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23" fillId="31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23" fillId="35" borderId="0" applyNumberFormat="0" applyBorder="0" applyAlignment="0" applyProtection="0"/>
    <xf numFmtId="4" fontId="26" fillId="37" borderId="1" applyBorder="0">
      <alignment horizontal="right"/>
    </xf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23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23" fillId="19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23" fillId="23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23" fillId="27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23" fillId="31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23" fillId="35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23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23" fillId="19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23" fillId="23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23" fillId="27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23" fillId="31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23" fillId="35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23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23" fillId="19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23" fillId="23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23" fillId="27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23" fillId="31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23" fillId="35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23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23" fillId="19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23" fillId="23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23" fillId="27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23" fillId="31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23" fillId="35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23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23" fillId="19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23" fillId="23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23" fillId="27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23" fillId="31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23" fillId="35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23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23" fillId="19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23" fillId="23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23" fillId="27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23" fillId="31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23" fillId="35" borderId="0" applyNumberFormat="0" applyBorder="0" applyAlignment="0" applyProtection="0"/>
    <xf numFmtId="0" fontId="8" fillId="14" borderId="0" applyNumberFormat="0" applyBorder="0" applyAlignment="0" applyProtection="0"/>
    <xf numFmtId="0" fontId="23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23" fillId="19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23" fillId="23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23" fillId="27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23" fillId="31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23" fillId="35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23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23" fillId="19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23" fillId="23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23" fillId="27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23" fillId="31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23" fillId="35" borderId="0" applyNumberFormat="0" applyBorder="0" applyAlignment="0" applyProtection="0"/>
    <xf numFmtId="171" fontId="24" fillId="0" borderId="0" applyFont="0" applyFill="0" applyBorder="0" applyAlignment="0" applyProtection="0"/>
    <xf numFmtId="0" fontId="8" fillId="0" borderId="0"/>
    <xf numFmtId="49" fontId="26" fillId="0" borderId="0" applyBorder="0">
      <alignment vertical="top"/>
    </xf>
    <xf numFmtId="170" fontId="30" fillId="0" borderId="0" applyFont="0" applyFill="0" applyBorder="0" applyAlignment="0" applyProtection="0"/>
    <xf numFmtId="0" fontId="41" fillId="39" borderId="21" applyNumberFormat="0">
      <alignment horizontal="center"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49" fontId="26" fillId="0" borderId="0" applyBorder="0">
      <alignment vertical="top"/>
    </xf>
    <xf numFmtId="0" fontId="45" fillId="0" borderId="0"/>
    <xf numFmtId="0" fontId="24" fillId="0" borderId="0"/>
    <xf numFmtId="0" fontId="47" fillId="0" borderId="0"/>
    <xf numFmtId="0" fontId="46" fillId="42" borderId="0" applyNumberFormat="0" applyBorder="0" applyAlignment="0">
      <alignment horizontal="left" vertical="center"/>
    </xf>
    <xf numFmtId="0" fontId="24" fillId="0" borderId="0"/>
    <xf numFmtId="0" fontId="24" fillId="0" borderId="0"/>
    <xf numFmtId="0" fontId="24" fillId="0" borderId="0"/>
    <xf numFmtId="49" fontId="26" fillId="42" borderId="0" applyBorder="0">
      <alignment vertical="top"/>
    </xf>
    <xf numFmtId="49" fontId="26" fillId="42" borderId="0" applyBorder="0">
      <alignment vertical="top"/>
    </xf>
    <xf numFmtId="9" fontId="24" fillId="0" borderId="0" applyFont="0" applyFill="0" applyBorder="0" applyAlignment="0" applyProtection="0"/>
    <xf numFmtId="49" fontId="48" fillId="45" borderId="25" applyBorder="0" applyProtection="0">
      <alignment horizontal="left" vertical="center"/>
    </xf>
    <xf numFmtId="171" fontId="24" fillId="0" borderId="0" applyFont="0" applyFill="0" applyBorder="0" applyAlignment="0" applyProtection="0"/>
    <xf numFmtId="0" fontId="45" fillId="46" borderId="0" applyNumberFormat="0" applyBorder="0" applyAlignment="0" applyProtection="0"/>
    <xf numFmtId="0" fontId="45" fillId="41" borderId="0" applyNumberFormat="0" applyBorder="0" applyAlignment="0" applyProtection="0"/>
    <xf numFmtId="0" fontId="45" fillId="47" borderId="0" applyNumberFormat="0" applyBorder="0" applyAlignment="0" applyProtection="0"/>
    <xf numFmtId="0" fontId="45" fillId="46" borderId="0" applyNumberFormat="0" applyBorder="0" applyAlignment="0" applyProtection="0"/>
    <xf numFmtId="0" fontId="45" fillId="48" borderId="0" applyNumberFormat="0" applyBorder="0" applyAlignment="0" applyProtection="0"/>
    <xf numFmtId="0" fontId="45" fillId="41" borderId="0" applyNumberFormat="0" applyBorder="0" applyAlignment="0" applyProtection="0"/>
    <xf numFmtId="0" fontId="45" fillId="46" borderId="0" applyNumberFormat="0" applyBorder="0" applyAlignment="0" applyProtection="0"/>
    <xf numFmtId="0" fontId="45" fillId="49" borderId="0" applyNumberFormat="0" applyBorder="0" applyAlignment="0" applyProtection="0"/>
    <xf numFmtId="0" fontId="45" fillId="47" borderId="0" applyNumberFormat="0" applyBorder="0" applyAlignment="0" applyProtection="0"/>
    <xf numFmtId="0" fontId="45" fillId="50" borderId="0" applyNumberFormat="0" applyBorder="0" applyAlignment="0" applyProtection="0"/>
    <xf numFmtId="0" fontId="45" fillId="48" borderId="0" applyNumberFormat="0" applyBorder="0" applyAlignment="0" applyProtection="0"/>
    <xf numFmtId="0" fontId="45" fillId="41" borderId="0" applyNumberFormat="0" applyBorder="0" applyAlignment="0" applyProtection="0"/>
    <xf numFmtId="0" fontId="49" fillId="51" borderId="0" applyNumberFormat="0" applyBorder="0" applyAlignment="0" applyProtection="0"/>
    <xf numFmtId="0" fontId="49" fillId="49" borderId="0" applyNumberFormat="0" applyBorder="0" applyAlignment="0" applyProtection="0"/>
    <xf numFmtId="0" fontId="49" fillId="47" borderId="0" applyNumberFormat="0" applyBorder="0" applyAlignment="0" applyProtection="0"/>
    <xf numFmtId="0" fontId="49" fillId="38" borderId="0" applyNumberFormat="0" applyBorder="0" applyAlignment="0" applyProtection="0"/>
    <xf numFmtId="0" fontId="49" fillId="51" borderId="0" applyNumberFormat="0" applyBorder="0" applyAlignment="0" applyProtection="0"/>
    <xf numFmtId="0" fontId="49" fillId="41" borderId="0" applyNumberFormat="0" applyBorder="0" applyAlignment="0" applyProtection="0"/>
    <xf numFmtId="0" fontId="34" fillId="0" borderId="20" applyNumberFormat="0" applyAlignment="0">
      <protection locked="0"/>
    </xf>
    <xf numFmtId="0" fontId="34" fillId="44" borderId="20" applyAlignment="0">
      <alignment horizontal="left" vertical="center"/>
    </xf>
    <xf numFmtId="0" fontId="34" fillId="47" borderId="20" applyNumberFormat="0" applyAlignment="0"/>
    <xf numFmtId="0" fontId="34" fillId="38" borderId="20" applyNumberFormat="0" applyAlignment="0"/>
    <xf numFmtId="0" fontId="41" fillId="39" borderId="21" applyNumberFormat="0">
      <alignment horizontal="center" vertical="center"/>
    </xf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49" fillId="54" borderId="0" applyNumberFormat="0" applyBorder="0" applyAlignment="0" applyProtection="0"/>
    <xf numFmtId="0" fontId="49" fillId="51" borderId="0" applyNumberFormat="0" applyBorder="0" applyAlignment="0" applyProtection="0"/>
    <xf numFmtId="0" fontId="49" fillId="55" borderId="0" applyNumberFormat="0" applyBorder="0" applyAlignment="0" applyProtection="0"/>
    <xf numFmtId="0" fontId="50" fillId="46" borderId="27" applyNumberFormat="0" applyAlignment="0" applyProtection="0"/>
    <xf numFmtId="0" fontId="51" fillId="46" borderId="20" applyNumberFormat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49" fontId="52" fillId="0" borderId="0" applyNumberFormat="0" applyFill="0" applyBorder="0" applyAlignment="0" applyProtection="0">
      <alignment vertical="top"/>
    </xf>
    <xf numFmtId="0" fontId="53" fillId="0" borderId="0" applyBorder="0">
      <alignment horizontal="center" vertical="center" wrapText="1"/>
    </xf>
    <xf numFmtId="0" fontId="54" fillId="0" borderId="28" applyNumberFormat="0" applyFill="0" applyAlignment="0" applyProtection="0"/>
    <xf numFmtId="0" fontId="55" fillId="0" borderId="29" applyNumberFormat="0" applyFill="0" applyAlignment="0" applyProtection="0"/>
    <xf numFmtId="0" fontId="56" fillId="0" borderId="30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31" applyNumberFormat="0" applyFill="0" applyAlignment="0" applyProtection="0"/>
    <xf numFmtId="0" fontId="58" fillId="56" borderId="32" applyNumberFormat="0" applyAlignment="0" applyProtection="0"/>
    <xf numFmtId="0" fontId="59" fillId="0" borderId="0" applyNumberFormat="0" applyFill="0" applyBorder="0" applyAlignment="0" applyProtection="0"/>
    <xf numFmtId="0" fontId="60" fillId="41" borderId="0" applyNumberFormat="0" applyBorder="0" applyAlignment="0" applyProtection="0"/>
    <xf numFmtId="49" fontId="26" fillId="0" borderId="0" applyBorder="0">
      <alignment vertical="top"/>
    </xf>
    <xf numFmtId="0" fontId="45" fillId="0" borderId="0"/>
    <xf numFmtId="0" fontId="24" fillId="0" borderId="0"/>
    <xf numFmtId="0" fontId="24" fillId="0" borderId="0"/>
    <xf numFmtId="0" fontId="24" fillId="0" borderId="0"/>
    <xf numFmtId="0" fontId="46" fillId="42" borderId="0" applyNumberFormat="0" applyBorder="0" applyAlignment="0">
      <alignment horizontal="left" vertical="center"/>
    </xf>
    <xf numFmtId="0" fontId="44" fillId="0" borderId="0"/>
    <xf numFmtId="0" fontId="34" fillId="0" borderId="0">
      <alignment wrapText="1"/>
    </xf>
    <xf numFmtId="0" fontId="34" fillId="0" borderId="0">
      <alignment wrapText="1"/>
    </xf>
    <xf numFmtId="0" fontId="34" fillId="0" borderId="0">
      <alignment wrapText="1"/>
    </xf>
    <xf numFmtId="0" fontId="34" fillId="0" borderId="0">
      <alignment wrapText="1"/>
    </xf>
    <xf numFmtId="0" fontId="24" fillId="0" borderId="0"/>
    <xf numFmtId="49" fontId="26" fillId="42" borderId="0" applyBorder="0">
      <alignment vertical="top"/>
    </xf>
    <xf numFmtId="0" fontId="24" fillId="0" borderId="0"/>
    <xf numFmtId="0" fontId="24" fillId="0" borderId="0"/>
    <xf numFmtId="0" fontId="46" fillId="42" borderId="0" applyNumberFormat="0" applyBorder="0" applyAlignment="0">
      <alignment horizontal="left" vertical="center"/>
    </xf>
    <xf numFmtId="0" fontId="61" fillId="58" borderId="0" applyNumberFormat="0" applyBorder="0" applyAlignment="0" applyProtection="0"/>
    <xf numFmtId="0" fontId="62" fillId="0" borderId="0" applyNumberFormat="0" applyFill="0" applyBorder="0" applyAlignment="0" applyProtection="0"/>
    <xf numFmtId="0" fontId="24" fillId="59" borderId="24" applyNumberFormat="0" applyFont="0" applyAlignment="0" applyProtection="0"/>
    <xf numFmtId="0" fontId="63" fillId="0" borderId="33" applyNumberFormat="0" applyFill="0" applyAlignment="0" applyProtection="0"/>
    <xf numFmtId="0" fontId="27" fillId="0" borderId="0"/>
    <xf numFmtId="0" fontId="64" fillId="0" borderId="0" applyNumberFormat="0" applyFill="0" applyBorder="0" applyAlignment="0" applyProtection="0"/>
    <xf numFmtId="4" fontId="26" fillId="43" borderId="0" applyBorder="0">
      <alignment horizontal="right"/>
    </xf>
    <xf numFmtId="4" fontId="26" fillId="43" borderId="26" applyBorder="0">
      <alignment horizontal="right"/>
    </xf>
    <xf numFmtId="4" fontId="26" fillId="43" borderId="1" applyFont="0" applyBorder="0">
      <alignment horizontal="right"/>
    </xf>
    <xf numFmtId="0" fontId="65" fillId="47" borderId="0" applyNumberFormat="0" applyBorder="0" applyAlignment="0" applyProtection="0"/>
    <xf numFmtId="0" fontId="44" fillId="0" borderId="0"/>
    <xf numFmtId="0" fontId="26" fillId="11" borderId="18" applyNumberFormat="0" applyFont="0" applyAlignment="0" applyProtection="0"/>
    <xf numFmtId="0" fontId="8" fillId="0" borderId="0"/>
    <xf numFmtId="49" fontId="26" fillId="0" borderId="0" applyBorder="0">
      <alignment vertical="top"/>
    </xf>
    <xf numFmtId="0" fontId="26" fillId="11" borderId="18" applyNumberFormat="0" applyFont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8" fillId="0" borderId="0"/>
    <xf numFmtId="0" fontId="26" fillId="11" borderId="18" applyNumberFormat="0" applyFont="0" applyAlignment="0" applyProtection="0"/>
    <xf numFmtId="0" fontId="8" fillId="0" borderId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4" fillId="0" borderId="0"/>
    <xf numFmtId="0" fontId="47" fillId="0" borderId="0"/>
    <xf numFmtId="0" fontId="24" fillId="0" borderId="0"/>
    <xf numFmtId="0" fontId="44" fillId="0" borderId="0"/>
    <xf numFmtId="176" fontId="33" fillId="0" borderId="0">
      <alignment vertical="top"/>
    </xf>
    <xf numFmtId="176" fontId="73" fillId="0" borderId="0">
      <alignment vertical="top"/>
    </xf>
    <xf numFmtId="180" fontId="73" fillId="60" borderId="0">
      <alignment vertical="top"/>
    </xf>
    <xf numFmtId="176" fontId="73" fillId="43" borderId="0">
      <alignment vertical="top"/>
    </xf>
    <xf numFmtId="40" fontId="74" fillId="0" borderId="0" applyFont="0" applyFill="0" applyBorder="0" applyAlignment="0" applyProtection="0"/>
    <xf numFmtId="0" fontId="75" fillId="0" borderId="0"/>
    <xf numFmtId="0" fontId="27" fillId="0" borderId="0"/>
    <xf numFmtId="0" fontId="38" fillId="0" borderId="0"/>
    <xf numFmtId="0" fontId="38" fillId="0" borderId="0"/>
    <xf numFmtId="0" fontId="38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8" fillId="0" borderId="0"/>
    <xf numFmtId="0" fontId="38" fillId="0" borderId="0"/>
    <xf numFmtId="0" fontId="38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96" fillId="0" borderId="0"/>
    <xf numFmtId="0" fontId="96" fillId="0" borderId="0"/>
    <xf numFmtId="0" fontId="38" fillId="0" borderId="0"/>
    <xf numFmtId="0" fontId="38" fillId="0" borderId="0"/>
    <xf numFmtId="0" fontId="38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8" fillId="0" borderId="0"/>
    <xf numFmtId="0" fontId="38" fillId="0" borderId="0"/>
    <xf numFmtId="181" fontId="33" fillId="0" borderId="0">
      <alignment vertical="top"/>
    </xf>
    <xf numFmtId="181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181" fontId="33" fillId="0" borderId="0">
      <alignment vertical="top"/>
    </xf>
    <xf numFmtId="181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182" fontId="44" fillId="37" borderId="5">
      <alignment wrapText="1"/>
      <protection locked="0"/>
    </xf>
    <xf numFmtId="0" fontId="27" fillId="0" borderId="0"/>
    <xf numFmtId="0" fontId="38" fillId="0" borderId="0"/>
    <xf numFmtId="0" fontId="38" fillId="0" borderId="0"/>
    <xf numFmtId="0" fontId="38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8" fillId="0" borderId="0"/>
    <xf numFmtId="0" fontId="38" fillId="0" borderId="0"/>
    <xf numFmtId="0" fontId="38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7" fillId="0" borderId="0"/>
    <xf numFmtId="0" fontId="27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38" fillId="0" borderId="0"/>
    <xf numFmtId="0" fontId="38" fillId="0" borderId="0"/>
    <xf numFmtId="0" fontId="38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68" fillId="0" borderId="0"/>
    <xf numFmtId="0" fontId="27" fillId="0" borderId="0"/>
    <xf numFmtId="0" fontId="96" fillId="0" borderId="0"/>
    <xf numFmtId="0" fontId="96" fillId="0" borderId="0"/>
    <xf numFmtId="0" fontId="27" fillId="0" borderId="0"/>
    <xf numFmtId="0" fontId="27" fillId="0" borderId="0"/>
    <xf numFmtId="0" fontId="27" fillId="0" borderId="0"/>
    <xf numFmtId="181" fontId="33" fillId="0" borderId="0">
      <alignment vertical="top"/>
    </xf>
    <xf numFmtId="181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0" fontId="27" fillId="0" borderId="0"/>
    <xf numFmtId="0" fontId="27" fillId="0" borderId="0"/>
    <xf numFmtId="0" fontId="38" fillId="0" borderId="0"/>
    <xf numFmtId="0" fontId="38" fillId="0" borderId="0"/>
    <xf numFmtId="181" fontId="33" fillId="0" borderId="0">
      <alignment vertical="top"/>
    </xf>
    <xf numFmtId="181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0" fontId="38" fillId="0" borderId="0"/>
    <xf numFmtId="0" fontId="27" fillId="0" borderId="0"/>
    <xf numFmtId="0" fontId="9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8" fillId="0" borderId="0"/>
    <xf numFmtId="0" fontId="38" fillId="0" borderId="0"/>
    <xf numFmtId="181" fontId="33" fillId="0" borderId="0">
      <alignment vertical="top"/>
    </xf>
    <xf numFmtId="181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181" fontId="33" fillId="0" borderId="0">
      <alignment vertical="top"/>
    </xf>
    <xf numFmtId="181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0" fontId="38" fillId="0" borderId="0"/>
    <xf numFmtId="0" fontId="27" fillId="0" borderId="0"/>
    <xf numFmtId="0" fontId="96" fillId="0" borderId="0"/>
    <xf numFmtId="0" fontId="96" fillId="0" borderId="0"/>
    <xf numFmtId="0" fontId="27" fillId="0" borderId="0"/>
    <xf numFmtId="0" fontId="38" fillId="0" borderId="0"/>
    <xf numFmtId="0" fontId="38" fillId="0" borderId="0"/>
    <xf numFmtId="0" fontId="38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8" fillId="0" borderId="0"/>
    <xf numFmtId="0" fontId="38" fillId="0" borderId="0"/>
    <xf numFmtId="0" fontId="38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7" fillId="0" borderId="0"/>
    <xf numFmtId="0" fontId="27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38" fillId="0" borderId="0"/>
    <xf numFmtId="0" fontId="27" fillId="0" borderId="0"/>
    <xf numFmtId="0" fontId="27" fillId="0" borderId="0"/>
    <xf numFmtId="0" fontId="38" fillId="0" borderId="0"/>
    <xf numFmtId="0" fontId="38" fillId="0" borderId="0"/>
    <xf numFmtId="0" fontId="38" fillId="0" borderId="0"/>
    <xf numFmtId="0" fontId="44" fillId="0" borderId="0"/>
    <xf numFmtId="0" fontId="44" fillId="0" borderId="0"/>
    <xf numFmtId="0" fontId="38" fillId="0" borderId="0"/>
    <xf numFmtId="0" fontId="44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4" fillId="0" borderId="0"/>
    <xf numFmtId="0" fontId="44" fillId="0" borderId="0"/>
    <xf numFmtId="0" fontId="38" fillId="0" borderId="0"/>
    <xf numFmtId="0" fontId="38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8" fillId="0" borderId="0"/>
    <xf numFmtId="0" fontId="44" fillId="0" borderId="0"/>
    <xf numFmtId="0" fontId="44" fillId="0" borderId="0"/>
    <xf numFmtId="0" fontId="38" fillId="0" borderId="0"/>
    <xf numFmtId="183" fontId="24" fillId="0" borderId="0" applyFont="0" applyFill="0" applyBorder="0" applyAlignment="0" applyProtection="0"/>
    <xf numFmtId="184" fontId="76" fillId="0" borderId="0">
      <protection locked="0"/>
    </xf>
    <xf numFmtId="185" fontId="76" fillId="0" borderId="0">
      <protection locked="0"/>
    </xf>
    <xf numFmtId="184" fontId="76" fillId="0" borderId="0">
      <protection locked="0"/>
    </xf>
    <xf numFmtId="185" fontId="76" fillId="0" borderId="0">
      <protection locked="0"/>
    </xf>
    <xf numFmtId="186" fontId="76" fillId="0" borderId="0">
      <protection locked="0"/>
    </xf>
    <xf numFmtId="187" fontId="76" fillId="0" borderId="34">
      <protection locked="0"/>
    </xf>
    <xf numFmtId="187" fontId="77" fillId="0" borderId="0">
      <protection locked="0"/>
    </xf>
    <xf numFmtId="187" fontId="77" fillId="0" borderId="0">
      <protection locked="0"/>
    </xf>
    <xf numFmtId="187" fontId="76" fillId="0" borderId="34">
      <protection locked="0"/>
    </xf>
    <xf numFmtId="0" fontId="28" fillId="61" borderId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63" borderId="0" applyNumberFormat="0" applyBorder="0" applyAlignment="0" applyProtection="0"/>
    <xf numFmtId="0" fontId="45" fillId="63" borderId="0" applyNumberFormat="0" applyBorder="0" applyAlignment="0" applyProtection="0"/>
    <xf numFmtId="0" fontId="45" fillId="63" borderId="0" applyNumberFormat="0" applyBorder="0" applyAlignment="0" applyProtection="0"/>
    <xf numFmtId="0" fontId="45" fillId="63" borderId="0" applyNumberFormat="0" applyBorder="0" applyAlignment="0" applyProtection="0"/>
    <xf numFmtId="0" fontId="45" fillId="64" borderId="0" applyNumberFormat="0" applyBorder="0" applyAlignment="0" applyProtection="0"/>
    <xf numFmtId="0" fontId="45" fillId="64" borderId="0" applyNumberFormat="0" applyBorder="0" applyAlignment="0" applyProtection="0"/>
    <xf numFmtId="0" fontId="45" fillId="64" borderId="0" applyNumberFormat="0" applyBorder="0" applyAlignment="0" applyProtection="0"/>
    <xf numFmtId="0" fontId="45" fillId="64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6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45" fillId="46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58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45" fillId="41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4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63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45" fillId="46" borderId="0" applyNumberFormat="0" applyBorder="0" applyAlignment="0" applyProtection="0"/>
    <xf numFmtId="0" fontId="45" fillId="63" borderId="0" applyNumberFormat="0" applyBorder="0" applyAlignment="0" applyProtection="0"/>
    <xf numFmtId="0" fontId="45" fillId="63" borderId="0" applyNumberFormat="0" applyBorder="0" applyAlignment="0" applyProtection="0"/>
    <xf numFmtId="0" fontId="45" fillId="63" borderId="0" applyNumberFormat="0" applyBorder="0" applyAlignment="0" applyProtection="0"/>
    <xf numFmtId="0" fontId="45" fillId="63" borderId="0" applyNumberFormat="0" applyBorder="0" applyAlignment="0" applyProtection="0"/>
    <xf numFmtId="0" fontId="45" fillId="63" borderId="0" applyNumberFormat="0" applyBorder="0" applyAlignment="0" applyProtection="0"/>
    <xf numFmtId="0" fontId="45" fillId="63" borderId="0" applyNumberFormat="0" applyBorder="0" applyAlignment="0" applyProtection="0"/>
    <xf numFmtId="0" fontId="45" fillId="63" borderId="0" applyNumberFormat="0" applyBorder="0" applyAlignment="0" applyProtection="0"/>
    <xf numFmtId="0" fontId="45" fillId="63" borderId="0" applyNumberFormat="0" applyBorder="0" applyAlignment="0" applyProtection="0"/>
    <xf numFmtId="0" fontId="45" fillId="63" borderId="0" applyNumberFormat="0" applyBorder="0" applyAlignment="0" applyProtection="0"/>
    <xf numFmtId="0" fontId="45" fillId="63" borderId="0" applyNumberFormat="0" applyBorder="0" applyAlignment="0" applyProtection="0"/>
    <xf numFmtId="0" fontId="45" fillId="63" borderId="0" applyNumberFormat="0" applyBorder="0" applyAlignment="0" applyProtection="0"/>
    <xf numFmtId="0" fontId="45" fillId="63" borderId="0" applyNumberFormat="0" applyBorder="0" applyAlignment="0" applyProtection="0"/>
    <xf numFmtId="0" fontId="45" fillId="63" borderId="0" applyNumberFormat="0" applyBorder="0" applyAlignment="0" applyProtection="0"/>
    <xf numFmtId="0" fontId="45" fillId="63" borderId="0" applyNumberFormat="0" applyBorder="0" applyAlignment="0" applyProtection="0"/>
    <xf numFmtId="0" fontId="45" fillId="63" borderId="0" applyNumberFormat="0" applyBorder="0" applyAlignment="0" applyProtection="0"/>
    <xf numFmtId="0" fontId="45" fillId="63" borderId="0" applyNumberFormat="0" applyBorder="0" applyAlignment="0" applyProtection="0"/>
    <xf numFmtId="0" fontId="45" fillId="63" borderId="0" applyNumberFormat="0" applyBorder="0" applyAlignment="0" applyProtection="0"/>
    <xf numFmtId="0" fontId="45" fillId="63" borderId="0" applyNumberFormat="0" applyBorder="0" applyAlignment="0" applyProtection="0"/>
    <xf numFmtId="0" fontId="45" fillId="63" borderId="0" applyNumberFormat="0" applyBorder="0" applyAlignment="0" applyProtection="0"/>
    <xf numFmtId="0" fontId="45" fillId="63" borderId="0" applyNumberFormat="0" applyBorder="0" applyAlignment="0" applyProtection="0"/>
    <xf numFmtId="0" fontId="45" fillId="63" borderId="0" applyNumberFormat="0" applyBorder="0" applyAlignment="0" applyProtection="0"/>
    <xf numFmtId="0" fontId="45" fillId="63" borderId="0" applyNumberFormat="0" applyBorder="0" applyAlignment="0" applyProtection="0"/>
    <xf numFmtId="0" fontId="45" fillId="63" borderId="0" applyNumberFormat="0" applyBorder="0" applyAlignment="0" applyProtection="0"/>
    <xf numFmtId="0" fontId="45" fillId="63" borderId="0" applyNumberFormat="0" applyBorder="0" applyAlignment="0" applyProtection="0"/>
    <xf numFmtId="0" fontId="45" fillId="63" borderId="0" applyNumberFormat="0" applyBorder="0" applyAlignment="0" applyProtection="0"/>
    <xf numFmtId="0" fontId="45" fillId="63" borderId="0" applyNumberFormat="0" applyBorder="0" applyAlignment="0" applyProtection="0"/>
    <xf numFmtId="0" fontId="45" fillId="63" borderId="0" applyNumberFormat="0" applyBorder="0" applyAlignment="0" applyProtection="0"/>
    <xf numFmtId="0" fontId="45" fillId="63" borderId="0" applyNumberFormat="0" applyBorder="0" applyAlignment="0" applyProtection="0"/>
    <xf numFmtId="0" fontId="45" fillId="63" borderId="0" applyNumberFormat="0" applyBorder="0" applyAlignment="0" applyProtection="0"/>
    <xf numFmtId="0" fontId="45" fillId="63" borderId="0" applyNumberFormat="0" applyBorder="0" applyAlignment="0" applyProtection="0"/>
    <xf numFmtId="0" fontId="45" fillId="63" borderId="0" applyNumberFormat="0" applyBorder="0" applyAlignment="0" applyProtection="0"/>
    <xf numFmtId="0" fontId="45" fillId="63" borderId="0" applyNumberFormat="0" applyBorder="0" applyAlignment="0" applyProtection="0"/>
    <xf numFmtId="0" fontId="45" fillId="64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45" fillId="48" borderId="0" applyNumberFormat="0" applyBorder="0" applyAlignment="0" applyProtection="0"/>
    <xf numFmtId="0" fontId="45" fillId="64" borderId="0" applyNumberFormat="0" applyBorder="0" applyAlignment="0" applyProtection="0"/>
    <xf numFmtId="0" fontId="45" fillId="64" borderId="0" applyNumberFormat="0" applyBorder="0" applyAlignment="0" applyProtection="0"/>
    <xf numFmtId="0" fontId="45" fillId="64" borderId="0" applyNumberFormat="0" applyBorder="0" applyAlignment="0" applyProtection="0"/>
    <xf numFmtId="0" fontId="45" fillId="64" borderId="0" applyNumberFormat="0" applyBorder="0" applyAlignment="0" applyProtection="0"/>
    <xf numFmtId="0" fontId="45" fillId="64" borderId="0" applyNumberFormat="0" applyBorder="0" applyAlignment="0" applyProtection="0"/>
    <xf numFmtId="0" fontId="45" fillId="64" borderId="0" applyNumberFormat="0" applyBorder="0" applyAlignment="0" applyProtection="0"/>
    <xf numFmtId="0" fontId="45" fillId="64" borderId="0" applyNumberFormat="0" applyBorder="0" applyAlignment="0" applyProtection="0"/>
    <xf numFmtId="0" fontId="45" fillId="64" borderId="0" applyNumberFormat="0" applyBorder="0" applyAlignment="0" applyProtection="0"/>
    <xf numFmtId="0" fontId="45" fillId="64" borderId="0" applyNumberFormat="0" applyBorder="0" applyAlignment="0" applyProtection="0"/>
    <xf numFmtId="0" fontId="45" fillId="64" borderId="0" applyNumberFormat="0" applyBorder="0" applyAlignment="0" applyProtection="0"/>
    <xf numFmtId="0" fontId="45" fillId="64" borderId="0" applyNumberFormat="0" applyBorder="0" applyAlignment="0" applyProtection="0"/>
    <xf numFmtId="0" fontId="45" fillId="64" borderId="0" applyNumberFormat="0" applyBorder="0" applyAlignment="0" applyProtection="0"/>
    <xf numFmtId="0" fontId="45" fillId="64" borderId="0" applyNumberFormat="0" applyBorder="0" applyAlignment="0" applyProtection="0"/>
    <xf numFmtId="0" fontId="45" fillId="64" borderId="0" applyNumberFormat="0" applyBorder="0" applyAlignment="0" applyProtection="0"/>
    <xf numFmtId="0" fontId="45" fillId="64" borderId="0" applyNumberFormat="0" applyBorder="0" applyAlignment="0" applyProtection="0"/>
    <xf numFmtId="0" fontId="45" fillId="64" borderId="0" applyNumberFormat="0" applyBorder="0" applyAlignment="0" applyProtection="0"/>
    <xf numFmtId="0" fontId="45" fillId="64" borderId="0" applyNumberFormat="0" applyBorder="0" applyAlignment="0" applyProtection="0"/>
    <xf numFmtId="0" fontId="45" fillId="64" borderId="0" applyNumberFormat="0" applyBorder="0" applyAlignment="0" applyProtection="0"/>
    <xf numFmtId="0" fontId="45" fillId="64" borderId="0" applyNumberFormat="0" applyBorder="0" applyAlignment="0" applyProtection="0"/>
    <xf numFmtId="0" fontId="45" fillId="64" borderId="0" applyNumberFormat="0" applyBorder="0" applyAlignment="0" applyProtection="0"/>
    <xf numFmtId="0" fontId="45" fillId="64" borderId="0" applyNumberFormat="0" applyBorder="0" applyAlignment="0" applyProtection="0"/>
    <xf numFmtId="0" fontId="45" fillId="64" borderId="0" applyNumberFormat="0" applyBorder="0" applyAlignment="0" applyProtection="0"/>
    <xf numFmtId="0" fontId="45" fillId="64" borderId="0" applyNumberFormat="0" applyBorder="0" applyAlignment="0" applyProtection="0"/>
    <xf numFmtId="0" fontId="45" fillId="64" borderId="0" applyNumberFormat="0" applyBorder="0" applyAlignment="0" applyProtection="0"/>
    <xf numFmtId="0" fontId="45" fillId="64" borderId="0" applyNumberFormat="0" applyBorder="0" applyAlignment="0" applyProtection="0"/>
    <xf numFmtId="0" fontId="45" fillId="64" borderId="0" applyNumberFormat="0" applyBorder="0" applyAlignment="0" applyProtection="0"/>
    <xf numFmtId="0" fontId="45" fillId="64" borderId="0" applyNumberFormat="0" applyBorder="0" applyAlignment="0" applyProtection="0"/>
    <xf numFmtId="0" fontId="45" fillId="64" borderId="0" applyNumberFormat="0" applyBorder="0" applyAlignment="0" applyProtection="0"/>
    <xf numFmtId="0" fontId="45" fillId="64" borderId="0" applyNumberFormat="0" applyBorder="0" applyAlignment="0" applyProtection="0"/>
    <xf numFmtId="0" fontId="45" fillId="64" borderId="0" applyNumberFormat="0" applyBorder="0" applyAlignment="0" applyProtection="0"/>
    <xf numFmtId="0" fontId="45" fillId="64" borderId="0" applyNumberFormat="0" applyBorder="0" applyAlignment="0" applyProtection="0"/>
    <xf numFmtId="0" fontId="45" fillId="64" borderId="0" applyNumberFormat="0" applyBorder="0" applyAlignment="0" applyProtection="0"/>
    <xf numFmtId="0" fontId="45" fillId="41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63" borderId="0" applyNumberFormat="0" applyBorder="0" applyAlignment="0" applyProtection="0"/>
    <xf numFmtId="0" fontId="45" fillId="63" borderId="0" applyNumberFormat="0" applyBorder="0" applyAlignment="0" applyProtection="0"/>
    <xf numFmtId="0" fontId="45" fillId="63" borderId="0" applyNumberFormat="0" applyBorder="0" applyAlignment="0" applyProtection="0"/>
    <xf numFmtId="0" fontId="45" fillId="63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46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9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26" fillId="11" borderId="18" applyNumberFormat="0" applyFont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57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45" fillId="4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63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45" fillId="50" borderId="0" applyNumberFormat="0" applyBorder="0" applyAlignment="0" applyProtection="0"/>
    <xf numFmtId="0" fontId="45" fillId="63" borderId="0" applyNumberFormat="0" applyBorder="0" applyAlignment="0" applyProtection="0"/>
    <xf numFmtId="0" fontId="45" fillId="63" borderId="0" applyNumberFormat="0" applyBorder="0" applyAlignment="0" applyProtection="0"/>
    <xf numFmtId="0" fontId="45" fillId="63" borderId="0" applyNumberFormat="0" applyBorder="0" applyAlignment="0" applyProtection="0"/>
    <xf numFmtId="0" fontId="45" fillId="63" borderId="0" applyNumberFormat="0" applyBorder="0" applyAlignment="0" applyProtection="0"/>
    <xf numFmtId="0" fontId="45" fillId="63" borderId="0" applyNumberFormat="0" applyBorder="0" applyAlignment="0" applyProtection="0"/>
    <xf numFmtId="0" fontId="45" fillId="63" borderId="0" applyNumberFormat="0" applyBorder="0" applyAlignment="0" applyProtection="0"/>
    <xf numFmtId="0" fontId="45" fillId="63" borderId="0" applyNumberFormat="0" applyBorder="0" applyAlignment="0" applyProtection="0"/>
    <xf numFmtId="0" fontId="45" fillId="63" borderId="0" applyNumberFormat="0" applyBorder="0" applyAlignment="0" applyProtection="0"/>
    <xf numFmtId="0" fontId="45" fillId="63" borderId="0" applyNumberFormat="0" applyBorder="0" applyAlignment="0" applyProtection="0"/>
    <xf numFmtId="0" fontId="45" fillId="63" borderId="0" applyNumberFormat="0" applyBorder="0" applyAlignment="0" applyProtection="0"/>
    <xf numFmtId="0" fontId="45" fillId="63" borderId="0" applyNumberFormat="0" applyBorder="0" applyAlignment="0" applyProtection="0"/>
    <xf numFmtId="0" fontId="45" fillId="63" borderId="0" applyNumberFormat="0" applyBorder="0" applyAlignment="0" applyProtection="0"/>
    <xf numFmtId="0" fontId="45" fillId="63" borderId="0" applyNumberFormat="0" applyBorder="0" applyAlignment="0" applyProtection="0"/>
    <xf numFmtId="0" fontId="45" fillId="63" borderId="0" applyNumberFormat="0" applyBorder="0" applyAlignment="0" applyProtection="0"/>
    <xf numFmtId="0" fontId="45" fillId="63" borderId="0" applyNumberFormat="0" applyBorder="0" applyAlignment="0" applyProtection="0"/>
    <xf numFmtId="0" fontId="45" fillId="63" borderId="0" applyNumberFormat="0" applyBorder="0" applyAlignment="0" applyProtection="0"/>
    <xf numFmtId="0" fontId="45" fillId="63" borderId="0" applyNumberFormat="0" applyBorder="0" applyAlignment="0" applyProtection="0"/>
    <xf numFmtId="0" fontId="45" fillId="63" borderId="0" applyNumberFormat="0" applyBorder="0" applyAlignment="0" applyProtection="0"/>
    <xf numFmtId="0" fontId="45" fillId="63" borderId="0" applyNumberFormat="0" applyBorder="0" applyAlignment="0" applyProtection="0"/>
    <xf numFmtId="0" fontId="45" fillId="63" borderId="0" applyNumberFormat="0" applyBorder="0" applyAlignment="0" applyProtection="0"/>
    <xf numFmtId="0" fontId="45" fillId="63" borderId="0" applyNumberFormat="0" applyBorder="0" applyAlignment="0" applyProtection="0"/>
    <xf numFmtId="0" fontId="45" fillId="63" borderId="0" applyNumberFormat="0" applyBorder="0" applyAlignment="0" applyProtection="0"/>
    <xf numFmtId="0" fontId="45" fillId="63" borderId="0" applyNumberFormat="0" applyBorder="0" applyAlignment="0" applyProtection="0"/>
    <xf numFmtId="0" fontId="45" fillId="63" borderId="0" applyNumberFormat="0" applyBorder="0" applyAlignment="0" applyProtection="0"/>
    <xf numFmtId="0" fontId="45" fillId="63" borderId="0" applyNumberFormat="0" applyBorder="0" applyAlignment="0" applyProtection="0"/>
    <xf numFmtId="0" fontId="45" fillId="63" borderId="0" applyNumberFormat="0" applyBorder="0" applyAlignment="0" applyProtection="0"/>
    <xf numFmtId="0" fontId="45" fillId="63" borderId="0" applyNumberFormat="0" applyBorder="0" applyAlignment="0" applyProtection="0"/>
    <xf numFmtId="0" fontId="45" fillId="63" borderId="0" applyNumberFormat="0" applyBorder="0" applyAlignment="0" applyProtection="0"/>
    <xf numFmtId="0" fontId="45" fillId="63" borderId="0" applyNumberFormat="0" applyBorder="0" applyAlignment="0" applyProtection="0"/>
    <xf numFmtId="0" fontId="45" fillId="63" borderId="0" applyNumberFormat="0" applyBorder="0" applyAlignment="0" applyProtection="0"/>
    <xf numFmtId="0" fontId="45" fillId="63" borderId="0" applyNumberFormat="0" applyBorder="0" applyAlignment="0" applyProtection="0"/>
    <xf numFmtId="0" fontId="45" fillId="63" borderId="0" applyNumberFormat="0" applyBorder="0" applyAlignment="0" applyProtection="0"/>
    <xf numFmtId="0" fontId="45" fillId="46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45" fillId="48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65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45" fillId="41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9" fillId="66" borderId="0" applyNumberFormat="0" applyBorder="0" applyAlignment="0" applyProtection="0"/>
    <xf numFmtId="0" fontId="49" fillId="49" borderId="0" applyNumberFormat="0" applyBorder="0" applyAlignment="0" applyProtection="0"/>
    <xf numFmtId="0" fontId="49" fillId="57" borderId="0" applyNumberFormat="0" applyBorder="0" applyAlignment="0" applyProtection="0"/>
    <xf numFmtId="0" fontId="49" fillId="67" borderId="0" applyNumberFormat="0" applyBorder="0" applyAlignment="0" applyProtection="0"/>
    <xf numFmtId="0" fontId="49" fillId="51" borderId="0" applyNumberFormat="0" applyBorder="0" applyAlignment="0" applyProtection="0"/>
    <xf numFmtId="0" fontId="49" fillId="68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49" fillId="51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49" fillId="4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49" fillId="38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49" fillId="41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9" borderId="0" applyNumberFormat="0" applyBorder="0" applyAlignment="0" applyProtection="0"/>
    <xf numFmtId="0" fontId="49" fillId="70" borderId="0" applyNumberFormat="0" applyBorder="0" applyAlignment="0" applyProtection="0"/>
    <xf numFmtId="0" fontId="49" fillId="71" borderId="0" applyNumberFormat="0" applyBorder="0" applyAlignment="0" applyProtection="0"/>
    <xf numFmtId="0" fontId="49" fillId="67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0" fontId="68" fillId="0" borderId="0"/>
    <xf numFmtId="188" fontId="79" fillId="0" borderId="35">
      <protection locked="0"/>
    </xf>
    <xf numFmtId="189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0" fontId="61" fillId="58" borderId="0" applyNumberFormat="0" applyBorder="0" applyAlignment="0" applyProtection="0"/>
    <xf numFmtId="10" fontId="80" fillId="0" borderId="0" applyNumberFormat="0" applyFill="0" applyBorder="0" applyAlignment="0"/>
    <xf numFmtId="0" fontId="81" fillId="0" borderId="0"/>
    <xf numFmtId="0" fontId="51" fillId="38" borderId="20" applyNumberFormat="0" applyAlignment="0" applyProtection="0"/>
    <xf numFmtId="0" fontId="58" fillId="50" borderId="32" applyNumberFormat="0" applyAlignment="0" applyProtection="0"/>
    <xf numFmtId="0" fontId="82" fillId="0" borderId="1">
      <alignment horizontal="left" vertical="center"/>
    </xf>
    <xf numFmtId="0" fontId="36" fillId="0" borderId="0" applyFont="0" applyFill="0" applyBorder="0" applyAlignment="0" applyProtection="0">
      <alignment horizontal="right"/>
    </xf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>
      <alignment horizontal="right"/>
    </xf>
    <xf numFmtId="0" fontId="36" fillId="0" borderId="0" applyFont="0" applyFill="0" applyBorder="0" applyAlignment="0" applyProtection="0"/>
    <xf numFmtId="177" fontId="44" fillId="0" borderId="0" applyFont="0" applyFill="0" applyBorder="0" applyAlignment="0" applyProtection="0"/>
    <xf numFmtId="3" fontId="83" fillId="0" borderId="0" applyFont="0" applyFill="0" applyBorder="0" applyAlignment="0" applyProtection="0"/>
    <xf numFmtId="188" fontId="84" fillId="72" borderId="35"/>
    <xf numFmtId="165" fontId="28" fillId="0" borderId="0" applyFont="0" applyFill="0" applyBorder="0" applyAlignment="0" applyProtection="0"/>
    <xf numFmtId="213" fontId="79" fillId="0" borderId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36" fillId="0" borderId="0" applyFont="0" applyFill="0" applyBorder="0" applyAlignment="0" applyProtection="0">
      <alignment horizontal="right"/>
    </xf>
    <xf numFmtId="0" fontId="36" fillId="0" borderId="0" applyFont="0" applyFill="0" applyBorder="0" applyAlignment="0" applyProtection="0">
      <alignment horizontal="right"/>
    </xf>
    <xf numFmtId="175" fontId="24" fillId="0" borderId="0" applyFont="0" applyFill="0" applyBorder="0" applyAlignment="0" applyProtection="0"/>
    <xf numFmtId="191" fontId="83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36" fillId="0" borderId="0" applyFont="0" applyFill="0" applyBorder="0" applyAlignment="0" applyProtection="0"/>
    <xf numFmtId="14" fontId="85" fillId="0" borderId="0">
      <alignment vertical="top"/>
    </xf>
    <xf numFmtId="192" fontId="24" fillId="0" borderId="0" applyFont="0" applyFill="0" applyBorder="0" applyAlignment="0" applyProtection="0"/>
    <xf numFmtId="193" fontId="24" fillId="0" borderId="0" applyFont="0" applyFill="0" applyBorder="0" applyAlignment="0" applyProtection="0"/>
    <xf numFmtId="0" fontId="36" fillId="0" borderId="36" applyNumberFormat="0" applyFont="0" applyFill="0" applyAlignment="0" applyProtection="0"/>
    <xf numFmtId="0" fontId="86" fillId="0" borderId="0" applyNumberFormat="0" applyFill="0" applyBorder="0" applyAlignment="0" applyProtection="0"/>
    <xf numFmtId="181" fontId="87" fillId="0" borderId="0">
      <alignment vertical="top"/>
    </xf>
    <xf numFmtId="181" fontId="87" fillId="0" borderId="0">
      <alignment vertical="top"/>
    </xf>
    <xf numFmtId="166" fontId="85" fillId="0" borderId="0" applyFont="0" applyFill="0" applyBorder="0" applyAlignment="0" applyProtection="0"/>
    <xf numFmtId="37" fontId="44" fillId="0" borderId="0"/>
    <xf numFmtId="0" fontId="62" fillId="0" borderId="0" applyNumberFormat="0" applyFill="0" applyBorder="0" applyAlignment="0" applyProtection="0"/>
    <xf numFmtId="172" fontId="88" fillId="0" borderId="0" applyFill="0" applyBorder="0" applyAlignment="0" applyProtection="0"/>
    <xf numFmtId="172" fontId="33" fillId="0" borderId="0" applyFill="0" applyBorder="0" applyAlignment="0" applyProtection="0"/>
    <xf numFmtId="172" fontId="89" fillId="0" borderId="0" applyFill="0" applyBorder="0" applyAlignment="0" applyProtection="0"/>
    <xf numFmtId="172" fontId="90" fillId="0" borderId="0" applyFill="0" applyBorder="0" applyAlignment="0" applyProtection="0"/>
    <xf numFmtId="172" fontId="91" fillId="0" borderId="0" applyFill="0" applyBorder="0" applyAlignment="0" applyProtection="0"/>
    <xf numFmtId="172" fontId="92" fillId="0" borderId="0" applyFill="0" applyBorder="0" applyAlignment="0" applyProtection="0"/>
    <xf numFmtId="172" fontId="93" fillId="0" borderId="0" applyFill="0" applyBorder="0" applyAlignment="0" applyProtection="0"/>
    <xf numFmtId="2" fontId="83" fillId="0" borderId="0" applyFont="0" applyFill="0" applyBorder="0" applyAlignment="0" applyProtection="0"/>
    <xf numFmtId="0" fontId="94" fillId="0" borderId="0">
      <alignment vertical="center"/>
    </xf>
    <xf numFmtId="0" fontId="39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95" fillId="0" borderId="0" applyFill="0" applyBorder="0" applyProtection="0">
      <alignment horizontal="left"/>
    </xf>
    <xf numFmtId="0" fontId="71" fillId="47" borderId="0" applyNumberFormat="0" applyBorder="0" applyAlignment="0" applyProtection="0"/>
    <xf numFmtId="176" fontId="96" fillId="43" borderId="1" applyNumberFormat="0" applyFont="0" applyBorder="0" applyAlignment="0" applyProtection="0"/>
    <xf numFmtId="0" fontId="36" fillId="0" borderId="0" applyFont="0" applyFill="0" applyBorder="0" applyAlignment="0" applyProtection="0">
      <alignment horizontal="right"/>
    </xf>
    <xf numFmtId="194" fontId="97" fillId="43" borderId="0" applyNumberFormat="0" applyFont="0" applyAlignment="0"/>
    <xf numFmtId="0" fontId="98" fillId="0" borderId="0" applyProtection="0">
      <alignment horizontal="right"/>
    </xf>
    <xf numFmtId="0" fontId="99" fillId="0" borderId="0">
      <alignment vertical="top"/>
    </xf>
    <xf numFmtId="0" fontId="100" fillId="0" borderId="37" applyNumberFormat="0" applyFill="0" applyAlignment="0" applyProtection="0"/>
    <xf numFmtId="0" fontId="101" fillId="0" borderId="38" applyNumberFormat="0" applyFill="0" applyAlignment="0" applyProtection="0"/>
    <xf numFmtId="0" fontId="102" fillId="0" borderId="39" applyNumberFormat="0" applyFill="0" applyAlignment="0" applyProtection="0"/>
    <xf numFmtId="0" fontId="102" fillId="0" borderId="0" applyNumberFormat="0" applyFill="0" applyBorder="0" applyAlignment="0" applyProtection="0"/>
    <xf numFmtId="2" fontId="103" fillId="73" borderId="0" applyAlignment="0">
      <alignment horizontal="right"/>
      <protection locked="0"/>
    </xf>
    <xf numFmtId="181" fontId="104" fillId="0" borderId="0">
      <alignment vertical="top"/>
    </xf>
    <xf numFmtId="181" fontId="104" fillId="0" borderId="0">
      <alignment vertical="top"/>
    </xf>
    <xf numFmtId="188" fontId="105" fillId="0" borderId="0"/>
    <xf numFmtId="0" fontId="44" fillId="0" borderId="0"/>
    <xf numFmtId="0" fontId="106" fillId="0" borderId="0" applyNumberFormat="0" applyFill="0" applyBorder="0" applyAlignment="0" applyProtection="0">
      <alignment vertical="top"/>
      <protection locked="0"/>
    </xf>
    <xf numFmtId="195" fontId="107" fillId="0" borderId="1">
      <alignment horizontal="center" vertical="center" wrapText="1"/>
    </xf>
    <xf numFmtId="0" fontId="32" fillId="41" borderId="20" applyNumberFormat="0" applyAlignment="0" applyProtection="0"/>
    <xf numFmtId="0" fontId="108" fillId="0" borderId="0" applyFill="0" applyBorder="0" applyProtection="0">
      <alignment vertical="center"/>
    </xf>
    <xf numFmtId="0" fontId="108" fillId="0" borderId="0" applyFill="0" applyBorder="0" applyProtection="0">
      <alignment vertical="center"/>
    </xf>
    <xf numFmtId="0" fontId="108" fillId="0" borderId="0" applyFill="0" applyBorder="0" applyProtection="0">
      <alignment vertical="center"/>
    </xf>
    <xf numFmtId="0" fontId="108" fillId="0" borderId="0" applyFill="0" applyBorder="0" applyProtection="0">
      <alignment vertical="center"/>
    </xf>
    <xf numFmtId="181" fontId="73" fillId="0" borderId="0">
      <alignment vertical="top"/>
    </xf>
    <xf numFmtId="181" fontId="73" fillId="60" borderId="0">
      <alignment vertical="top"/>
    </xf>
    <xf numFmtId="181" fontId="73" fillId="60" borderId="0">
      <alignment vertical="top"/>
    </xf>
    <xf numFmtId="181" fontId="73" fillId="0" borderId="0">
      <alignment vertical="top"/>
    </xf>
    <xf numFmtId="196" fontId="73" fillId="43" borderId="0">
      <alignment vertical="top"/>
    </xf>
    <xf numFmtId="38" fontId="73" fillId="0" borderId="0">
      <alignment vertical="top"/>
    </xf>
    <xf numFmtId="0" fontId="63" fillId="0" borderId="33" applyNumberFormat="0" applyFill="0" applyAlignment="0" applyProtection="0"/>
    <xf numFmtId="197" fontId="109" fillId="0" borderId="0" applyFont="0" applyFill="0" applyBorder="0" applyAlignment="0" applyProtection="0"/>
    <xf numFmtId="198" fontId="109" fillId="0" borderId="0" applyFont="0" applyFill="0" applyBorder="0" applyAlignment="0" applyProtection="0"/>
    <xf numFmtId="197" fontId="109" fillId="0" borderId="0" applyFont="0" applyFill="0" applyBorder="0" applyAlignment="0" applyProtection="0"/>
    <xf numFmtId="198" fontId="109" fillId="0" borderId="0" applyFont="0" applyFill="0" applyBorder="0" applyAlignment="0" applyProtection="0"/>
    <xf numFmtId="199" fontId="110" fillId="0" borderId="1">
      <alignment horizontal="right"/>
      <protection locked="0"/>
    </xf>
    <xf numFmtId="200" fontId="109" fillId="0" borderId="0" applyFont="0" applyFill="0" applyBorder="0" applyAlignment="0" applyProtection="0"/>
    <xf numFmtId="201" fontId="109" fillId="0" borderId="0" applyFont="0" applyFill="0" applyBorder="0" applyAlignment="0" applyProtection="0"/>
    <xf numFmtId="200" fontId="109" fillId="0" borderId="0" applyFont="0" applyFill="0" applyBorder="0" applyAlignment="0" applyProtection="0"/>
    <xf numFmtId="201" fontId="109" fillId="0" borderId="0" applyFont="0" applyFill="0" applyBorder="0" applyAlignment="0" applyProtection="0"/>
    <xf numFmtId="0" fontId="36" fillId="0" borderId="0" applyFont="0" applyFill="0" applyBorder="0" applyAlignment="0" applyProtection="0">
      <alignment horizontal="right"/>
    </xf>
    <xf numFmtId="0" fontId="36" fillId="0" borderId="0" applyFill="0" applyBorder="0" applyProtection="0">
      <alignment vertical="center"/>
    </xf>
    <xf numFmtId="0" fontId="36" fillId="0" borderId="0" applyFont="0" applyFill="0" applyBorder="0" applyAlignment="0" applyProtection="0">
      <alignment horizontal="right"/>
    </xf>
    <xf numFmtId="3" fontId="24" fillId="0" borderId="40" applyFont="0" applyBorder="0">
      <alignment horizontal="center" vertical="center"/>
    </xf>
    <xf numFmtId="0" fontId="60" fillId="74" borderId="0" applyNumberFormat="0" applyBorder="0" applyAlignment="0" applyProtection="0"/>
    <xf numFmtId="0" fontId="28" fillId="0" borderId="41"/>
    <xf numFmtId="202" fontId="24" fillId="0" borderId="0"/>
    <xf numFmtId="0" fontId="30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1" fillId="0" borderId="0">
      <alignment horizontal="right"/>
    </xf>
    <xf numFmtId="0" fontId="24" fillId="0" borderId="0"/>
    <xf numFmtId="0" fontId="33" fillId="0" borderId="0"/>
    <xf numFmtId="0" fontId="112" fillId="0" borderId="0"/>
    <xf numFmtId="0" fontId="44" fillId="0" borderId="0"/>
    <xf numFmtId="0" fontId="27" fillId="0" borderId="0"/>
    <xf numFmtId="0" fontId="26" fillId="59" borderId="24" applyNumberFormat="0" applyFont="0" applyAlignment="0" applyProtection="0"/>
    <xf numFmtId="203" fontId="24" fillId="0" borderId="0" applyFont="0" applyAlignment="0">
      <alignment horizontal="center"/>
    </xf>
    <xf numFmtId="204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0" fontId="96" fillId="0" borderId="0"/>
    <xf numFmtId="206" fontId="96" fillId="0" borderId="0" applyFont="0" applyFill="0" applyBorder="0" applyAlignment="0" applyProtection="0"/>
    <xf numFmtId="207" fontId="96" fillId="0" borderId="0" applyFont="0" applyFill="0" applyBorder="0" applyAlignment="0" applyProtection="0"/>
    <xf numFmtId="0" fontId="50" fillId="38" borderId="27" applyNumberFormat="0" applyAlignment="0" applyProtection="0"/>
    <xf numFmtId="1" fontId="113" fillId="0" borderId="0" applyProtection="0">
      <alignment horizontal="right" vertical="center"/>
    </xf>
    <xf numFmtId="49" fontId="114" fillId="0" borderId="8" applyFill="0" applyProtection="0">
      <alignment vertical="center"/>
    </xf>
    <xf numFmtId="9" fontId="44" fillId="0" borderId="0" applyFont="0" applyFill="0" applyBorder="0" applyAlignment="0" applyProtection="0"/>
    <xf numFmtId="37" fontId="115" fillId="37" borderId="10"/>
    <xf numFmtId="37" fontId="115" fillId="37" borderId="10"/>
    <xf numFmtId="0" fontId="116" fillId="0" borderId="0" applyNumberFormat="0">
      <alignment horizontal="left"/>
    </xf>
    <xf numFmtId="208" fontId="117" fillId="0" borderId="42" applyBorder="0">
      <alignment horizontal="right"/>
      <protection locked="0"/>
    </xf>
    <xf numFmtId="49" fontId="118" fillId="0" borderId="1" applyNumberFormat="0">
      <alignment horizontal="left" vertical="center"/>
    </xf>
    <xf numFmtId="0" fontId="119" fillId="0" borderId="43">
      <alignment vertical="center"/>
    </xf>
    <xf numFmtId="4" fontId="120" fillId="37" borderId="27" applyNumberFormat="0" applyProtection="0">
      <alignment vertical="center"/>
    </xf>
    <xf numFmtId="4" fontId="121" fillId="37" borderId="27" applyNumberFormat="0" applyProtection="0">
      <alignment vertical="center"/>
    </xf>
    <xf numFmtId="4" fontId="120" fillId="37" borderId="27" applyNumberFormat="0" applyProtection="0">
      <alignment horizontal="left" vertical="center" indent="1"/>
    </xf>
    <xf numFmtId="4" fontId="120" fillId="37" borderId="27" applyNumberFormat="0" applyProtection="0">
      <alignment horizontal="left" vertical="center" indent="1"/>
    </xf>
    <xf numFmtId="0" fontId="44" fillId="75" borderId="27" applyNumberFormat="0" applyProtection="0">
      <alignment horizontal="left" vertical="center" indent="1"/>
    </xf>
    <xf numFmtId="4" fontId="120" fillId="76" borderId="27" applyNumberFormat="0" applyProtection="0">
      <alignment horizontal="right" vertical="center"/>
    </xf>
    <xf numFmtId="4" fontId="120" fillId="77" borderId="27" applyNumberFormat="0" applyProtection="0">
      <alignment horizontal="right" vertical="center"/>
    </xf>
    <xf numFmtId="4" fontId="120" fillId="78" borderId="27" applyNumberFormat="0" applyProtection="0">
      <alignment horizontal="right" vertical="center"/>
    </xf>
    <xf numFmtId="4" fontId="120" fillId="79" borderId="27" applyNumberFormat="0" applyProtection="0">
      <alignment horizontal="right" vertical="center"/>
    </xf>
    <xf numFmtId="4" fontId="120" fillId="80" borderId="27" applyNumberFormat="0" applyProtection="0">
      <alignment horizontal="right" vertical="center"/>
    </xf>
    <xf numFmtId="4" fontId="120" fillId="81" borderId="27" applyNumberFormat="0" applyProtection="0">
      <alignment horizontal="right" vertical="center"/>
    </xf>
    <xf numFmtId="4" fontId="120" fillId="82" borderId="27" applyNumberFormat="0" applyProtection="0">
      <alignment horizontal="right" vertical="center"/>
    </xf>
    <xf numFmtId="4" fontId="120" fillId="83" borderId="27" applyNumberFormat="0" applyProtection="0">
      <alignment horizontal="right" vertical="center"/>
    </xf>
    <xf numFmtId="4" fontId="120" fillId="42" borderId="27" applyNumberFormat="0" applyProtection="0">
      <alignment horizontal="right" vertical="center"/>
    </xf>
    <xf numFmtId="4" fontId="122" fillId="84" borderId="27" applyNumberFormat="0" applyProtection="0">
      <alignment horizontal="left" vertical="center" indent="1"/>
    </xf>
    <xf numFmtId="4" fontId="120" fillId="85" borderId="44" applyNumberFormat="0" applyProtection="0">
      <alignment horizontal="left" vertical="center" indent="1"/>
    </xf>
    <xf numFmtId="4" fontId="123" fillId="86" borderId="0" applyNumberFormat="0" applyProtection="0">
      <alignment horizontal="left" vertical="center" indent="1"/>
    </xf>
    <xf numFmtId="0" fontId="44" fillId="75" borderId="27" applyNumberFormat="0" applyProtection="0">
      <alignment horizontal="left" vertical="center" indent="1"/>
    </xf>
    <xf numFmtId="4" fontId="124" fillId="85" borderId="27" applyNumberFormat="0" applyProtection="0">
      <alignment horizontal="left" vertical="center" indent="1"/>
    </xf>
    <xf numFmtId="4" fontId="124" fillId="87" borderId="27" applyNumberFormat="0" applyProtection="0">
      <alignment horizontal="left" vertical="center" indent="1"/>
    </xf>
    <xf numFmtId="0" fontId="44" fillId="87" borderId="27" applyNumberFormat="0" applyProtection="0">
      <alignment horizontal="left" vertical="center" indent="1"/>
    </xf>
    <xf numFmtId="0" fontId="44" fillId="87" borderId="27" applyNumberFormat="0" applyProtection="0">
      <alignment horizontal="left" vertical="center" indent="1"/>
    </xf>
    <xf numFmtId="0" fontId="44" fillId="40" borderId="27" applyNumberFormat="0" applyProtection="0">
      <alignment horizontal="left" vertical="center" indent="1"/>
    </xf>
    <xf numFmtId="0" fontId="44" fillId="40" borderId="27" applyNumberFormat="0" applyProtection="0">
      <alignment horizontal="left" vertical="center" indent="1"/>
    </xf>
    <xf numFmtId="0" fontId="44" fillId="60" borderId="27" applyNumberFormat="0" applyProtection="0">
      <alignment horizontal="left" vertical="center" indent="1"/>
    </xf>
    <xf numFmtId="0" fontId="44" fillId="60" borderId="27" applyNumberFormat="0" applyProtection="0">
      <alignment horizontal="left" vertical="center" indent="1"/>
    </xf>
    <xf numFmtId="0" fontId="44" fillId="75" borderId="27" applyNumberFormat="0" applyProtection="0">
      <alignment horizontal="left" vertical="center" indent="1"/>
    </xf>
    <xf numFmtId="0" fontId="44" fillId="75" borderId="27" applyNumberFormat="0" applyProtection="0">
      <alignment horizontal="left" vertical="center" indent="1"/>
    </xf>
    <xf numFmtId="0" fontId="24" fillId="0" borderId="0"/>
    <xf numFmtId="4" fontId="120" fillId="88" borderId="27" applyNumberFormat="0" applyProtection="0">
      <alignment vertical="center"/>
    </xf>
    <xf numFmtId="4" fontId="121" fillId="88" borderId="27" applyNumberFormat="0" applyProtection="0">
      <alignment vertical="center"/>
    </xf>
    <xf numFmtId="4" fontId="120" fillId="88" borderId="27" applyNumberFormat="0" applyProtection="0">
      <alignment horizontal="left" vertical="center" indent="1"/>
    </xf>
    <xf numFmtId="4" fontId="120" fillId="88" borderId="27" applyNumberFormat="0" applyProtection="0">
      <alignment horizontal="left" vertical="center" indent="1"/>
    </xf>
    <xf numFmtId="4" fontId="120" fillId="85" borderId="27" applyNumberFormat="0" applyProtection="0">
      <alignment horizontal="right" vertical="center"/>
    </xf>
    <xf numFmtId="4" fontId="121" fillId="85" borderId="27" applyNumberFormat="0" applyProtection="0">
      <alignment horizontal="right" vertical="center"/>
    </xf>
    <xf numFmtId="0" fontId="44" fillId="75" borderId="27" applyNumberFormat="0" applyProtection="0">
      <alignment horizontal="left" vertical="center" indent="1"/>
    </xf>
    <xf numFmtId="0" fontId="44" fillId="75" borderId="27" applyNumberFormat="0" applyProtection="0">
      <alignment horizontal="left" vertical="center" indent="1"/>
    </xf>
    <xf numFmtId="0" fontId="125" fillId="0" borderId="0"/>
    <xf numFmtId="4" fontId="126" fillId="85" borderId="27" applyNumberFormat="0" applyProtection="0">
      <alignment horizontal="right" vertical="center"/>
    </xf>
    <xf numFmtId="0" fontId="127" fillId="0" borderId="0">
      <alignment horizontal="left" vertical="center" wrapText="1"/>
    </xf>
    <xf numFmtId="0" fontId="44" fillId="0" borderId="0"/>
    <xf numFmtId="0" fontId="27" fillId="0" borderId="0"/>
    <xf numFmtId="0" fontId="128" fillId="0" borderId="0" applyBorder="0" applyProtection="0">
      <alignment vertical="center"/>
    </xf>
    <xf numFmtId="0" fontId="128" fillId="0" borderId="8" applyBorder="0" applyProtection="0">
      <alignment horizontal="right" vertical="center"/>
    </xf>
    <xf numFmtId="0" fontId="129" fillId="89" borderId="0" applyBorder="0" applyProtection="0">
      <alignment horizontal="centerContinuous" vertical="center"/>
    </xf>
    <xf numFmtId="0" fontId="129" fillId="90" borderId="8" applyBorder="0" applyProtection="0">
      <alignment horizontal="centerContinuous" vertical="center"/>
    </xf>
    <xf numFmtId="0" fontId="130" fillId="0" borderId="0"/>
    <xf numFmtId="181" fontId="131" fillId="91" borderId="0">
      <alignment horizontal="right" vertical="top"/>
    </xf>
    <xf numFmtId="181" fontId="131" fillId="91" borderId="0">
      <alignment horizontal="right" vertical="top"/>
    </xf>
    <xf numFmtId="0" fontId="112" fillId="0" borderId="0"/>
    <xf numFmtId="0" fontId="132" fillId="0" borderId="0" applyFill="0" applyBorder="0" applyProtection="0">
      <alignment horizontal="left"/>
    </xf>
    <xf numFmtId="0" fontId="95" fillId="0" borderId="9" applyFill="0" applyBorder="0" applyProtection="0">
      <alignment horizontal="left" vertical="top"/>
    </xf>
    <xf numFmtId="0" fontId="133" fillId="0" borderId="0">
      <alignment horizontal="centerContinuous"/>
    </xf>
    <xf numFmtId="0" fontId="134" fillId="0" borderId="9" applyFill="0" applyBorder="0" applyProtection="0"/>
    <xf numFmtId="0" fontId="134" fillId="0" borderId="0"/>
    <xf numFmtId="0" fontId="135" fillId="0" borderId="0" applyFill="0" applyBorder="0" applyProtection="0"/>
    <xf numFmtId="0" fontId="136" fillId="0" borderId="0"/>
    <xf numFmtId="0" fontId="137" fillId="0" borderId="0" applyNumberFormat="0" applyFill="0" applyBorder="0" applyAlignment="0" applyProtection="0"/>
    <xf numFmtId="0" fontId="57" fillId="0" borderId="45" applyNumberFormat="0" applyFill="0" applyAlignment="0" applyProtection="0"/>
    <xf numFmtId="0" fontId="138" fillId="0" borderId="36" applyFill="0" applyBorder="0" applyProtection="0">
      <alignment vertical="center"/>
    </xf>
    <xf numFmtId="0" fontId="139" fillId="0" borderId="0">
      <alignment horizontal="fill"/>
    </xf>
    <xf numFmtId="0" fontId="96" fillId="0" borderId="0"/>
    <xf numFmtId="0" fontId="72" fillId="0" borderId="0" applyNumberFormat="0" applyFill="0" applyBorder="0" applyAlignment="0" applyProtection="0"/>
    <xf numFmtId="0" fontId="140" fillId="0" borderId="8" applyBorder="0" applyProtection="0">
      <alignment horizontal="right"/>
    </xf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188" fontId="79" fillId="0" borderId="35">
      <protection locked="0"/>
    </xf>
    <xf numFmtId="188" fontId="79" fillId="0" borderId="46">
      <protection locked="0"/>
    </xf>
    <xf numFmtId="0" fontId="32" fillId="41" borderId="20" applyNumberFormat="0" applyAlignment="0" applyProtection="0"/>
    <xf numFmtId="0" fontId="32" fillId="41" borderId="20" applyNumberFormat="0" applyAlignment="0" applyProtection="0"/>
    <xf numFmtId="0" fontId="32" fillId="41" borderId="20" applyNumberFormat="0" applyAlignment="0" applyProtection="0"/>
    <xf numFmtId="0" fontId="32" fillId="41" borderId="20" applyNumberFormat="0" applyAlignment="0" applyProtection="0"/>
    <xf numFmtId="0" fontId="32" fillId="41" borderId="20" applyNumberFormat="0" applyAlignment="0" applyProtection="0"/>
    <xf numFmtId="0" fontId="32" fillId="41" borderId="20" applyNumberFormat="0" applyAlignment="0" applyProtection="0"/>
    <xf numFmtId="0" fontId="32" fillId="41" borderId="20" applyNumberFormat="0" applyAlignment="0" applyProtection="0"/>
    <xf numFmtId="0" fontId="32" fillId="41" borderId="20" applyNumberFormat="0" applyAlignment="0" applyProtection="0"/>
    <xf numFmtId="0" fontId="32" fillId="41" borderId="20" applyNumberFormat="0" applyAlignment="0" applyProtection="0"/>
    <xf numFmtId="0" fontId="32" fillId="41" borderId="20" applyNumberFormat="0" applyAlignment="0" applyProtection="0"/>
    <xf numFmtId="0" fontId="32" fillId="41" borderId="20" applyNumberFormat="0" applyAlignment="0" applyProtection="0"/>
    <xf numFmtId="0" fontId="32" fillId="41" borderId="20" applyNumberFormat="0" applyAlignment="0" applyProtection="0"/>
    <xf numFmtId="0" fontId="32" fillId="41" borderId="20" applyNumberFormat="0" applyAlignment="0" applyProtection="0"/>
    <xf numFmtId="0" fontId="32" fillId="41" borderId="20" applyNumberFormat="0" applyAlignment="0" applyProtection="0"/>
    <xf numFmtId="0" fontId="32" fillId="41" borderId="20" applyNumberFormat="0" applyAlignment="0" applyProtection="0"/>
    <xf numFmtId="0" fontId="32" fillId="41" borderId="20" applyNumberFormat="0" applyAlignment="0" applyProtection="0"/>
    <xf numFmtId="0" fontId="32" fillId="41" borderId="20" applyNumberFormat="0" applyAlignment="0" applyProtection="0"/>
    <xf numFmtId="0" fontId="32" fillId="41" borderId="20" applyNumberFormat="0" applyAlignment="0" applyProtection="0"/>
    <xf numFmtId="0" fontId="32" fillId="41" borderId="20" applyNumberFormat="0" applyAlignment="0" applyProtection="0"/>
    <xf numFmtId="0" fontId="32" fillId="41" borderId="20" applyNumberFormat="0" applyAlignment="0" applyProtection="0"/>
    <xf numFmtId="0" fontId="32" fillId="41" borderId="20" applyNumberFormat="0" applyAlignment="0" applyProtection="0"/>
    <xf numFmtId="0" fontId="32" fillId="41" borderId="20" applyNumberFormat="0" applyAlignment="0" applyProtection="0"/>
    <xf numFmtId="0" fontId="32" fillId="41" borderId="20" applyNumberFormat="0" applyAlignment="0" applyProtection="0"/>
    <xf numFmtId="3" fontId="141" fillId="0" borderId="0">
      <alignment horizontal="center" vertical="center" textRotation="90" wrapText="1"/>
    </xf>
    <xf numFmtId="179" fontId="79" fillId="0" borderId="1">
      <alignment vertical="top" wrapText="1"/>
    </xf>
    <xf numFmtId="0" fontId="16" fillId="9" borderId="15" applyNumberFormat="0" applyAlignment="0" applyProtection="0"/>
    <xf numFmtId="0" fontId="16" fillId="9" borderId="15" applyNumberFormat="0" applyAlignment="0" applyProtection="0"/>
    <xf numFmtId="0" fontId="16" fillId="9" borderId="15" applyNumberFormat="0" applyAlignment="0" applyProtection="0"/>
    <xf numFmtId="0" fontId="16" fillId="9" borderId="15" applyNumberFormat="0" applyAlignment="0" applyProtection="0"/>
    <xf numFmtId="0" fontId="16" fillId="9" borderId="15" applyNumberFormat="0" applyAlignment="0" applyProtection="0"/>
    <xf numFmtId="0" fontId="16" fillId="9" borderId="15" applyNumberFormat="0" applyAlignment="0" applyProtection="0"/>
    <xf numFmtId="0" fontId="16" fillId="9" borderId="15" applyNumberFormat="0" applyAlignment="0" applyProtection="0"/>
    <xf numFmtId="0" fontId="16" fillId="9" borderId="15" applyNumberFormat="0" applyAlignment="0" applyProtection="0"/>
    <xf numFmtId="0" fontId="50" fillId="38" borderId="27" applyNumberFormat="0" applyAlignment="0" applyProtection="0"/>
    <xf numFmtId="0" fontId="50" fillId="38" borderId="27" applyNumberFormat="0" applyAlignment="0" applyProtection="0"/>
    <xf numFmtId="0" fontId="50" fillId="38" borderId="27" applyNumberFormat="0" applyAlignment="0" applyProtection="0"/>
    <xf numFmtId="0" fontId="50" fillId="38" borderId="27" applyNumberFormat="0" applyAlignment="0" applyProtection="0"/>
    <xf numFmtId="0" fontId="50" fillId="38" borderId="27" applyNumberFormat="0" applyAlignment="0" applyProtection="0"/>
    <xf numFmtId="0" fontId="50" fillId="38" borderId="27" applyNumberFormat="0" applyAlignment="0" applyProtection="0"/>
    <xf numFmtId="0" fontId="50" fillId="38" borderId="27" applyNumberFormat="0" applyAlignment="0" applyProtection="0"/>
    <xf numFmtId="0" fontId="50" fillId="38" borderId="27" applyNumberFormat="0" applyAlignment="0" applyProtection="0"/>
    <xf numFmtId="0" fontId="50" fillId="38" borderId="27" applyNumberFormat="0" applyAlignment="0" applyProtection="0"/>
    <xf numFmtId="0" fontId="50" fillId="38" borderId="27" applyNumberFormat="0" applyAlignment="0" applyProtection="0"/>
    <xf numFmtId="0" fontId="50" fillId="38" borderId="27" applyNumberFormat="0" applyAlignment="0" applyProtection="0"/>
    <xf numFmtId="0" fontId="50" fillId="38" borderId="27" applyNumberFormat="0" applyAlignment="0" applyProtection="0"/>
    <xf numFmtId="0" fontId="50" fillId="38" borderId="27" applyNumberFormat="0" applyAlignment="0" applyProtection="0"/>
    <xf numFmtId="0" fontId="50" fillId="38" borderId="27" applyNumberFormat="0" applyAlignment="0" applyProtection="0"/>
    <xf numFmtId="0" fontId="50" fillId="38" borderId="27" applyNumberFormat="0" applyAlignment="0" applyProtection="0"/>
    <xf numFmtId="0" fontId="50" fillId="38" borderId="27" applyNumberFormat="0" applyAlignment="0" applyProtection="0"/>
    <xf numFmtId="0" fontId="50" fillId="38" borderId="27" applyNumberFormat="0" applyAlignment="0" applyProtection="0"/>
    <xf numFmtId="0" fontId="50" fillId="38" borderId="27" applyNumberFormat="0" applyAlignment="0" applyProtection="0"/>
    <xf numFmtId="0" fontId="50" fillId="38" borderId="27" applyNumberFormat="0" applyAlignment="0" applyProtection="0"/>
    <xf numFmtId="0" fontId="50" fillId="38" borderId="27" applyNumberFormat="0" applyAlignment="0" applyProtection="0"/>
    <xf numFmtId="0" fontId="50" fillId="38" borderId="27" applyNumberFormat="0" applyAlignment="0" applyProtection="0"/>
    <xf numFmtId="0" fontId="50" fillId="38" borderId="27" applyNumberFormat="0" applyAlignment="0" applyProtection="0"/>
    <xf numFmtId="0" fontId="50" fillId="38" borderId="27" applyNumberFormat="0" applyAlignment="0" applyProtection="0"/>
    <xf numFmtId="0" fontId="50" fillId="38" borderId="27" applyNumberFormat="0" applyAlignment="0" applyProtection="0"/>
    <xf numFmtId="0" fontId="17" fillId="9" borderId="14" applyNumberFormat="0" applyAlignment="0" applyProtection="0"/>
    <xf numFmtId="0" fontId="17" fillId="9" borderId="14" applyNumberFormat="0" applyAlignment="0" applyProtection="0"/>
    <xf numFmtId="0" fontId="17" fillId="9" borderId="14" applyNumberFormat="0" applyAlignment="0" applyProtection="0"/>
    <xf numFmtId="0" fontId="17" fillId="9" borderId="14" applyNumberFormat="0" applyAlignment="0" applyProtection="0"/>
    <xf numFmtId="0" fontId="17" fillId="9" borderId="14" applyNumberFormat="0" applyAlignment="0" applyProtection="0"/>
    <xf numFmtId="0" fontId="17" fillId="9" borderId="14" applyNumberFormat="0" applyAlignment="0" applyProtection="0"/>
    <xf numFmtId="0" fontId="17" fillId="9" borderId="14" applyNumberFormat="0" applyAlignment="0" applyProtection="0"/>
    <xf numFmtId="0" fontId="17" fillId="9" borderId="14" applyNumberFormat="0" applyAlignment="0" applyProtection="0"/>
    <xf numFmtId="0" fontId="51" fillId="38" borderId="20" applyNumberFormat="0" applyAlignment="0" applyProtection="0"/>
    <xf numFmtId="0" fontId="51" fillId="38" borderId="20" applyNumberFormat="0" applyAlignment="0" applyProtection="0"/>
    <xf numFmtId="0" fontId="51" fillId="38" borderId="20" applyNumberFormat="0" applyAlignment="0" applyProtection="0"/>
    <xf numFmtId="0" fontId="51" fillId="38" borderId="20" applyNumberFormat="0" applyAlignment="0" applyProtection="0"/>
    <xf numFmtId="0" fontId="51" fillId="38" borderId="20" applyNumberFormat="0" applyAlignment="0" applyProtection="0"/>
    <xf numFmtId="0" fontId="51" fillId="38" borderId="20" applyNumberFormat="0" applyAlignment="0" applyProtection="0"/>
    <xf numFmtId="0" fontId="51" fillId="38" borderId="20" applyNumberFormat="0" applyAlignment="0" applyProtection="0"/>
    <xf numFmtId="0" fontId="51" fillId="38" borderId="20" applyNumberFormat="0" applyAlignment="0" applyProtection="0"/>
    <xf numFmtId="0" fontId="51" fillId="38" borderId="20" applyNumberFormat="0" applyAlignment="0" applyProtection="0"/>
    <xf numFmtId="0" fontId="51" fillId="38" borderId="20" applyNumberFormat="0" applyAlignment="0" applyProtection="0"/>
    <xf numFmtId="0" fontId="51" fillId="38" borderId="20" applyNumberFormat="0" applyAlignment="0" applyProtection="0"/>
    <xf numFmtId="0" fontId="51" fillId="38" borderId="20" applyNumberFormat="0" applyAlignment="0" applyProtection="0"/>
    <xf numFmtId="0" fontId="51" fillId="38" borderId="20" applyNumberFormat="0" applyAlignment="0" applyProtection="0"/>
    <xf numFmtId="0" fontId="51" fillId="38" borderId="20" applyNumberFormat="0" applyAlignment="0" applyProtection="0"/>
    <xf numFmtId="0" fontId="51" fillId="38" borderId="20" applyNumberFormat="0" applyAlignment="0" applyProtection="0"/>
    <xf numFmtId="0" fontId="51" fillId="38" borderId="20" applyNumberFormat="0" applyAlignment="0" applyProtection="0"/>
    <xf numFmtId="0" fontId="51" fillId="38" borderId="20" applyNumberFormat="0" applyAlignment="0" applyProtection="0"/>
    <xf numFmtId="0" fontId="51" fillId="38" borderId="20" applyNumberFormat="0" applyAlignment="0" applyProtection="0"/>
    <xf numFmtId="0" fontId="51" fillId="38" borderId="20" applyNumberFormat="0" applyAlignment="0" applyProtection="0"/>
    <xf numFmtId="0" fontId="51" fillId="38" borderId="20" applyNumberFormat="0" applyAlignment="0" applyProtection="0"/>
    <xf numFmtId="0" fontId="51" fillId="38" borderId="20" applyNumberFormat="0" applyAlignment="0" applyProtection="0"/>
    <xf numFmtId="0" fontId="51" fillId="38" borderId="20" applyNumberFormat="0" applyAlignment="0" applyProtection="0"/>
    <xf numFmtId="0" fontId="51" fillId="38" borderId="20" applyNumberFormat="0" applyAlignment="0" applyProtection="0"/>
    <xf numFmtId="0" fontId="51" fillId="38" borderId="20" applyNumberFormat="0" applyAlignment="0" applyProtection="0"/>
    <xf numFmtId="0" fontId="160" fillId="0" borderId="0" applyNumberFormat="0" applyFill="0" applyBorder="0" applyAlignment="0" applyProtection="0">
      <alignment vertical="top"/>
      <protection locked="0"/>
    </xf>
    <xf numFmtId="49" fontId="52" fillId="0" borderId="0" applyNumberFormat="0" applyFill="0" applyBorder="0" applyAlignment="0" applyProtection="0">
      <alignment vertical="top"/>
    </xf>
    <xf numFmtId="0" fontId="69" fillId="0" borderId="0" applyNumberFormat="0" applyFill="0" applyBorder="0" applyAlignment="0" applyProtection="0">
      <alignment vertical="top"/>
      <protection locked="0"/>
    </xf>
    <xf numFmtId="0" fontId="161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209" fontId="142" fillId="0" borderId="1">
      <alignment vertical="top" wrapText="1"/>
    </xf>
    <xf numFmtId="4" fontId="143" fillId="0" borderId="1">
      <alignment horizontal="left" vertical="center"/>
    </xf>
    <xf numFmtId="4" fontId="143" fillId="0" borderId="1"/>
    <xf numFmtId="4" fontId="143" fillId="92" borderId="1"/>
    <xf numFmtId="4" fontId="143" fillId="93" borderId="1"/>
    <xf numFmtId="4" fontId="144" fillId="94" borderId="1"/>
    <xf numFmtId="4" fontId="145" fillId="60" borderId="1"/>
    <xf numFmtId="4" fontId="146" fillId="0" borderId="1">
      <alignment horizontal="center" wrapText="1"/>
    </xf>
    <xf numFmtId="209" fontId="143" fillId="0" borderId="1"/>
    <xf numFmtId="209" fontId="142" fillId="0" borderId="1">
      <alignment horizontal="center" vertical="center" wrapText="1"/>
    </xf>
    <xf numFmtId="209" fontId="142" fillId="0" borderId="1">
      <alignment vertical="top" wrapText="1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5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0" fontId="100" fillId="0" borderId="37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0" fillId="0" borderId="37" applyNumberFormat="0" applyFill="0" applyAlignment="0" applyProtection="0"/>
    <xf numFmtId="0" fontId="100" fillId="0" borderId="37" applyNumberFormat="0" applyFill="0" applyAlignment="0" applyProtection="0"/>
    <xf numFmtId="0" fontId="100" fillId="0" borderId="37" applyNumberFormat="0" applyFill="0" applyAlignment="0" applyProtection="0"/>
    <xf numFmtId="0" fontId="100" fillId="0" borderId="37" applyNumberFormat="0" applyFill="0" applyAlignment="0" applyProtection="0"/>
    <xf numFmtId="0" fontId="100" fillId="0" borderId="37" applyNumberFormat="0" applyFill="0" applyAlignment="0" applyProtection="0"/>
    <xf numFmtId="0" fontId="100" fillId="0" borderId="37" applyNumberFormat="0" applyFill="0" applyAlignment="0" applyProtection="0"/>
    <xf numFmtId="0" fontId="100" fillId="0" borderId="37" applyNumberFormat="0" applyFill="0" applyAlignment="0" applyProtection="0"/>
    <xf numFmtId="0" fontId="100" fillId="0" borderId="37" applyNumberFormat="0" applyFill="0" applyAlignment="0" applyProtection="0"/>
    <xf numFmtId="0" fontId="100" fillId="0" borderId="37" applyNumberFormat="0" applyFill="0" applyAlignment="0" applyProtection="0"/>
    <xf numFmtId="0" fontId="100" fillId="0" borderId="37" applyNumberFormat="0" applyFill="0" applyAlignment="0" applyProtection="0"/>
    <xf numFmtId="0" fontId="100" fillId="0" borderId="37" applyNumberFormat="0" applyFill="0" applyAlignment="0" applyProtection="0"/>
    <xf numFmtId="0" fontId="100" fillId="0" borderId="37" applyNumberFormat="0" applyFill="0" applyAlignment="0" applyProtection="0"/>
    <xf numFmtId="0" fontId="100" fillId="0" borderId="37" applyNumberFormat="0" applyFill="0" applyAlignment="0" applyProtection="0"/>
    <xf numFmtId="0" fontId="100" fillId="0" borderId="37" applyNumberFormat="0" applyFill="0" applyAlignment="0" applyProtection="0"/>
    <xf numFmtId="0" fontId="100" fillId="0" borderId="37" applyNumberFormat="0" applyFill="0" applyAlignment="0" applyProtection="0"/>
    <xf numFmtId="0" fontId="100" fillId="0" borderId="37" applyNumberFormat="0" applyFill="0" applyAlignment="0" applyProtection="0"/>
    <xf numFmtId="0" fontId="100" fillId="0" borderId="37" applyNumberFormat="0" applyFill="0" applyAlignment="0" applyProtection="0"/>
    <xf numFmtId="0" fontId="100" fillId="0" borderId="37" applyNumberFormat="0" applyFill="0" applyAlignment="0" applyProtection="0"/>
    <xf numFmtId="0" fontId="100" fillId="0" borderId="37" applyNumberFormat="0" applyFill="0" applyAlignment="0" applyProtection="0"/>
    <xf numFmtId="0" fontId="100" fillId="0" borderId="37" applyNumberFormat="0" applyFill="0" applyAlignment="0" applyProtection="0"/>
    <xf numFmtId="0" fontId="100" fillId="0" borderId="37" applyNumberFormat="0" applyFill="0" applyAlignment="0" applyProtection="0"/>
    <xf numFmtId="0" fontId="100" fillId="0" borderId="37" applyNumberFormat="0" applyFill="0" applyAlignment="0" applyProtection="0"/>
    <xf numFmtId="0" fontId="100" fillId="0" borderId="37" applyNumberFormat="0" applyFill="0" applyAlignment="0" applyProtection="0"/>
    <xf numFmtId="0" fontId="100" fillId="0" borderId="37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02" fillId="0" borderId="39" applyNumberFormat="0" applyFill="0" applyAlignment="0" applyProtection="0"/>
    <xf numFmtId="0" fontId="102" fillId="0" borderId="39" applyNumberFormat="0" applyFill="0" applyAlignment="0" applyProtection="0"/>
    <xf numFmtId="0" fontId="102" fillId="0" borderId="39" applyNumberFormat="0" applyFill="0" applyAlignment="0" applyProtection="0"/>
    <xf numFmtId="0" fontId="102" fillId="0" borderId="39" applyNumberFormat="0" applyFill="0" applyAlignment="0" applyProtection="0"/>
    <xf numFmtId="0" fontId="102" fillId="0" borderId="39" applyNumberFormat="0" applyFill="0" applyAlignment="0" applyProtection="0"/>
    <xf numFmtId="0" fontId="102" fillId="0" borderId="39" applyNumberFormat="0" applyFill="0" applyAlignment="0" applyProtection="0"/>
    <xf numFmtId="0" fontId="102" fillId="0" borderId="39" applyNumberFormat="0" applyFill="0" applyAlignment="0" applyProtection="0"/>
    <xf numFmtId="0" fontId="102" fillId="0" borderId="39" applyNumberFormat="0" applyFill="0" applyAlignment="0" applyProtection="0"/>
    <xf numFmtId="0" fontId="102" fillId="0" borderId="39" applyNumberFormat="0" applyFill="0" applyAlignment="0" applyProtection="0"/>
    <xf numFmtId="0" fontId="102" fillId="0" borderId="39" applyNumberFormat="0" applyFill="0" applyAlignment="0" applyProtection="0"/>
    <xf numFmtId="0" fontId="102" fillId="0" borderId="39" applyNumberFormat="0" applyFill="0" applyAlignment="0" applyProtection="0"/>
    <xf numFmtId="0" fontId="102" fillId="0" borderId="39" applyNumberFormat="0" applyFill="0" applyAlignment="0" applyProtection="0"/>
    <xf numFmtId="0" fontId="102" fillId="0" borderId="39" applyNumberFormat="0" applyFill="0" applyAlignment="0" applyProtection="0"/>
    <xf numFmtId="0" fontId="102" fillId="0" borderId="39" applyNumberFormat="0" applyFill="0" applyAlignment="0" applyProtection="0"/>
    <xf numFmtId="0" fontId="102" fillId="0" borderId="39" applyNumberFormat="0" applyFill="0" applyAlignment="0" applyProtection="0"/>
    <xf numFmtId="0" fontId="102" fillId="0" borderId="39" applyNumberFormat="0" applyFill="0" applyAlignment="0" applyProtection="0"/>
    <xf numFmtId="0" fontId="102" fillId="0" borderId="39" applyNumberFormat="0" applyFill="0" applyAlignment="0" applyProtection="0"/>
    <xf numFmtId="0" fontId="102" fillId="0" borderId="39" applyNumberFormat="0" applyFill="0" applyAlignment="0" applyProtection="0"/>
    <xf numFmtId="0" fontId="102" fillId="0" borderId="39" applyNumberFormat="0" applyFill="0" applyAlignment="0" applyProtection="0"/>
    <xf numFmtId="0" fontId="102" fillId="0" borderId="39" applyNumberFormat="0" applyFill="0" applyAlignment="0" applyProtection="0"/>
    <xf numFmtId="0" fontId="102" fillId="0" borderId="39" applyNumberFormat="0" applyFill="0" applyAlignment="0" applyProtection="0"/>
    <xf numFmtId="0" fontId="102" fillId="0" borderId="39" applyNumberFormat="0" applyFill="0" applyAlignment="0" applyProtection="0"/>
    <xf numFmtId="0" fontId="102" fillId="0" borderId="39" applyNumberFormat="0" applyFill="0" applyAlignment="0" applyProtection="0"/>
    <xf numFmtId="0" fontId="102" fillId="0" borderId="39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59" fillId="0" borderId="0">
      <alignment vertical="top"/>
    </xf>
    <xf numFmtId="0" fontId="147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1" fillId="0" borderId="0" applyBorder="0">
      <alignment horizontal="center" vertical="center" wrapText="1"/>
    </xf>
    <xf numFmtId="188" fontId="84" fillId="72" borderId="35"/>
    <xf numFmtId="188" fontId="84" fillId="95" borderId="46"/>
    <xf numFmtId="4" fontId="26" fillId="96" borderId="0" applyBorder="0">
      <alignment horizontal="right"/>
    </xf>
    <xf numFmtId="49" fontId="149" fillId="0" borderId="0" applyBorder="0">
      <alignment vertical="center"/>
    </xf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57" fillId="0" borderId="45" applyNumberFormat="0" applyFill="0" applyAlignment="0" applyProtection="0"/>
    <xf numFmtId="0" fontId="57" fillId="0" borderId="45" applyNumberFormat="0" applyFill="0" applyAlignment="0" applyProtection="0"/>
    <xf numFmtId="0" fontId="57" fillId="0" borderId="45" applyNumberFormat="0" applyFill="0" applyAlignment="0" applyProtection="0"/>
    <xf numFmtId="0" fontId="57" fillId="0" borderId="45" applyNumberFormat="0" applyFill="0" applyAlignment="0" applyProtection="0"/>
    <xf numFmtId="0" fontId="57" fillId="0" borderId="45" applyNumberFormat="0" applyFill="0" applyAlignment="0" applyProtection="0"/>
    <xf numFmtId="0" fontId="57" fillId="0" borderId="45" applyNumberFormat="0" applyFill="0" applyAlignment="0" applyProtection="0"/>
    <xf numFmtId="0" fontId="57" fillId="0" borderId="45" applyNumberFormat="0" applyFill="0" applyAlignment="0" applyProtection="0"/>
    <xf numFmtId="0" fontId="57" fillId="0" borderId="45" applyNumberFormat="0" applyFill="0" applyAlignment="0" applyProtection="0"/>
    <xf numFmtId="0" fontId="57" fillId="0" borderId="45" applyNumberFormat="0" applyFill="0" applyAlignment="0" applyProtection="0"/>
    <xf numFmtId="0" fontId="57" fillId="0" borderId="45" applyNumberFormat="0" applyFill="0" applyAlignment="0" applyProtection="0"/>
    <xf numFmtId="0" fontId="57" fillId="0" borderId="45" applyNumberFormat="0" applyFill="0" applyAlignment="0" applyProtection="0"/>
    <xf numFmtId="0" fontId="57" fillId="0" borderId="45" applyNumberFormat="0" applyFill="0" applyAlignment="0" applyProtection="0"/>
    <xf numFmtId="0" fontId="57" fillId="0" borderId="45" applyNumberFormat="0" applyFill="0" applyAlignment="0" applyProtection="0"/>
    <xf numFmtId="0" fontId="57" fillId="0" borderId="45" applyNumberFormat="0" applyFill="0" applyAlignment="0" applyProtection="0"/>
    <xf numFmtId="0" fontId="57" fillId="0" borderId="45" applyNumberFormat="0" applyFill="0" applyAlignment="0" applyProtection="0"/>
    <xf numFmtId="0" fontId="57" fillId="0" borderId="45" applyNumberFormat="0" applyFill="0" applyAlignment="0" applyProtection="0"/>
    <xf numFmtId="0" fontId="57" fillId="0" borderId="45" applyNumberFormat="0" applyFill="0" applyAlignment="0" applyProtection="0"/>
    <xf numFmtId="0" fontId="57" fillId="0" borderId="45" applyNumberFormat="0" applyFill="0" applyAlignment="0" applyProtection="0"/>
    <xf numFmtId="0" fontId="57" fillId="0" borderId="45" applyNumberFormat="0" applyFill="0" applyAlignment="0" applyProtection="0"/>
    <xf numFmtId="0" fontId="57" fillId="0" borderId="45" applyNumberFormat="0" applyFill="0" applyAlignment="0" applyProtection="0"/>
    <xf numFmtId="0" fontId="57" fillId="0" borderId="45" applyNumberFormat="0" applyFill="0" applyAlignment="0" applyProtection="0"/>
    <xf numFmtId="0" fontId="57" fillId="0" borderId="45" applyNumberFormat="0" applyFill="0" applyAlignment="0" applyProtection="0"/>
    <xf numFmtId="0" fontId="57" fillId="0" borderId="45" applyNumberFormat="0" applyFill="0" applyAlignment="0" applyProtection="0"/>
    <xf numFmtId="0" fontId="57" fillId="0" borderId="45" applyNumberFormat="0" applyFill="0" applyAlignment="0" applyProtection="0"/>
    <xf numFmtId="3" fontId="84" fillId="0" borderId="1" applyBorder="0">
      <alignment vertical="center"/>
    </xf>
    <xf numFmtId="0" fontId="30" fillId="0" borderId="34" applyNumberFormat="0" applyFill="0" applyAlignment="0" applyProtection="0"/>
    <xf numFmtId="0" fontId="30" fillId="0" borderId="34" applyNumberFormat="0" applyFill="0" applyAlignment="0" applyProtection="0"/>
    <xf numFmtId="0" fontId="30" fillId="0" borderId="34" applyNumberFormat="0" applyFill="0" applyAlignment="0" applyProtection="0"/>
    <xf numFmtId="0" fontId="30" fillId="0" borderId="34" applyNumberFormat="0" applyFill="0" applyAlignment="0" applyProtection="0"/>
    <xf numFmtId="0" fontId="30" fillId="0" borderId="34" applyNumberFormat="0" applyFill="0" applyAlignment="0" applyProtection="0"/>
    <xf numFmtId="0" fontId="30" fillId="0" borderId="34" applyNumberFormat="0" applyFill="0" applyAlignment="0" applyProtection="0"/>
    <xf numFmtId="0" fontId="30" fillId="0" borderId="34" applyNumberFormat="0" applyFill="0" applyAlignment="0" applyProtection="0"/>
    <xf numFmtId="0" fontId="30" fillId="0" borderId="34" applyNumberFormat="0" applyFill="0" applyAlignment="0" applyProtection="0"/>
    <xf numFmtId="0" fontId="30" fillId="0" borderId="34" applyNumberFormat="0" applyFill="0" applyAlignment="0" applyProtection="0"/>
    <xf numFmtId="0" fontId="30" fillId="0" borderId="34" applyNumberFormat="0" applyFill="0" applyAlignment="0" applyProtection="0"/>
    <xf numFmtId="0" fontId="19" fillId="10" borderId="17" applyNumberFormat="0" applyAlignment="0" applyProtection="0"/>
    <xf numFmtId="0" fontId="19" fillId="10" borderId="17" applyNumberFormat="0" applyAlignment="0" applyProtection="0"/>
    <xf numFmtId="0" fontId="19" fillId="10" borderId="17" applyNumberFormat="0" applyAlignment="0" applyProtection="0"/>
    <xf numFmtId="0" fontId="19" fillId="10" borderId="17" applyNumberFormat="0" applyAlignment="0" applyProtection="0"/>
    <xf numFmtId="0" fontId="19" fillId="10" borderId="17" applyNumberFormat="0" applyAlignment="0" applyProtection="0"/>
    <xf numFmtId="0" fontId="19" fillId="10" borderId="17" applyNumberFormat="0" applyAlignment="0" applyProtection="0"/>
    <xf numFmtId="0" fontId="19" fillId="10" borderId="17" applyNumberFormat="0" applyAlignment="0" applyProtection="0"/>
    <xf numFmtId="0" fontId="19" fillId="10" borderId="17" applyNumberFormat="0" applyAlignment="0" applyProtection="0"/>
    <xf numFmtId="0" fontId="58" fillId="50" borderId="32" applyNumberFormat="0" applyAlignment="0" applyProtection="0"/>
    <xf numFmtId="0" fontId="58" fillId="50" borderId="32" applyNumberFormat="0" applyAlignment="0" applyProtection="0"/>
    <xf numFmtId="0" fontId="58" fillId="50" borderId="32" applyNumberFormat="0" applyAlignment="0" applyProtection="0"/>
    <xf numFmtId="0" fontId="58" fillId="50" borderId="32" applyNumberFormat="0" applyAlignment="0" applyProtection="0"/>
    <xf numFmtId="0" fontId="58" fillId="50" borderId="32" applyNumberFormat="0" applyAlignment="0" applyProtection="0"/>
    <xf numFmtId="0" fontId="58" fillId="50" borderId="32" applyNumberFormat="0" applyAlignment="0" applyProtection="0"/>
    <xf numFmtId="0" fontId="58" fillId="50" borderId="32" applyNumberFormat="0" applyAlignment="0" applyProtection="0"/>
    <xf numFmtId="0" fontId="58" fillId="50" borderId="32" applyNumberFormat="0" applyAlignment="0" applyProtection="0"/>
    <xf numFmtId="0" fontId="58" fillId="50" borderId="32" applyNumberFormat="0" applyAlignment="0" applyProtection="0"/>
    <xf numFmtId="0" fontId="58" fillId="50" borderId="32" applyNumberFormat="0" applyAlignment="0" applyProtection="0"/>
    <xf numFmtId="0" fontId="58" fillId="50" borderId="32" applyNumberFormat="0" applyAlignment="0" applyProtection="0"/>
    <xf numFmtId="0" fontId="58" fillId="50" borderId="32" applyNumberFormat="0" applyAlignment="0" applyProtection="0"/>
    <xf numFmtId="0" fontId="58" fillId="50" borderId="32" applyNumberFormat="0" applyAlignment="0" applyProtection="0"/>
    <xf numFmtId="0" fontId="58" fillId="50" borderId="32" applyNumberFormat="0" applyAlignment="0" applyProtection="0"/>
    <xf numFmtId="0" fontId="58" fillId="50" borderId="32" applyNumberFormat="0" applyAlignment="0" applyProtection="0"/>
    <xf numFmtId="0" fontId="58" fillId="50" borderId="32" applyNumberFormat="0" applyAlignment="0" applyProtection="0"/>
    <xf numFmtId="0" fontId="58" fillId="50" borderId="32" applyNumberFormat="0" applyAlignment="0" applyProtection="0"/>
    <xf numFmtId="0" fontId="58" fillId="50" borderId="32" applyNumberFormat="0" applyAlignment="0" applyProtection="0"/>
    <xf numFmtId="0" fontId="58" fillId="50" borderId="32" applyNumberFormat="0" applyAlignment="0" applyProtection="0"/>
    <xf numFmtId="0" fontId="58" fillId="50" borderId="32" applyNumberFormat="0" applyAlignment="0" applyProtection="0"/>
    <xf numFmtId="0" fontId="58" fillId="50" borderId="32" applyNumberFormat="0" applyAlignment="0" applyProtection="0"/>
    <xf numFmtId="0" fontId="58" fillId="50" borderId="32" applyNumberFormat="0" applyAlignment="0" applyProtection="0"/>
    <xf numFmtId="0" fontId="58" fillId="50" borderId="32" applyNumberFormat="0" applyAlignment="0" applyProtection="0"/>
    <xf numFmtId="0" fontId="58" fillId="50" borderId="32" applyNumberFormat="0" applyAlignment="0" applyProtection="0"/>
    <xf numFmtId="0" fontId="24" fillId="0" borderId="0">
      <alignment wrapText="1"/>
    </xf>
    <xf numFmtId="0" fontId="148" fillId="0" borderId="0">
      <alignment horizontal="center" vertical="top" wrapText="1"/>
    </xf>
    <xf numFmtId="0" fontId="150" fillId="0" borderId="0">
      <alignment horizontal="centerContinuous" vertical="center" wrapText="1"/>
    </xf>
    <xf numFmtId="0" fontId="150" fillId="0" borderId="0">
      <alignment horizontal="center" vertical="center" wrapText="1"/>
    </xf>
    <xf numFmtId="0" fontId="30" fillId="43" borderId="0" applyFill="0">
      <alignment wrapText="1"/>
    </xf>
    <xf numFmtId="0" fontId="30" fillId="43" borderId="0" applyFill="0">
      <alignment wrapText="1"/>
    </xf>
    <xf numFmtId="0" fontId="30" fillId="43" borderId="0" applyFill="0">
      <alignment wrapText="1"/>
    </xf>
    <xf numFmtId="0" fontId="30" fillId="43" borderId="0" applyFill="0">
      <alignment wrapText="1"/>
    </xf>
    <xf numFmtId="0" fontId="30" fillId="43" borderId="0" applyFill="0">
      <alignment wrapText="1"/>
    </xf>
    <xf numFmtId="0" fontId="30" fillId="43" borderId="0" applyFill="0">
      <alignment wrapText="1"/>
    </xf>
    <xf numFmtId="0" fontId="30" fillId="43" borderId="0" applyFill="0">
      <alignment wrapText="1"/>
    </xf>
    <xf numFmtId="0" fontId="30" fillId="43" borderId="0" applyFill="0">
      <alignment wrapText="1"/>
    </xf>
    <xf numFmtId="0" fontId="30" fillId="43" borderId="0" applyFill="0">
      <alignment wrapText="1"/>
    </xf>
    <xf numFmtId="0" fontId="30" fillId="43" borderId="0" applyFill="0">
      <alignment wrapText="1"/>
    </xf>
    <xf numFmtId="0" fontId="30" fillId="43" borderId="0" applyFill="0">
      <alignment wrapText="1"/>
    </xf>
    <xf numFmtId="0" fontId="30" fillId="43" borderId="0" applyFill="0">
      <alignment wrapText="1"/>
    </xf>
    <xf numFmtId="0" fontId="30" fillId="43" borderId="0" applyFill="0">
      <alignment wrapText="1"/>
    </xf>
    <xf numFmtId="0" fontId="30" fillId="43" borderId="0" applyFill="0">
      <alignment wrapText="1"/>
    </xf>
    <xf numFmtId="0" fontId="30" fillId="43" borderId="0" applyFill="0">
      <alignment wrapText="1"/>
    </xf>
    <xf numFmtId="0" fontId="30" fillId="43" borderId="0" applyFill="0">
      <alignment wrapText="1"/>
    </xf>
    <xf numFmtId="0" fontId="30" fillId="43" borderId="0" applyFill="0">
      <alignment wrapText="1"/>
    </xf>
    <xf numFmtId="0" fontId="30" fillId="43" borderId="0" applyFill="0">
      <alignment wrapText="1"/>
    </xf>
    <xf numFmtId="0" fontId="30" fillId="43" borderId="0" applyFill="0">
      <alignment wrapText="1"/>
    </xf>
    <xf numFmtId="0" fontId="30" fillId="43" borderId="0" applyFill="0">
      <alignment wrapText="1"/>
    </xf>
    <xf numFmtId="0" fontId="30" fillId="43" borderId="0" applyFill="0">
      <alignment wrapText="1"/>
    </xf>
    <xf numFmtId="0" fontId="30" fillId="43" borderId="0" applyFill="0">
      <alignment wrapText="1"/>
    </xf>
    <xf numFmtId="0" fontId="30" fillId="43" borderId="0" applyFill="0">
      <alignment wrapText="1"/>
    </xf>
    <xf numFmtId="0" fontId="30" fillId="43" borderId="0" applyFill="0">
      <alignment wrapText="1"/>
    </xf>
    <xf numFmtId="0" fontId="30" fillId="43" borderId="0" applyFill="0">
      <alignment wrapText="1"/>
    </xf>
    <xf numFmtId="0" fontId="30" fillId="43" borderId="0" applyFill="0">
      <alignment wrapText="1"/>
    </xf>
    <xf numFmtId="0" fontId="30" fillId="43" borderId="0" applyFill="0">
      <alignment wrapText="1"/>
    </xf>
    <xf numFmtId="0" fontId="30" fillId="43" borderId="0" applyFill="0">
      <alignment wrapText="1"/>
    </xf>
    <xf numFmtId="0" fontId="30" fillId="43" borderId="0" applyFill="0">
      <alignment wrapText="1"/>
    </xf>
    <xf numFmtId="0" fontId="30" fillId="43" borderId="0" applyFill="0">
      <alignment wrapText="1"/>
    </xf>
    <xf numFmtId="0" fontId="30" fillId="43" borderId="0" applyFill="0">
      <alignment wrapText="1"/>
    </xf>
    <xf numFmtId="0" fontId="30" fillId="43" borderId="0" applyFill="0">
      <alignment wrapText="1"/>
    </xf>
    <xf numFmtId="0" fontId="30" fillId="43" borderId="0" applyFill="0">
      <alignment wrapText="1"/>
    </xf>
    <xf numFmtId="0" fontId="30" fillId="43" borderId="0" applyFill="0">
      <alignment wrapText="1"/>
    </xf>
    <xf numFmtId="0" fontId="30" fillId="43" borderId="0" applyFill="0">
      <alignment wrapText="1"/>
    </xf>
    <xf numFmtId="0" fontId="30" fillId="43" borderId="0" applyFill="0">
      <alignment wrapText="1"/>
    </xf>
    <xf numFmtId="0" fontId="30" fillId="43" borderId="0" applyFill="0">
      <alignment wrapText="1"/>
    </xf>
    <xf numFmtId="0" fontId="30" fillId="43" borderId="0" applyFill="0">
      <alignment wrapText="1"/>
    </xf>
    <xf numFmtId="0" fontId="30" fillId="43" borderId="0" applyFill="0">
      <alignment wrapText="1"/>
    </xf>
    <xf numFmtId="0" fontId="30" fillId="43" borderId="0" applyFill="0">
      <alignment wrapText="1"/>
    </xf>
    <xf numFmtId="0" fontId="30" fillId="43" borderId="0" applyFill="0">
      <alignment wrapText="1"/>
    </xf>
    <xf numFmtId="0" fontId="30" fillId="43" borderId="0" applyFill="0">
      <alignment wrapText="1"/>
    </xf>
    <xf numFmtId="0" fontId="30" fillId="43" borderId="0" applyFill="0">
      <alignment wrapText="1"/>
    </xf>
    <xf numFmtId="0" fontId="30" fillId="43" borderId="0" applyFill="0">
      <alignment wrapText="1"/>
    </xf>
    <xf numFmtId="0" fontId="30" fillId="43" borderId="0" applyFill="0">
      <alignment wrapText="1"/>
    </xf>
    <xf numFmtId="0" fontId="30" fillId="43" borderId="0" applyFill="0">
      <alignment wrapText="1"/>
    </xf>
    <xf numFmtId="0" fontId="30" fillId="43" borderId="0" applyFill="0">
      <alignment wrapText="1"/>
    </xf>
    <xf numFmtId="0" fontId="30" fillId="43" borderId="0" applyFill="0">
      <alignment wrapText="1"/>
    </xf>
    <xf numFmtId="0" fontId="30" fillId="43" borderId="0" applyFill="0">
      <alignment wrapText="1"/>
    </xf>
    <xf numFmtId="0" fontId="30" fillId="43" borderId="0" applyFill="0">
      <alignment wrapText="1"/>
    </xf>
    <xf numFmtId="0" fontId="30" fillId="43" borderId="0" applyFill="0">
      <alignment wrapText="1"/>
    </xf>
    <xf numFmtId="0" fontId="30" fillId="43" borderId="0" applyFill="0">
      <alignment wrapText="1"/>
    </xf>
    <xf numFmtId="0" fontId="30" fillId="43" borderId="0" applyFill="0">
      <alignment wrapText="1"/>
    </xf>
    <xf numFmtId="0" fontId="30" fillId="0" borderId="0" applyFill="0">
      <alignment wrapText="1"/>
    </xf>
    <xf numFmtId="0" fontId="30" fillId="43" borderId="0" applyFill="0">
      <alignment wrapText="1"/>
    </xf>
    <xf numFmtId="168" fontId="25" fillId="43" borderId="1">
      <alignment wrapText="1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174" fontId="151" fillId="0" borderId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60" fillId="74" borderId="0" applyNumberFormat="0" applyBorder="0" applyAlignment="0" applyProtection="0"/>
    <xf numFmtId="0" fontId="60" fillId="74" borderId="0" applyNumberFormat="0" applyBorder="0" applyAlignment="0" applyProtection="0"/>
    <xf numFmtId="0" fontId="60" fillId="74" borderId="0" applyNumberFormat="0" applyBorder="0" applyAlignment="0" applyProtection="0"/>
    <xf numFmtId="0" fontId="60" fillId="74" borderId="0" applyNumberFormat="0" applyBorder="0" applyAlignment="0" applyProtection="0"/>
    <xf numFmtId="0" fontId="60" fillId="74" borderId="0" applyNumberFormat="0" applyBorder="0" applyAlignment="0" applyProtection="0"/>
    <xf numFmtId="0" fontId="60" fillId="74" borderId="0" applyNumberFormat="0" applyBorder="0" applyAlignment="0" applyProtection="0"/>
    <xf numFmtId="0" fontId="60" fillId="74" borderId="0" applyNumberFormat="0" applyBorder="0" applyAlignment="0" applyProtection="0"/>
    <xf numFmtId="0" fontId="60" fillId="74" borderId="0" applyNumberFormat="0" applyBorder="0" applyAlignment="0" applyProtection="0"/>
    <xf numFmtId="0" fontId="60" fillId="74" borderId="0" applyNumberFormat="0" applyBorder="0" applyAlignment="0" applyProtection="0"/>
    <xf numFmtId="0" fontId="60" fillId="74" borderId="0" applyNumberFormat="0" applyBorder="0" applyAlignment="0" applyProtection="0"/>
    <xf numFmtId="0" fontId="60" fillId="74" borderId="0" applyNumberFormat="0" applyBorder="0" applyAlignment="0" applyProtection="0"/>
    <xf numFmtId="0" fontId="60" fillId="74" borderId="0" applyNumberFormat="0" applyBorder="0" applyAlignment="0" applyProtection="0"/>
    <xf numFmtId="0" fontId="60" fillId="74" borderId="0" applyNumberFormat="0" applyBorder="0" applyAlignment="0" applyProtection="0"/>
    <xf numFmtId="0" fontId="60" fillId="74" borderId="0" applyNumberFormat="0" applyBorder="0" applyAlignment="0" applyProtection="0"/>
    <xf numFmtId="0" fontId="60" fillId="74" borderId="0" applyNumberFormat="0" applyBorder="0" applyAlignment="0" applyProtection="0"/>
    <xf numFmtId="0" fontId="60" fillId="74" borderId="0" applyNumberFormat="0" applyBorder="0" applyAlignment="0" applyProtection="0"/>
    <xf numFmtId="49" fontId="141" fillId="0" borderId="1">
      <alignment horizontal="right" vertical="top" wrapText="1"/>
    </xf>
    <xf numFmtId="172" fontId="152" fillId="0" borderId="0">
      <alignment horizontal="right" vertical="top" wrapText="1"/>
    </xf>
    <xf numFmtId="0" fontId="8" fillId="0" borderId="0"/>
    <xf numFmtId="0" fontId="44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70" fillId="0" borderId="0"/>
    <xf numFmtId="0" fontId="47" fillId="0" borderId="0"/>
    <xf numFmtId="0" fontId="162" fillId="0" borderId="0"/>
    <xf numFmtId="0" fontId="8" fillId="0" borderId="0"/>
    <xf numFmtId="0" fontId="45" fillId="0" borderId="0"/>
    <xf numFmtId="0" fontId="45" fillId="0" borderId="0"/>
    <xf numFmtId="0" fontId="45" fillId="0" borderId="0"/>
    <xf numFmtId="0" fontId="8" fillId="0" borderId="0"/>
    <xf numFmtId="0" fontId="45" fillId="0" borderId="0"/>
    <xf numFmtId="0" fontId="46" fillId="42" borderId="0" applyNumberFormat="0" applyBorder="0" applyAlignment="0">
      <alignment horizontal="left"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/>
    <xf numFmtId="0" fontId="34" fillId="0" borderId="0">
      <alignment wrapText="1"/>
    </xf>
    <xf numFmtId="0" fontId="24" fillId="0" borderId="0"/>
    <xf numFmtId="0" fontId="24" fillId="0" borderId="0"/>
    <xf numFmtId="0" fontId="34" fillId="0" borderId="0">
      <alignment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9" fontId="26" fillId="0" borderId="0" applyBorder="0">
      <alignment vertical="top"/>
    </xf>
    <xf numFmtId="0" fontId="45" fillId="0" borderId="0"/>
    <xf numFmtId="0" fontId="45" fillId="0" borderId="0"/>
    <xf numFmtId="0" fontId="45" fillId="0" borderId="0"/>
    <xf numFmtId="49" fontId="26" fillId="0" borderId="0" applyBorder="0">
      <alignment vertical="top"/>
    </xf>
    <xf numFmtId="49" fontId="26" fillId="0" borderId="0" applyBorder="0">
      <alignment vertical="top"/>
    </xf>
    <xf numFmtId="49" fontId="26" fillId="0" borderId="0" applyBorder="0">
      <alignment vertical="top"/>
    </xf>
    <xf numFmtId="49" fontId="26" fillId="0" borderId="0" applyBorder="0">
      <alignment vertical="top"/>
    </xf>
    <xf numFmtId="49" fontId="26" fillId="0" borderId="0" applyBorder="0">
      <alignment vertical="top"/>
    </xf>
    <xf numFmtId="49" fontId="26" fillId="0" borderId="0" applyBorder="0">
      <alignment vertical="top"/>
    </xf>
    <xf numFmtId="49" fontId="26" fillId="0" borderId="0" applyBorder="0">
      <alignment vertical="top"/>
    </xf>
    <xf numFmtId="0" fontId="24" fillId="0" borderId="0"/>
    <xf numFmtId="0" fontId="46" fillId="42" borderId="0" applyNumberFormat="0" applyBorder="0" applyAlignment="0">
      <alignment horizontal="left" vertical="center"/>
    </xf>
    <xf numFmtId="49" fontId="26" fillId="0" borderId="0" applyBorder="0">
      <alignment vertical="top"/>
    </xf>
    <xf numFmtId="0" fontId="8" fillId="0" borderId="0"/>
    <xf numFmtId="49" fontId="26" fillId="0" borderId="0" applyBorder="0">
      <alignment vertical="top"/>
    </xf>
    <xf numFmtId="0" fontId="8" fillId="0" borderId="0"/>
    <xf numFmtId="0" fontId="44" fillId="0" borderId="0"/>
    <xf numFmtId="0" fontId="8" fillId="0" borderId="0"/>
    <xf numFmtId="49" fontId="26" fillId="0" borderId="0" applyBorder="0">
      <alignment vertical="top"/>
    </xf>
    <xf numFmtId="0" fontId="44" fillId="0" borderId="0"/>
    <xf numFmtId="0" fontId="8" fillId="0" borderId="0"/>
    <xf numFmtId="49" fontId="26" fillId="0" borderId="0" applyBorder="0">
      <alignment vertical="top"/>
    </xf>
    <xf numFmtId="0" fontId="44" fillId="0" borderId="0"/>
    <xf numFmtId="0" fontId="8" fillId="0" borderId="0"/>
    <xf numFmtId="49" fontId="26" fillId="0" borderId="0" applyBorder="0">
      <alignment vertical="top"/>
    </xf>
    <xf numFmtId="1" fontId="153" fillId="0" borderId="1">
      <alignment horizontal="left" vertical="center"/>
    </xf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61" fillId="58" borderId="0" applyNumberFormat="0" applyBorder="0" applyAlignment="0" applyProtection="0"/>
    <xf numFmtId="0" fontId="61" fillId="58" borderId="0" applyNumberFormat="0" applyBorder="0" applyAlignment="0" applyProtection="0"/>
    <xf numFmtId="0" fontId="61" fillId="58" borderId="0" applyNumberFormat="0" applyBorder="0" applyAlignment="0" applyProtection="0"/>
    <xf numFmtId="0" fontId="61" fillId="58" borderId="0" applyNumberFormat="0" applyBorder="0" applyAlignment="0" applyProtection="0"/>
    <xf numFmtId="0" fontId="61" fillId="58" borderId="0" applyNumberFormat="0" applyBorder="0" applyAlignment="0" applyProtection="0"/>
    <xf numFmtId="0" fontId="61" fillId="58" borderId="0" applyNumberFormat="0" applyBorder="0" applyAlignment="0" applyProtection="0"/>
    <xf numFmtId="0" fontId="61" fillId="58" borderId="0" applyNumberFormat="0" applyBorder="0" applyAlignment="0" applyProtection="0"/>
    <xf numFmtId="0" fontId="61" fillId="58" borderId="0" applyNumberFormat="0" applyBorder="0" applyAlignment="0" applyProtection="0"/>
    <xf numFmtId="0" fontId="61" fillId="58" borderId="0" applyNumberFormat="0" applyBorder="0" applyAlignment="0" applyProtection="0"/>
    <xf numFmtId="0" fontId="61" fillId="58" borderId="0" applyNumberFormat="0" applyBorder="0" applyAlignment="0" applyProtection="0"/>
    <xf numFmtId="0" fontId="61" fillId="58" borderId="0" applyNumberFormat="0" applyBorder="0" applyAlignment="0" applyProtection="0"/>
    <xf numFmtId="0" fontId="61" fillId="58" borderId="0" applyNumberFormat="0" applyBorder="0" applyAlignment="0" applyProtection="0"/>
    <xf numFmtId="0" fontId="61" fillId="58" borderId="0" applyNumberFormat="0" applyBorder="0" applyAlignment="0" applyProtection="0"/>
    <xf numFmtId="0" fontId="61" fillId="58" borderId="0" applyNumberFormat="0" applyBorder="0" applyAlignment="0" applyProtection="0"/>
    <xf numFmtId="0" fontId="61" fillId="58" borderId="0" applyNumberFormat="0" applyBorder="0" applyAlignment="0" applyProtection="0"/>
    <xf numFmtId="0" fontId="24" fillId="0" borderId="0" applyFont="0" applyFill="0" applyBorder="0" applyProtection="0">
      <alignment horizontal="center" vertical="center" wrapText="1"/>
    </xf>
    <xf numFmtId="0" fontId="24" fillId="0" borderId="0" applyNumberFormat="0" applyFont="0" applyFill="0" applyBorder="0" applyProtection="0">
      <alignment horizontal="justify" vertical="center" wrapText="1"/>
    </xf>
    <xf numFmtId="209" fontId="154" fillId="0" borderId="1">
      <alignment vertical="top"/>
    </xf>
    <xf numFmtId="172" fontId="155" fillId="37" borderId="10" applyNumberFormat="0" applyBorder="0" applyAlignment="0">
      <alignment vertical="center"/>
      <protection locked="0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4" fillId="59" borderId="24" applyNumberFormat="0" applyFont="0" applyAlignment="0" applyProtection="0"/>
    <xf numFmtId="0" fontId="24" fillId="59" borderId="24" applyNumberFormat="0" applyFont="0" applyAlignment="0" applyProtection="0"/>
    <xf numFmtId="0" fontId="24" fillId="59" borderId="24" applyNumberFormat="0" applyFont="0" applyAlignment="0" applyProtection="0"/>
    <xf numFmtId="0" fontId="24" fillId="59" borderId="24" applyNumberFormat="0" applyFont="0" applyAlignment="0" applyProtection="0"/>
    <xf numFmtId="0" fontId="24" fillId="59" borderId="24" applyNumberFormat="0" applyFont="0" applyAlignment="0" applyProtection="0"/>
    <xf numFmtId="0" fontId="24" fillId="59" borderId="24" applyNumberFormat="0" applyFont="0" applyAlignment="0" applyProtection="0"/>
    <xf numFmtId="0" fontId="24" fillId="59" borderId="24" applyNumberFormat="0" applyFont="0" applyAlignment="0" applyProtection="0"/>
    <xf numFmtId="0" fontId="24" fillId="59" borderId="24" applyNumberFormat="0" applyFont="0" applyAlignment="0" applyProtection="0"/>
    <xf numFmtId="0" fontId="24" fillId="59" borderId="24" applyNumberFormat="0" applyFont="0" applyAlignment="0" applyProtection="0"/>
    <xf numFmtId="0" fontId="24" fillId="59" borderId="24" applyNumberFormat="0" applyFont="0" applyAlignment="0" applyProtection="0"/>
    <xf numFmtId="0" fontId="24" fillId="59" borderId="24" applyNumberFormat="0" applyFont="0" applyAlignment="0" applyProtection="0"/>
    <xf numFmtId="0" fontId="24" fillId="59" borderId="24" applyNumberFormat="0" applyFont="0" applyAlignment="0" applyProtection="0"/>
    <xf numFmtId="0" fontId="24" fillId="59" borderId="24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44" fillId="59" borderId="24" applyNumberFormat="0" applyFont="0" applyAlignment="0" applyProtection="0"/>
    <xf numFmtId="0" fontId="44" fillId="59" borderId="24" applyNumberFormat="0" applyFont="0" applyAlignment="0" applyProtection="0"/>
    <xf numFmtId="0" fontId="44" fillId="59" borderId="24" applyNumberFormat="0" applyFont="0" applyAlignment="0" applyProtection="0"/>
    <xf numFmtId="0" fontId="44" fillId="59" borderId="24" applyNumberFormat="0" applyFont="0" applyAlignment="0" applyProtection="0"/>
    <xf numFmtId="0" fontId="44" fillId="59" borderId="24" applyNumberFormat="0" applyFont="0" applyAlignment="0" applyProtection="0"/>
    <xf numFmtId="0" fontId="44" fillId="59" borderId="24" applyNumberFormat="0" applyFont="0" applyAlignment="0" applyProtection="0"/>
    <xf numFmtId="0" fontId="44" fillId="59" borderId="24" applyNumberFormat="0" applyFont="0" applyAlignment="0" applyProtection="0"/>
    <xf numFmtId="0" fontId="44" fillId="59" borderId="24" applyNumberFormat="0" applyFont="0" applyAlignment="0" applyProtection="0"/>
    <xf numFmtId="0" fontId="44" fillId="59" borderId="24" applyNumberFormat="0" applyFont="0" applyAlignment="0" applyProtection="0"/>
    <xf numFmtId="0" fontId="44" fillId="59" borderId="24" applyNumberFormat="0" applyFont="0" applyAlignment="0" applyProtection="0"/>
    <xf numFmtId="0" fontId="26" fillId="11" borderId="18" applyNumberFormat="0" applyFont="0" applyAlignment="0" applyProtection="0"/>
    <xf numFmtId="0" fontId="44" fillId="59" borderId="24" applyNumberFormat="0" applyFont="0" applyAlignment="0" applyProtection="0"/>
    <xf numFmtId="0" fontId="44" fillId="59" borderId="24" applyNumberFormat="0" applyFont="0" applyAlignment="0" applyProtection="0"/>
    <xf numFmtId="0" fontId="44" fillId="59" borderId="24" applyNumberFormat="0" applyFont="0" applyAlignment="0" applyProtection="0"/>
    <xf numFmtId="0" fontId="44" fillId="59" borderId="24" applyNumberFormat="0" applyFont="0" applyAlignment="0" applyProtection="0"/>
    <xf numFmtId="0" fontId="44" fillId="59" borderId="24" applyNumberFormat="0" applyFont="0" applyAlignment="0" applyProtection="0"/>
    <xf numFmtId="0" fontId="44" fillId="59" borderId="24" applyNumberFormat="0" applyFont="0" applyAlignment="0" applyProtection="0"/>
    <xf numFmtId="0" fontId="44" fillId="59" borderId="24" applyNumberFormat="0" applyFont="0" applyAlignment="0" applyProtection="0"/>
    <xf numFmtId="0" fontId="44" fillId="59" borderId="24" applyNumberFormat="0" applyFont="0" applyAlignment="0" applyProtection="0"/>
    <xf numFmtId="0" fontId="44" fillId="59" borderId="24" applyNumberFormat="0" applyFont="0" applyAlignment="0" applyProtection="0"/>
    <xf numFmtId="0" fontId="44" fillId="59" borderId="24" applyNumberFormat="0" applyFont="0" applyAlignment="0" applyProtection="0"/>
    <xf numFmtId="0" fontId="44" fillId="59" borderId="24" applyNumberFormat="0" applyFont="0" applyAlignment="0" applyProtection="0"/>
    <xf numFmtId="0" fontId="44" fillId="59" borderId="24" applyNumberFormat="0" applyFont="0" applyAlignment="0" applyProtection="0"/>
    <xf numFmtId="0" fontId="44" fillId="59" borderId="24" applyNumberFormat="0" applyFont="0" applyAlignment="0" applyProtection="0"/>
    <xf numFmtId="0" fontId="44" fillId="59" borderId="24" applyNumberFormat="0" applyFont="0" applyAlignment="0" applyProtection="0"/>
    <xf numFmtId="0" fontId="44" fillId="59" borderId="24" applyNumberFormat="0" applyFont="0" applyAlignment="0" applyProtection="0"/>
    <xf numFmtId="0" fontId="44" fillId="59" borderId="24" applyNumberFormat="0" applyFont="0" applyAlignment="0" applyProtection="0"/>
    <xf numFmtId="0" fontId="44" fillId="59" borderId="24" applyNumberFormat="0" applyFont="0" applyAlignment="0" applyProtection="0"/>
    <xf numFmtId="0" fontId="44" fillId="59" borderId="24" applyNumberFormat="0" applyFont="0" applyAlignment="0" applyProtection="0"/>
    <xf numFmtId="0" fontId="44" fillId="59" borderId="24" applyNumberFormat="0" applyFont="0" applyAlignment="0" applyProtection="0"/>
    <xf numFmtId="0" fontId="44" fillId="59" borderId="24" applyNumberFormat="0" applyFont="0" applyAlignment="0" applyProtection="0"/>
    <xf numFmtId="0" fontId="44" fillId="59" borderId="24" applyNumberFormat="0" applyFont="0" applyAlignment="0" applyProtection="0"/>
    <xf numFmtId="0" fontId="44" fillId="59" borderId="24" applyNumberFormat="0" applyFont="0" applyAlignment="0" applyProtection="0"/>
    <xf numFmtId="0" fontId="44" fillId="59" borderId="24" applyNumberFormat="0" applyFont="0" applyAlignment="0" applyProtection="0"/>
    <xf numFmtId="0" fontId="44" fillId="59" borderId="24" applyNumberFormat="0" applyFont="0" applyAlignment="0" applyProtection="0"/>
    <xf numFmtId="0" fontId="44" fillId="59" borderId="24" applyNumberFormat="0" applyFont="0" applyAlignment="0" applyProtection="0"/>
    <xf numFmtId="0" fontId="44" fillId="59" borderId="24" applyNumberFormat="0" applyFont="0" applyAlignment="0" applyProtection="0"/>
    <xf numFmtId="0" fontId="44" fillId="59" borderId="24" applyNumberFormat="0" applyFont="0" applyAlignment="0" applyProtection="0"/>
    <xf numFmtId="0" fontId="44" fillId="59" borderId="24" applyNumberFormat="0" applyFont="0" applyAlignment="0" applyProtection="0"/>
    <xf numFmtId="0" fontId="44" fillId="59" borderId="24" applyNumberFormat="0" applyFont="0" applyAlignment="0" applyProtection="0"/>
    <xf numFmtId="0" fontId="44" fillId="59" borderId="24" applyNumberFormat="0" applyFont="0" applyAlignment="0" applyProtection="0"/>
    <xf numFmtId="0" fontId="44" fillId="59" borderId="24" applyNumberFormat="0" applyFont="0" applyAlignment="0" applyProtection="0"/>
    <xf numFmtId="0" fontId="44" fillId="59" borderId="24" applyNumberFormat="0" applyFont="0" applyAlignment="0" applyProtection="0"/>
    <xf numFmtId="0" fontId="44" fillId="59" borderId="24" applyNumberFormat="0" applyFont="0" applyAlignment="0" applyProtection="0"/>
    <xf numFmtId="0" fontId="44" fillId="59" borderId="24" applyNumberFormat="0" applyFont="0" applyAlignment="0" applyProtection="0"/>
    <xf numFmtId="0" fontId="44" fillId="59" borderId="24" applyNumberFormat="0" applyFont="0" applyAlignment="0" applyProtection="0"/>
    <xf numFmtId="0" fontId="44" fillId="59" borderId="24" applyNumberFormat="0" applyFont="0" applyAlignment="0" applyProtection="0"/>
    <xf numFmtId="0" fontId="44" fillId="59" borderId="24" applyNumberFormat="0" applyFont="0" applyAlignment="0" applyProtection="0"/>
    <xf numFmtId="0" fontId="44" fillId="59" borderId="24" applyNumberFormat="0" applyFont="0" applyAlignment="0" applyProtection="0"/>
    <xf numFmtId="0" fontId="44" fillId="59" borderId="24" applyNumberFormat="0" applyFont="0" applyAlignment="0" applyProtection="0"/>
    <xf numFmtId="0" fontId="44" fillId="59" borderId="24" applyNumberFormat="0" applyFont="0" applyAlignment="0" applyProtection="0"/>
    <xf numFmtId="0" fontId="44" fillId="59" borderId="24" applyNumberFormat="0" applyFont="0" applyAlignment="0" applyProtection="0"/>
    <xf numFmtId="0" fontId="44" fillId="59" borderId="24" applyNumberFormat="0" applyFont="0" applyAlignment="0" applyProtection="0"/>
    <xf numFmtId="49" fontId="144" fillId="0" borderId="5">
      <alignment horizontal="left" vertical="center"/>
    </xf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9" fillId="0" borderId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73" fontId="156" fillId="0" borderId="1"/>
    <xf numFmtId="0" fontId="24" fillId="0" borderId="1" applyNumberFormat="0" applyFont="0" applyFill="0" applyAlignment="0" applyProtection="0"/>
    <xf numFmtId="3" fontId="157" fillId="97" borderId="5">
      <alignment horizontal="justify" vertical="center"/>
    </xf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181" fontId="33" fillId="0" borderId="0">
      <alignment vertical="top"/>
    </xf>
    <xf numFmtId="181" fontId="33" fillId="0" borderId="0">
      <alignment vertical="top"/>
    </xf>
    <xf numFmtId="49" fontId="48" fillId="102" borderId="25" applyBorder="0" applyProtection="0">
      <alignment horizontal="left" vertical="center"/>
    </xf>
    <xf numFmtId="49" fontId="42" fillId="98" borderId="25" applyBorder="0" applyProtection="0">
      <alignment horizontal="left" vertical="center"/>
    </xf>
    <xf numFmtId="49" fontId="152" fillId="0" borderId="0"/>
    <xf numFmtId="49" fontId="158" fillId="0" borderId="0">
      <alignment vertical="top"/>
    </xf>
    <xf numFmtId="172" fontId="30" fillId="0" borderId="0" applyFill="0" applyBorder="0" applyAlignment="0" applyProtection="0"/>
    <xf numFmtId="172" fontId="30" fillId="0" borderId="0" applyFill="0" applyBorder="0" applyAlignment="0" applyProtection="0"/>
    <xf numFmtId="172" fontId="30" fillId="0" borderId="0" applyFill="0" applyBorder="0" applyAlignment="0" applyProtection="0"/>
    <xf numFmtId="172" fontId="30" fillId="0" borderId="0" applyFill="0" applyBorder="0" applyAlignment="0" applyProtection="0"/>
    <xf numFmtId="172" fontId="30" fillId="0" borderId="0" applyFill="0" applyBorder="0" applyAlignment="0" applyProtection="0"/>
    <xf numFmtId="172" fontId="30" fillId="0" borderId="0" applyFill="0" applyBorder="0" applyAlignment="0" applyProtection="0"/>
    <xf numFmtId="172" fontId="30" fillId="0" borderId="0" applyFill="0" applyBorder="0" applyAlignment="0" applyProtection="0"/>
    <xf numFmtId="172" fontId="30" fillId="0" borderId="0" applyFill="0" applyBorder="0" applyAlignment="0" applyProtection="0"/>
    <xf numFmtId="172" fontId="30" fillId="0" borderId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49" fontId="30" fillId="0" borderId="0">
      <alignment horizontal="center"/>
    </xf>
    <xf numFmtId="49" fontId="30" fillId="0" borderId="0">
      <alignment horizontal="center"/>
    </xf>
    <xf numFmtId="49" fontId="30" fillId="0" borderId="0">
      <alignment horizontal="center"/>
    </xf>
    <xf numFmtId="49" fontId="30" fillId="0" borderId="0">
      <alignment horizontal="center"/>
    </xf>
    <xf numFmtId="49" fontId="30" fillId="0" borderId="0">
      <alignment horizontal="center"/>
    </xf>
    <xf numFmtId="49" fontId="30" fillId="0" borderId="0">
      <alignment horizontal="center"/>
    </xf>
    <xf numFmtId="49" fontId="30" fillId="0" borderId="0">
      <alignment horizontal="center"/>
    </xf>
    <xf numFmtId="49" fontId="30" fillId="0" borderId="0">
      <alignment horizontal="center"/>
    </xf>
    <xf numFmtId="49" fontId="30" fillId="0" borderId="0">
      <alignment horizontal="center"/>
    </xf>
    <xf numFmtId="49" fontId="30" fillId="0" borderId="0">
      <alignment horizontal="center"/>
    </xf>
    <xf numFmtId="170" fontId="24" fillId="0" borderId="0" applyFont="0" applyFill="0" applyBorder="0" applyAlignment="0" applyProtection="0"/>
    <xf numFmtId="210" fontId="24" fillId="0" borderId="0" applyFont="0" applyFill="0" applyBorder="0" applyAlignment="0" applyProtection="0"/>
    <xf numFmtId="2" fontId="30" fillId="0" borderId="0" applyFill="0" applyBorder="0" applyAlignment="0" applyProtection="0"/>
    <xf numFmtId="2" fontId="30" fillId="0" borderId="0" applyFill="0" applyBorder="0" applyAlignment="0" applyProtection="0"/>
    <xf numFmtId="2" fontId="30" fillId="0" borderId="0" applyFill="0" applyBorder="0" applyAlignment="0" applyProtection="0"/>
    <xf numFmtId="2" fontId="30" fillId="0" borderId="0" applyFill="0" applyBorder="0" applyAlignment="0" applyProtection="0"/>
    <xf numFmtId="2" fontId="30" fillId="0" borderId="0" applyFill="0" applyBorder="0" applyAlignment="0" applyProtection="0"/>
    <xf numFmtId="2" fontId="30" fillId="0" borderId="0" applyFill="0" applyBorder="0" applyAlignment="0" applyProtection="0"/>
    <xf numFmtId="2" fontId="30" fillId="0" borderId="0" applyFill="0" applyBorder="0" applyAlignment="0" applyProtection="0"/>
    <xf numFmtId="2" fontId="30" fillId="0" borderId="0" applyFill="0" applyBorder="0" applyAlignment="0" applyProtection="0"/>
    <xf numFmtId="2" fontId="30" fillId="0" borderId="0" applyFill="0" applyBorder="0" applyAlignment="0" applyProtection="0"/>
    <xf numFmtId="2" fontId="30" fillId="0" borderId="0" applyFill="0" applyBorder="0" applyAlignment="0" applyProtection="0"/>
    <xf numFmtId="171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177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210" fontId="44" fillId="0" borderId="0" applyFont="0" applyFill="0" applyBorder="0" applyAlignment="0" applyProtection="0"/>
    <xf numFmtId="171" fontId="24" fillId="0" borderId="0" applyFont="0" applyFill="0" applyBorder="0" applyAlignment="0" applyProtection="0"/>
    <xf numFmtId="210" fontId="44" fillId="0" borderId="0" applyFont="0" applyFill="0" applyBorder="0" applyAlignment="0" applyProtection="0"/>
    <xf numFmtId="210" fontId="44" fillId="0" borderId="0" applyFont="0" applyFill="0" applyBorder="0" applyAlignment="0" applyProtection="0"/>
    <xf numFmtId="177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86" fontId="44" fillId="0" borderId="0" applyFont="0" applyFill="0" applyBorder="0" applyAlignment="0" applyProtection="0"/>
    <xf numFmtId="177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211" fontId="24" fillId="0" borderId="0" applyFont="0" applyFill="0" applyBorder="0" applyAlignment="0" applyProtection="0"/>
    <xf numFmtId="4" fontId="26" fillId="43" borderId="0" applyBorder="0">
      <alignment horizontal="right"/>
    </xf>
    <xf numFmtId="4" fontId="26" fillId="99" borderId="0" applyBorder="0">
      <alignment horizontal="right"/>
    </xf>
    <xf numFmtId="4" fontId="26" fillId="43" borderId="0" applyBorder="0">
      <alignment horizontal="right"/>
    </xf>
    <xf numFmtId="4" fontId="26" fillId="100" borderId="26" applyBorder="0">
      <alignment horizontal="right"/>
    </xf>
    <xf numFmtId="4" fontId="26" fillId="101" borderId="0" applyBorder="0">
      <alignment horizontal="right"/>
    </xf>
    <xf numFmtId="4" fontId="79" fillId="99" borderId="0" applyBorder="0">
      <alignment horizontal="right"/>
    </xf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71" fillId="47" borderId="0" applyNumberFormat="0" applyBorder="0" applyAlignment="0" applyProtection="0"/>
    <xf numFmtId="0" fontId="71" fillId="47" borderId="0" applyNumberFormat="0" applyBorder="0" applyAlignment="0" applyProtection="0"/>
    <xf numFmtId="0" fontId="71" fillId="47" borderId="0" applyNumberFormat="0" applyBorder="0" applyAlignment="0" applyProtection="0"/>
    <xf numFmtId="0" fontId="71" fillId="47" borderId="0" applyNumberFormat="0" applyBorder="0" applyAlignment="0" applyProtection="0"/>
    <xf numFmtId="0" fontId="71" fillId="47" borderId="0" applyNumberFormat="0" applyBorder="0" applyAlignment="0" applyProtection="0"/>
    <xf numFmtId="0" fontId="71" fillId="47" borderId="0" applyNumberFormat="0" applyBorder="0" applyAlignment="0" applyProtection="0"/>
    <xf numFmtId="0" fontId="71" fillId="47" borderId="0" applyNumberFormat="0" applyBorder="0" applyAlignment="0" applyProtection="0"/>
    <xf numFmtId="0" fontId="71" fillId="47" borderId="0" applyNumberFormat="0" applyBorder="0" applyAlignment="0" applyProtection="0"/>
    <xf numFmtId="0" fontId="71" fillId="47" borderId="0" applyNumberFormat="0" applyBorder="0" applyAlignment="0" applyProtection="0"/>
    <xf numFmtId="0" fontId="71" fillId="47" borderId="0" applyNumberFormat="0" applyBorder="0" applyAlignment="0" applyProtection="0"/>
    <xf numFmtId="0" fontId="71" fillId="47" borderId="0" applyNumberFormat="0" applyBorder="0" applyAlignment="0" applyProtection="0"/>
    <xf numFmtId="0" fontId="71" fillId="47" borderId="0" applyNumberFormat="0" applyBorder="0" applyAlignment="0" applyProtection="0"/>
    <xf numFmtId="0" fontId="71" fillId="47" borderId="0" applyNumberFormat="0" applyBorder="0" applyAlignment="0" applyProtection="0"/>
    <xf numFmtId="0" fontId="71" fillId="47" borderId="0" applyNumberFormat="0" applyBorder="0" applyAlignment="0" applyProtection="0"/>
    <xf numFmtId="0" fontId="71" fillId="47" borderId="0" applyNumberFormat="0" applyBorder="0" applyAlignment="0" applyProtection="0"/>
    <xf numFmtId="0" fontId="71" fillId="47" borderId="0" applyNumberFormat="0" applyBorder="0" applyAlignment="0" applyProtection="0"/>
    <xf numFmtId="178" fontId="79" fillId="0" borderId="5">
      <alignment vertical="top" wrapText="1"/>
    </xf>
    <xf numFmtId="167" fontId="24" fillId="0" borderId="1" applyFont="0" applyFill="0" applyBorder="0" applyProtection="0">
      <alignment horizontal="center" vertical="center"/>
    </xf>
    <xf numFmtId="3" fontId="24" fillId="0" borderId="0" applyFont="0" applyBorder="0">
      <alignment horizontal="center"/>
    </xf>
    <xf numFmtId="212" fontId="76" fillId="0" borderId="0">
      <protection locked="0"/>
    </xf>
    <xf numFmtId="49" fontId="142" fillId="0" borderId="1">
      <alignment horizontal="center" vertical="center" wrapText="1"/>
    </xf>
    <xf numFmtId="0" fontId="79" fillId="0" borderId="1" applyBorder="0">
      <alignment horizontal="center" vertical="center" wrapText="1"/>
    </xf>
    <xf numFmtId="49" fontId="127" fillId="0" borderId="1" applyNumberFormat="0" applyFill="0" applyAlignment="0" applyProtection="0"/>
    <xf numFmtId="168" fontId="24" fillId="0" borderId="0"/>
    <xf numFmtId="0" fontId="44" fillId="0" borderId="0"/>
    <xf numFmtId="0" fontId="163" fillId="0" borderId="0" applyNumberFormat="0" applyFill="0" applyBorder="0" applyAlignment="0" applyProtection="0">
      <alignment vertical="top"/>
      <protection locked="0"/>
    </xf>
    <xf numFmtId="0" fontId="16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/>
    <xf numFmtId="0" fontId="8" fillId="0" borderId="0"/>
    <xf numFmtId="0" fontId="46" fillId="42" borderId="0" applyNumberFormat="0" applyBorder="0" applyAlignment="0">
      <alignment horizontal="left" vertical="center"/>
    </xf>
    <xf numFmtId="0" fontId="46" fillId="42" borderId="0" applyNumberFormat="0" applyBorder="0" applyAlignment="0">
      <alignment horizontal="left" vertical="center"/>
    </xf>
    <xf numFmtId="0" fontId="46" fillId="42" borderId="0" applyNumberFormat="0" applyBorder="0" applyAlignment="0">
      <alignment horizontal="left" vertical="center"/>
    </xf>
    <xf numFmtId="0" fontId="46" fillId="42" borderId="0" applyNumberFormat="0" applyBorder="0" applyAlignment="0">
      <alignment horizontal="left" vertical="center"/>
    </xf>
    <xf numFmtId="0" fontId="46" fillId="42" borderId="0" applyNumberFormat="0" applyBorder="0" applyAlignment="0">
      <alignment horizontal="left" vertical="center"/>
    </xf>
    <xf numFmtId="0" fontId="46" fillId="42" borderId="0" applyNumberFormat="0" applyBorder="0" applyAlignment="0">
      <alignment horizontal="left" vertical="center"/>
    </xf>
    <xf numFmtId="0" fontId="8" fillId="0" borderId="0"/>
    <xf numFmtId="0" fontId="24" fillId="0" borderId="0"/>
    <xf numFmtId="4" fontId="26" fillId="43" borderId="0" applyFont="0" applyBorder="0">
      <alignment horizontal="right"/>
    </xf>
    <xf numFmtId="0" fontId="47" fillId="0" borderId="0"/>
    <xf numFmtId="0" fontId="8" fillId="0" borderId="0"/>
    <xf numFmtId="0" fontId="24" fillId="0" borderId="0"/>
    <xf numFmtId="0" fontId="24" fillId="0" borderId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23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23" fillId="19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23" fillId="23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23" fillId="27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23" fillId="31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23" fillId="35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23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23" fillId="19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23" fillId="23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23" fillId="27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23" fillId="31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23" fillId="35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23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23" fillId="19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23" fillId="23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23" fillId="27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23" fillId="31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23" fillId="35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23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23" fillId="19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23" fillId="23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23" fillId="27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23" fillId="31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23" fillId="35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23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23" fillId="19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23" fillId="23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23" fillId="27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23" fillId="31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23" fillId="35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23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23" fillId="19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23" fillId="23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23" fillId="27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23" fillId="31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23" fillId="35" borderId="0" applyNumberFormat="0" applyBorder="0" applyAlignment="0" applyProtection="0"/>
    <xf numFmtId="0" fontId="8" fillId="14" borderId="0" applyNumberFormat="0" applyBorder="0" applyAlignment="0" applyProtection="0"/>
    <xf numFmtId="0" fontId="23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23" fillId="19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23" fillId="23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23" fillId="27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23" fillId="31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23" fillId="35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23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23" fillId="19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23" fillId="23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23" fillId="27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23" fillId="31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23" fillId="35" borderId="0" applyNumberFormat="0" applyBorder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8" fillId="18" borderId="0" applyNumberFormat="0" applyBorder="0" applyAlignment="0" applyProtection="0"/>
    <xf numFmtId="0" fontId="23" fillId="35" borderId="0" applyNumberFormat="0" applyBorder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23" fillId="31" borderId="0" applyNumberFormat="0" applyBorder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3" fillId="31" borderId="0" applyNumberFormat="0" applyBorder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8" fillId="17" borderId="0" applyNumberFormat="0" applyBorder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8" fillId="25" borderId="0" applyNumberFormat="0" applyBorder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3" fillId="35" borderId="0" applyNumberFormat="0" applyBorder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8" fillId="18" borderId="0" applyNumberFormat="0" applyBorder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3" fillId="35" borderId="0" applyNumberFormat="0" applyBorder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8" fillId="18" borderId="0" applyNumberFormat="0" applyBorder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8" fillId="34" borderId="0" applyNumberFormat="0" applyBorder="0" applyAlignment="0" applyProtection="0"/>
    <xf numFmtId="0" fontId="26" fillId="11" borderId="18" applyNumberFormat="0" applyFont="0" applyAlignment="0" applyProtection="0"/>
    <xf numFmtId="0" fontId="8" fillId="17" borderId="0" applyNumberFormat="0" applyBorder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3" fillId="35" borderId="0" applyNumberFormat="0" applyBorder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8" fillId="18" borderId="0" applyNumberFormat="0" applyBorder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3" fillId="35" borderId="0" applyNumberFormat="0" applyBorder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8" fillId="18" borderId="0" applyNumberFormat="0" applyBorder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3" fillId="35" borderId="0" applyNumberFormat="0" applyBorder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8" fillId="18" borderId="0" applyNumberFormat="0" applyBorder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3" fillId="35" borderId="0" applyNumberFormat="0" applyBorder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8" fillId="18" borderId="0" applyNumberFormat="0" applyBorder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8" fillId="18" borderId="0" applyNumberFormat="0" applyBorder="0" applyAlignment="0" applyProtection="0"/>
    <xf numFmtId="0" fontId="26" fillId="11" borderId="18" applyNumberFormat="0" applyFont="0" applyAlignment="0" applyProtection="0"/>
    <xf numFmtId="0" fontId="23" fillId="35" borderId="0" applyNumberFormat="0" applyBorder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8" fillId="18" borderId="0" applyNumberFormat="0" applyBorder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3" fillId="35" borderId="0" applyNumberFormat="0" applyBorder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3" fillId="15" borderId="0" applyNumberFormat="0" applyBorder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8" fillId="33" borderId="0" applyNumberFormat="0" applyBorder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8" fillId="22" borderId="0" applyNumberFormat="0" applyBorder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8" fillId="14" borderId="0" applyNumberFormat="0" applyBorder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8" fillId="29" borderId="0" applyNumberFormat="0" applyBorder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3" fillId="35" borderId="0" applyNumberFormat="0" applyBorder="0" applyAlignment="0" applyProtection="0"/>
    <xf numFmtId="0" fontId="8" fillId="34" borderId="0" applyNumberFormat="0" applyBorder="0" applyAlignment="0" applyProtection="0"/>
    <xf numFmtId="0" fontId="8" fillId="33" borderId="0" applyNumberFormat="0" applyBorder="0" applyAlignment="0" applyProtection="0"/>
    <xf numFmtId="0" fontId="23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29" borderId="0" applyNumberFormat="0" applyBorder="0" applyAlignment="0" applyProtection="0"/>
    <xf numFmtId="0" fontId="23" fillId="27" borderId="0" applyNumberFormat="0" applyBorder="0" applyAlignment="0" applyProtection="0"/>
    <xf numFmtId="0" fontId="8" fillId="26" borderId="0" applyNumberFormat="0" applyBorder="0" applyAlignment="0" applyProtection="0"/>
    <xf numFmtId="0" fontId="8" fillId="25" borderId="0" applyNumberFormat="0" applyBorder="0" applyAlignment="0" applyProtection="0"/>
    <xf numFmtId="0" fontId="23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21" borderId="0" applyNumberFormat="0" applyBorder="0" applyAlignment="0" applyProtection="0"/>
    <xf numFmtId="0" fontId="23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7" borderId="0" applyNumberFormat="0" applyBorder="0" applyAlignment="0" applyProtection="0"/>
    <xf numFmtId="0" fontId="23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3" borderId="0" applyNumberFormat="0" applyBorder="0" applyAlignment="0" applyProtection="0"/>
    <xf numFmtId="0" fontId="23" fillId="35" borderId="0" applyNumberFormat="0" applyBorder="0" applyAlignment="0" applyProtection="0"/>
    <xf numFmtId="0" fontId="8" fillId="34" borderId="0" applyNumberFormat="0" applyBorder="0" applyAlignment="0" applyProtection="0"/>
    <xf numFmtId="0" fontId="8" fillId="33" borderId="0" applyNumberFormat="0" applyBorder="0" applyAlignment="0" applyProtection="0"/>
    <xf numFmtId="0" fontId="23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29" borderId="0" applyNumberFormat="0" applyBorder="0" applyAlignment="0" applyProtection="0"/>
    <xf numFmtId="0" fontId="23" fillId="27" borderId="0" applyNumberFormat="0" applyBorder="0" applyAlignment="0" applyProtection="0"/>
    <xf numFmtId="0" fontId="8" fillId="26" borderId="0" applyNumberFormat="0" applyBorder="0" applyAlignment="0" applyProtection="0"/>
    <xf numFmtId="0" fontId="8" fillId="25" borderId="0" applyNumberFormat="0" applyBorder="0" applyAlignment="0" applyProtection="0"/>
    <xf numFmtId="0" fontId="23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21" borderId="0" applyNumberFormat="0" applyBorder="0" applyAlignment="0" applyProtection="0"/>
    <xf numFmtId="0" fontId="23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7" borderId="0" applyNumberFormat="0" applyBorder="0" applyAlignment="0" applyProtection="0"/>
    <xf numFmtId="0" fontId="23" fillId="15" borderId="0" applyNumberFormat="0" applyBorder="0" applyAlignment="0" applyProtection="0"/>
    <xf numFmtId="0" fontId="8" fillId="14" borderId="0" applyNumberFormat="0" applyBorder="0" applyAlignment="0" applyProtection="0"/>
    <xf numFmtId="0" fontId="23" fillId="35" borderId="0" applyNumberFormat="0" applyBorder="0" applyAlignment="0" applyProtection="0"/>
    <xf numFmtId="0" fontId="8" fillId="34" borderId="0" applyNumberFormat="0" applyBorder="0" applyAlignment="0" applyProtection="0"/>
    <xf numFmtId="0" fontId="8" fillId="33" borderId="0" applyNumberFormat="0" applyBorder="0" applyAlignment="0" applyProtection="0"/>
    <xf numFmtId="0" fontId="23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29" borderId="0" applyNumberFormat="0" applyBorder="0" applyAlignment="0" applyProtection="0"/>
    <xf numFmtId="0" fontId="23" fillId="27" borderId="0" applyNumberFormat="0" applyBorder="0" applyAlignment="0" applyProtection="0"/>
    <xf numFmtId="0" fontId="8" fillId="26" borderId="0" applyNumberFormat="0" applyBorder="0" applyAlignment="0" applyProtection="0"/>
    <xf numFmtId="0" fontId="8" fillId="25" borderId="0" applyNumberFormat="0" applyBorder="0" applyAlignment="0" applyProtection="0"/>
    <xf numFmtId="0" fontId="23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21" borderId="0" applyNumberFormat="0" applyBorder="0" applyAlignment="0" applyProtection="0"/>
    <xf numFmtId="0" fontId="23" fillId="19" borderId="0" applyNumberFormat="0" applyBorder="0" applyAlignment="0" applyProtection="0"/>
    <xf numFmtId="0" fontId="8" fillId="17" borderId="0" applyNumberFormat="0" applyBorder="0" applyAlignment="0" applyProtection="0"/>
    <xf numFmtId="0" fontId="23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3" borderId="0" applyNumberFormat="0" applyBorder="0" applyAlignment="0" applyProtection="0"/>
    <xf numFmtId="0" fontId="23" fillId="35" borderId="0" applyNumberFormat="0" applyBorder="0" applyAlignment="0" applyProtection="0"/>
    <xf numFmtId="0" fontId="8" fillId="34" borderId="0" applyNumberFormat="0" applyBorder="0" applyAlignment="0" applyProtection="0"/>
    <xf numFmtId="0" fontId="8" fillId="33" borderId="0" applyNumberFormat="0" applyBorder="0" applyAlignment="0" applyProtection="0"/>
    <xf numFmtId="0" fontId="23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29" borderId="0" applyNumberFormat="0" applyBorder="0" applyAlignment="0" applyProtection="0"/>
    <xf numFmtId="0" fontId="23" fillId="27" borderId="0" applyNumberFormat="0" applyBorder="0" applyAlignment="0" applyProtection="0"/>
    <xf numFmtId="0" fontId="8" fillId="26" borderId="0" applyNumberFormat="0" applyBorder="0" applyAlignment="0" applyProtection="0"/>
    <xf numFmtId="0" fontId="23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21" borderId="0" applyNumberFormat="0" applyBorder="0" applyAlignment="0" applyProtection="0"/>
    <xf numFmtId="0" fontId="23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7" borderId="0" applyNumberFormat="0" applyBorder="0" applyAlignment="0" applyProtection="0"/>
    <xf numFmtId="0" fontId="23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3" borderId="0" applyNumberFormat="0" applyBorder="0" applyAlignment="0" applyProtection="0"/>
    <xf numFmtId="0" fontId="23" fillId="35" borderId="0" applyNumberFormat="0" applyBorder="0" applyAlignment="0" applyProtection="0"/>
    <xf numFmtId="0" fontId="8" fillId="34" borderId="0" applyNumberFormat="0" applyBorder="0" applyAlignment="0" applyProtection="0"/>
    <xf numFmtId="0" fontId="8" fillId="33" borderId="0" applyNumberFormat="0" applyBorder="0" applyAlignment="0" applyProtection="0"/>
    <xf numFmtId="0" fontId="23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29" borderId="0" applyNumberFormat="0" applyBorder="0" applyAlignment="0" applyProtection="0"/>
    <xf numFmtId="0" fontId="23" fillId="27" borderId="0" applyNumberFormat="0" applyBorder="0" applyAlignment="0" applyProtection="0"/>
    <xf numFmtId="0" fontId="8" fillId="26" borderId="0" applyNumberFormat="0" applyBorder="0" applyAlignment="0" applyProtection="0"/>
    <xf numFmtId="0" fontId="8" fillId="25" borderId="0" applyNumberFormat="0" applyBorder="0" applyAlignment="0" applyProtection="0"/>
    <xf numFmtId="0" fontId="23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21" borderId="0" applyNumberFormat="0" applyBorder="0" applyAlignment="0" applyProtection="0"/>
    <xf numFmtId="0" fontId="23" fillId="19" borderId="0" applyNumberFormat="0" applyBorder="0" applyAlignment="0" applyProtection="0"/>
    <xf numFmtId="0" fontId="8" fillId="18" borderId="0" applyNumberFormat="0" applyBorder="0" applyAlignment="0" applyProtection="0"/>
    <xf numFmtId="0" fontId="23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3" borderId="0" applyNumberFormat="0" applyBorder="0" applyAlignment="0" applyProtection="0"/>
    <xf numFmtId="0" fontId="8" fillId="34" borderId="0" applyNumberFormat="0" applyBorder="0" applyAlignment="0" applyProtection="0"/>
    <xf numFmtId="0" fontId="8" fillId="33" borderId="0" applyNumberFormat="0" applyBorder="0" applyAlignment="0" applyProtection="0"/>
    <xf numFmtId="0" fontId="23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29" borderId="0" applyNumberFormat="0" applyBorder="0" applyAlignment="0" applyProtection="0"/>
    <xf numFmtId="0" fontId="23" fillId="27" borderId="0" applyNumberFormat="0" applyBorder="0" applyAlignment="0" applyProtection="0"/>
    <xf numFmtId="0" fontId="8" fillId="26" borderId="0" applyNumberFormat="0" applyBorder="0" applyAlignment="0" applyProtection="0"/>
    <xf numFmtId="0" fontId="8" fillId="25" borderId="0" applyNumberFormat="0" applyBorder="0" applyAlignment="0" applyProtection="0"/>
    <xf numFmtId="0" fontId="23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21" borderId="0" applyNumberFormat="0" applyBorder="0" applyAlignment="0" applyProtection="0"/>
    <xf numFmtId="0" fontId="23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7" borderId="0" applyNumberFormat="0" applyBorder="0" applyAlignment="0" applyProtection="0"/>
    <xf numFmtId="0" fontId="23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3" borderId="0" applyNumberFormat="0" applyBorder="0" applyAlignment="0" applyProtection="0"/>
    <xf numFmtId="0" fontId="23" fillId="35" borderId="0" applyNumberFormat="0" applyBorder="0" applyAlignment="0" applyProtection="0"/>
    <xf numFmtId="0" fontId="8" fillId="34" borderId="0" applyNumberFormat="0" applyBorder="0" applyAlignment="0" applyProtection="0"/>
    <xf numFmtId="0" fontId="8" fillId="33" borderId="0" applyNumberFormat="0" applyBorder="0" applyAlignment="0" applyProtection="0"/>
    <xf numFmtId="0" fontId="8" fillId="30" borderId="0" applyNumberFormat="0" applyBorder="0" applyAlignment="0" applyProtection="0"/>
    <xf numFmtId="0" fontId="8" fillId="29" borderId="0" applyNumberFormat="0" applyBorder="0" applyAlignment="0" applyProtection="0"/>
    <xf numFmtId="0" fontId="23" fillId="27" borderId="0" applyNumberFormat="0" applyBorder="0" applyAlignment="0" applyProtection="0"/>
    <xf numFmtId="0" fontId="8" fillId="26" borderId="0" applyNumberFormat="0" applyBorder="0" applyAlignment="0" applyProtection="0"/>
    <xf numFmtId="0" fontId="8" fillId="25" borderId="0" applyNumberFormat="0" applyBorder="0" applyAlignment="0" applyProtection="0"/>
    <xf numFmtId="0" fontId="23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21" borderId="0" applyNumberFormat="0" applyBorder="0" applyAlignment="0" applyProtection="0"/>
    <xf numFmtId="0" fontId="23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7" borderId="0" applyNumberFormat="0" applyBorder="0" applyAlignment="0" applyProtection="0"/>
    <xf numFmtId="0" fontId="23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3" borderId="0" applyNumberFormat="0" applyBorder="0" applyAlignment="0" applyProtection="0"/>
    <xf numFmtId="0" fontId="23" fillId="35" borderId="0" applyNumberFormat="0" applyBorder="0" applyAlignment="0" applyProtection="0"/>
    <xf numFmtId="0" fontId="8" fillId="34" borderId="0" applyNumberFormat="0" applyBorder="0" applyAlignment="0" applyProtection="0"/>
    <xf numFmtId="0" fontId="8" fillId="33" borderId="0" applyNumberFormat="0" applyBorder="0" applyAlignment="0" applyProtection="0"/>
    <xf numFmtId="0" fontId="23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29" borderId="0" applyNumberFormat="0" applyBorder="0" applyAlignment="0" applyProtection="0"/>
    <xf numFmtId="0" fontId="23" fillId="27" borderId="0" applyNumberFormat="0" applyBorder="0" applyAlignment="0" applyProtection="0"/>
    <xf numFmtId="0" fontId="8" fillId="26" borderId="0" applyNumberFormat="0" applyBorder="0" applyAlignment="0" applyProtection="0"/>
    <xf numFmtId="0" fontId="8" fillId="25" borderId="0" applyNumberFormat="0" applyBorder="0" applyAlignment="0" applyProtection="0"/>
    <xf numFmtId="0" fontId="23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21" borderId="0" applyNumberFormat="0" applyBorder="0" applyAlignment="0" applyProtection="0"/>
    <xf numFmtId="0" fontId="23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7" borderId="0" applyNumberFormat="0" applyBorder="0" applyAlignment="0" applyProtection="0"/>
    <xf numFmtId="0" fontId="23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8" fillId="25" borderId="0" applyNumberFormat="0" applyBorder="0" applyAlignment="0" applyProtection="0"/>
    <xf numFmtId="0" fontId="26" fillId="11" borderId="18" applyNumberFormat="0" applyFont="0" applyAlignment="0" applyProtection="0"/>
    <xf numFmtId="0" fontId="8" fillId="17" borderId="0" applyNumberFormat="0" applyBorder="0" applyAlignment="0" applyProtection="0"/>
    <xf numFmtId="0" fontId="26" fillId="11" borderId="18" applyNumberFormat="0" applyFont="0" applyAlignment="0" applyProtection="0"/>
    <xf numFmtId="0" fontId="23" fillId="31" borderId="0" applyNumberFormat="0" applyBorder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3" fillId="35" borderId="0" applyNumberFormat="0" applyBorder="0" applyAlignment="0" applyProtection="0"/>
    <xf numFmtId="0" fontId="8" fillId="34" borderId="0" applyNumberFormat="0" applyBorder="0" applyAlignment="0" applyProtection="0"/>
    <xf numFmtId="0" fontId="8" fillId="33" borderId="0" applyNumberFormat="0" applyBorder="0" applyAlignment="0" applyProtection="0"/>
    <xf numFmtId="0" fontId="23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29" borderId="0" applyNumberFormat="0" applyBorder="0" applyAlignment="0" applyProtection="0"/>
    <xf numFmtId="0" fontId="23" fillId="27" borderId="0" applyNumberFormat="0" applyBorder="0" applyAlignment="0" applyProtection="0"/>
    <xf numFmtId="0" fontId="8" fillId="26" borderId="0" applyNumberFormat="0" applyBorder="0" applyAlignment="0" applyProtection="0"/>
    <xf numFmtId="0" fontId="8" fillId="25" borderId="0" applyNumberFormat="0" applyBorder="0" applyAlignment="0" applyProtection="0"/>
    <xf numFmtId="0" fontId="23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21" borderId="0" applyNumberFormat="0" applyBorder="0" applyAlignment="0" applyProtection="0"/>
    <xf numFmtId="0" fontId="23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7" borderId="0" applyNumberFormat="0" applyBorder="0" applyAlignment="0" applyProtection="0"/>
    <xf numFmtId="0" fontId="23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3" borderId="0" applyNumberFormat="0" applyBorder="0" applyAlignment="0" applyProtection="0"/>
    <xf numFmtId="0" fontId="23" fillId="35" borderId="0" applyNumberFormat="0" applyBorder="0" applyAlignment="0" applyProtection="0"/>
    <xf numFmtId="0" fontId="8" fillId="34" borderId="0" applyNumberFormat="0" applyBorder="0" applyAlignment="0" applyProtection="0"/>
    <xf numFmtId="0" fontId="8" fillId="33" borderId="0" applyNumberFormat="0" applyBorder="0" applyAlignment="0" applyProtection="0"/>
    <xf numFmtId="0" fontId="23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29" borderId="0" applyNumberFormat="0" applyBorder="0" applyAlignment="0" applyProtection="0"/>
    <xf numFmtId="0" fontId="23" fillId="27" borderId="0" applyNumberFormat="0" applyBorder="0" applyAlignment="0" applyProtection="0"/>
    <xf numFmtId="0" fontId="8" fillId="26" borderId="0" applyNumberFormat="0" applyBorder="0" applyAlignment="0" applyProtection="0"/>
    <xf numFmtId="0" fontId="8" fillId="25" borderId="0" applyNumberFormat="0" applyBorder="0" applyAlignment="0" applyProtection="0"/>
    <xf numFmtId="0" fontId="23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21" borderId="0" applyNumberFormat="0" applyBorder="0" applyAlignment="0" applyProtection="0"/>
    <xf numFmtId="0" fontId="23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7" borderId="0" applyNumberFormat="0" applyBorder="0" applyAlignment="0" applyProtection="0"/>
    <xf numFmtId="0" fontId="23" fillId="15" borderId="0" applyNumberFormat="0" applyBorder="0" applyAlignment="0" applyProtection="0"/>
    <xf numFmtId="0" fontId="8" fillId="14" borderId="0" applyNumberFormat="0" applyBorder="0" applyAlignment="0" applyProtection="0"/>
    <xf numFmtId="0" fontId="23" fillId="35" borderId="0" applyNumberFormat="0" applyBorder="0" applyAlignment="0" applyProtection="0"/>
    <xf numFmtId="0" fontId="8" fillId="34" borderId="0" applyNumberFormat="0" applyBorder="0" applyAlignment="0" applyProtection="0"/>
    <xf numFmtId="0" fontId="8" fillId="33" borderId="0" applyNumberFormat="0" applyBorder="0" applyAlignment="0" applyProtection="0"/>
    <xf numFmtId="0" fontId="23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29" borderId="0" applyNumberFormat="0" applyBorder="0" applyAlignment="0" applyProtection="0"/>
    <xf numFmtId="0" fontId="23" fillId="27" borderId="0" applyNumberFormat="0" applyBorder="0" applyAlignment="0" applyProtection="0"/>
    <xf numFmtId="0" fontId="8" fillId="26" borderId="0" applyNumberFormat="0" applyBorder="0" applyAlignment="0" applyProtection="0"/>
    <xf numFmtId="0" fontId="8" fillId="25" borderId="0" applyNumberFormat="0" applyBorder="0" applyAlignment="0" applyProtection="0"/>
    <xf numFmtId="0" fontId="23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21" borderId="0" applyNumberFormat="0" applyBorder="0" applyAlignment="0" applyProtection="0"/>
    <xf numFmtId="0" fontId="23" fillId="19" borderId="0" applyNumberFormat="0" applyBorder="0" applyAlignment="0" applyProtection="0"/>
    <xf numFmtId="0" fontId="8" fillId="17" borderId="0" applyNumberFormat="0" applyBorder="0" applyAlignment="0" applyProtection="0"/>
    <xf numFmtId="0" fontId="23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3" borderId="0" applyNumberFormat="0" applyBorder="0" applyAlignment="0" applyProtection="0"/>
    <xf numFmtId="0" fontId="23" fillId="35" borderId="0" applyNumberFormat="0" applyBorder="0" applyAlignment="0" applyProtection="0"/>
    <xf numFmtId="0" fontId="8" fillId="34" borderId="0" applyNumberFormat="0" applyBorder="0" applyAlignment="0" applyProtection="0"/>
    <xf numFmtId="0" fontId="8" fillId="33" borderId="0" applyNumberFormat="0" applyBorder="0" applyAlignment="0" applyProtection="0"/>
    <xf numFmtId="0" fontId="23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29" borderId="0" applyNumberFormat="0" applyBorder="0" applyAlignment="0" applyProtection="0"/>
    <xf numFmtId="0" fontId="23" fillId="27" borderId="0" applyNumberFormat="0" applyBorder="0" applyAlignment="0" applyProtection="0"/>
    <xf numFmtId="0" fontId="8" fillId="26" borderId="0" applyNumberFormat="0" applyBorder="0" applyAlignment="0" applyProtection="0"/>
    <xf numFmtId="0" fontId="23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21" borderId="0" applyNumberFormat="0" applyBorder="0" applyAlignment="0" applyProtection="0"/>
    <xf numFmtId="0" fontId="23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7" borderId="0" applyNumberFormat="0" applyBorder="0" applyAlignment="0" applyProtection="0"/>
    <xf numFmtId="0" fontId="23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3" borderId="0" applyNumberFormat="0" applyBorder="0" applyAlignment="0" applyProtection="0"/>
    <xf numFmtId="0" fontId="23" fillId="35" borderId="0" applyNumberFormat="0" applyBorder="0" applyAlignment="0" applyProtection="0"/>
    <xf numFmtId="0" fontId="8" fillId="34" borderId="0" applyNumberFormat="0" applyBorder="0" applyAlignment="0" applyProtection="0"/>
    <xf numFmtId="0" fontId="8" fillId="33" borderId="0" applyNumberFormat="0" applyBorder="0" applyAlignment="0" applyProtection="0"/>
    <xf numFmtId="0" fontId="23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29" borderId="0" applyNumberFormat="0" applyBorder="0" applyAlignment="0" applyProtection="0"/>
    <xf numFmtId="0" fontId="23" fillId="27" borderId="0" applyNumberFormat="0" applyBorder="0" applyAlignment="0" applyProtection="0"/>
    <xf numFmtId="0" fontId="8" fillId="26" borderId="0" applyNumberFormat="0" applyBorder="0" applyAlignment="0" applyProtection="0"/>
    <xf numFmtId="0" fontId="8" fillId="25" borderId="0" applyNumberFormat="0" applyBorder="0" applyAlignment="0" applyProtection="0"/>
    <xf numFmtId="0" fontId="23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21" borderId="0" applyNumberFormat="0" applyBorder="0" applyAlignment="0" applyProtection="0"/>
    <xf numFmtId="0" fontId="23" fillId="19" borderId="0" applyNumberFormat="0" applyBorder="0" applyAlignment="0" applyProtection="0"/>
    <xf numFmtId="0" fontId="8" fillId="18" borderId="0" applyNumberFormat="0" applyBorder="0" applyAlignment="0" applyProtection="0"/>
    <xf numFmtId="0" fontId="23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3" borderId="0" applyNumberFormat="0" applyBorder="0" applyAlignment="0" applyProtection="0"/>
    <xf numFmtId="0" fontId="8" fillId="34" borderId="0" applyNumberFormat="0" applyBorder="0" applyAlignment="0" applyProtection="0"/>
    <xf numFmtId="0" fontId="8" fillId="33" borderId="0" applyNumberFormat="0" applyBorder="0" applyAlignment="0" applyProtection="0"/>
    <xf numFmtId="0" fontId="23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29" borderId="0" applyNumberFormat="0" applyBorder="0" applyAlignment="0" applyProtection="0"/>
    <xf numFmtId="0" fontId="23" fillId="27" borderId="0" applyNumberFormat="0" applyBorder="0" applyAlignment="0" applyProtection="0"/>
    <xf numFmtId="0" fontId="8" fillId="26" borderId="0" applyNumberFormat="0" applyBorder="0" applyAlignment="0" applyProtection="0"/>
    <xf numFmtId="0" fontId="8" fillId="25" borderId="0" applyNumberFormat="0" applyBorder="0" applyAlignment="0" applyProtection="0"/>
    <xf numFmtId="0" fontId="23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21" borderId="0" applyNumberFormat="0" applyBorder="0" applyAlignment="0" applyProtection="0"/>
    <xf numFmtId="0" fontId="23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7" borderId="0" applyNumberFormat="0" applyBorder="0" applyAlignment="0" applyProtection="0"/>
    <xf numFmtId="0" fontId="23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3" borderId="0" applyNumberFormat="0" applyBorder="0" applyAlignment="0" applyProtection="0"/>
    <xf numFmtId="0" fontId="23" fillId="35" borderId="0" applyNumberFormat="0" applyBorder="0" applyAlignment="0" applyProtection="0"/>
    <xf numFmtId="0" fontId="8" fillId="34" borderId="0" applyNumberFormat="0" applyBorder="0" applyAlignment="0" applyProtection="0"/>
    <xf numFmtId="0" fontId="8" fillId="33" borderId="0" applyNumberFormat="0" applyBorder="0" applyAlignment="0" applyProtection="0"/>
    <xf numFmtId="0" fontId="8" fillId="30" borderId="0" applyNumberFormat="0" applyBorder="0" applyAlignment="0" applyProtection="0"/>
    <xf numFmtId="0" fontId="8" fillId="29" borderId="0" applyNumberFormat="0" applyBorder="0" applyAlignment="0" applyProtection="0"/>
    <xf numFmtId="0" fontId="23" fillId="27" borderId="0" applyNumberFormat="0" applyBorder="0" applyAlignment="0" applyProtection="0"/>
    <xf numFmtId="0" fontId="8" fillId="26" borderId="0" applyNumberFormat="0" applyBorder="0" applyAlignment="0" applyProtection="0"/>
    <xf numFmtId="0" fontId="8" fillId="25" borderId="0" applyNumberFormat="0" applyBorder="0" applyAlignment="0" applyProtection="0"/>
    <xf numFmtId="0" fontId="23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21" borderId="0" applyNumberFormat="0" applyBorder="0" applyAlignment="0" applyProtection="0"/>
    <xf numFmtId="0" fontId="23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7" borderId="0" applyNumberFormat="0" applyBorder="0" applyAlignment="0" applyProtection="0"/>
    <xf numFmtId="0" fontId="23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3" borderId="0" applyNumberFormat="0" applyBorder="0" applyAlignment="0" applyProtection="0"/>
    <xf numFmtId="0" fontId="23" fillId="35" borderId="0" applyNumberFormat="0" applyBorder="0" applyAlignment="0" applyProtection="0"/>
    <xf numFmtId="0" fontId="8" fillId="34" borderId="0" applyNumberFormat="0" applyBorder="0" applyAlignment="0" applyProtection="0"/>
    <xf numFmtId="0" fontId="8" fillId="33" borderId="0" applyNumberFormat="0" applyBorder="0" applyAlignment="0" applyProtection="0"/>
    <xf numFmtId="0" fontId="23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29" borderId="0" applyNumberFormat="0" applyBorder="0" applyAlignment="0" applyProtection="0"/>
    <xf numFmtId="0" fontId="23" fillId="27" borderId="0" applyNumberFormat="0" applyBorder="0" applyAlignment="0" applyProtection="0"/>
    <xf numFmtId="0" fontId="8" fillId="26" borderId="0" applyNumberFormat="0" applyBorder="0" applyAlignment="0" applyProtection="0"/>
    <xf numFmtId="0" fontId="8" fillId="25" borderId="0" applyNumberFormat="0" applyBorder="0" applyAlignment="0" applyProtection="0"/>
    <xf numFmtId="0" fontId="23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21" borderId="0" applyNumberFormat="0" applyBorder="0" applyAlignment="0" applyProtection="0"/>
    <xf numFmtId="0" fontId="23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7" borderId="0" applyNumberFormat="0" applyBorder="0" applyAlignment="0" applyProtection="0"/>
    <xf numFmtId="0" fontId="23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8" fillId="25" borderId="0" applyNumberFormat="0" applyBorder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8" fillId="17" borderId="0" applyNumberFormat="0" applyBorder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3" fillId="31" borderId="0" applyNumberFormat="0" applyBorder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3" fillId="35" borderId="0" applyNumberFormat="0" applyBorder="0" applyAlignment="0" applyProtection="0"/>
    <xf numFmtId="0" fontId="8" fillId="34" borderId="0" applyNumberFormat="0" applyBorder="0" applyAlignment="0" applyProtection="0"/>
    <xf numFmtId="0" fontId="8" fillId="33" borderId="0" applyNumberFormat="0" applyBorder="0" applyAlignment="0" applyProtection="0"/>
    <xf numFmtId="0" fontId="23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29" borderId="0" applyNumberFormat="0" applyBorder="0" applyAlignment="0" applyProtection="0"/>
    <xf numFmtId="0" fontId="23" fillId="27" borderId="0" applyNumberFormat="0" applyBorder="0" applyAlignment="0" applyProtection="0"/>
    <xf numFmtId="0" fontId="8" fillId="26" borderId="0" applyNumberFormat="0" applyBorder="0" applyAlignment="0" applyProtection="0"/>
    <xf numFmtId="0" fontId="8" fillId="25" borderId="0" applyNumberFormat="0" applyBorder="0" applyAlignment="0" applyProtection="0"/>
    <xf numFmtId="0" fontId="23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21" borderId="0" applyNumberFormat="0" applyBorder="0" applyAlignment="0" applyProtection="0"/>
    <xf numFmtId="0" fontId="23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7" borderId="0" applyNumberFormat="0" applyBorder="0" applyAlignment="0" applyProtection="0"/>
    <xf numFmtId="0" fontId="23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3" borderId="0" applyNumberFormat="0" applyBorder="0" applyAlignment="0" applyProtection="0"/>
    <xf numFmtId="0" fontId="23" fillId="35" borderId="0" applyNumberFormat="0" applyBorder="0" applyAlignment="0" applyProtection="0"/>
    <xf numFmtId="0" fontId="8" fillId="34" borderId="0" applyNumberFormat="0" applyBorder="0" applyAlignment="0" applyProtection="0"/>
    <xf numFmtId="0" fontId="8" fillId="33" borderId="0" applyNumberFormat="0" applyBorder="0" applyAlignment="0" applyProtection="0"/>
    <xf numFmtId="0" fontId="23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29" borderId="0" applyNumberFormat="0" applyBorder="0" applyAlignment="0" applyProtection="0"/>
    <xf numFmtId="0" fontId="23" fillId="27" borderId="0" applyNumberFormat="0" applyBorder="0" applyAlignment="0" applyProtection="0"/>
    <xf numFmtId="0" fontId="8" fillId="26" borderId="0" applyNumberFormat="0" applyBorder="0" applyAlignment="0" applyProtection="0"/>
    <xf numFmtId="0" fontId="8" fillId="25" borderId="0" applyNumberFormat="0" applyBorder="0" applyAlignment="0" applyProtection="0"/>
    <xf numFmtId="0" fontId="23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21" borderId="0" applyNumberFormat="0" applyBorder="0" applyAlignment="0" applyProtection="0"/>
    <xf numFmtId="0" fontId="23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7" borderId="0" applyNumberFormat="0" applyBorder="0" applyAlignment="0" applyProtection="0"/>
    <xf numFmtId="0" fontId="23" fillId="15" borderId="0" applyNumberFormat="0" applyBorder="0" applyAlignment="0" applyProtection="0"/>
    <xf numFmtId="0" fontId="8" fillId="14" borderId="0" applyNumberFormat="0" applyBorder="0" applyAlignment="0" applyProtection="0"/>
    <xf numFmtId="0" fontId="23" fillId="35" borderId="0" applyNumberFormat="0" applyBorder="0" applyAlignment="0" applyProtection="0"/>
    <xf numFmtId="0" fontId="8" fillId="34" borderId="0" applyNumberFormat="0" applyBorder="0" applyAlignment="0" applyProtection="0"/>
    <xf numFmtId="0" fontId="8" fillId="33" borderId="0" applyNumberFormat="0" applyBorder="0" applyAlignment="0" applyProtection="0"/>
    <xf numFmtId="0" fontId="23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29" borderId="0" applyNumberFormat="0" applyBorder="0" applyAlignment="0" applyProtection="0"/>
    <xf numFmtId="0" fontId="23" fillId="27" borderId="0" applyNumberFormat="0" applyBorder="0" applyAlignment="0" applyProtection="0"/>
    <xf numFmtId="0" fontId="8" fillId="26" borderId="0" applyNumberFormat="0" applyBorder="0" applyAlignment="0" applyProtection="0"/>
    <xf numFmtId="0" fontId="8" fillId="25" borderId="0" applyNumberFormat="0" applyBorder="0" applyAlignment="0" applyProtection="0"/>
    <xf numFmtId="0" fontId="23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21" borderId="0" applyNumberFormat="0" applyBorder="0" applyAlignment="0" applyProtection="0"/>
    <xf numFmtId="0" fontId="23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7" borderId="0" applyNumberFormat="0" applyBorder="0" applyAlignment="0" applyProtection="0"/>
    <xf numFmtId="0" fontId="8" fillId="14" borderId="0" applyNumberFormat="0" applyBorder="0" applyAlignment="0" applyProtection="0"/>
    <xf numFmtId="0" fontId="8" fillId="13" borderId="0" applyNumberFormat="0" applyBorder="0" applyAlignment="0" applyProtection="0"/>
    <xf numFmtId="0" fontId="23" fillId="35" borderId="0" applyNumberFormat="0" applyBorder="0" applyAlignment="0" applyProtection="0"/>
    <xf numFmtId="0" fontId="8" fillId="34" borderId="0" applyNumberFormat="0" applyBorder="0" applyAlignment="0" applyProtection="0"/>
    <xf numFmtId="0" fontId="8" fillId="33" borderId="0" applyNumberFormat="0" applyBorder="0" applyAlignment="0" applyProtection="0"/>
    <xf numFmtId="0" fontId="23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29" borderId="0" applyNumberFormat="0" applyBorder="0" applyAlignment="0" applyProtection="0"/>
    <xf numFmtId="0" fontId="23" fillId="27" borderId="0" applyNumberFormat="0" applyBorder="0" applyAlignment="0" applyProtection="0"/>
    <xf numFmtId="0" fontId="8" fillId="26" borderId="0" applyNumberFormat="0" applyBorder="0" applyAlignment="0" applyProtection="0"/>
    <xf numFmtId="0" fontId="8" fillId="25" borderId="0" applyNumberFormat="0" applyBorder="0" applyAlignment="0" applyProtection="0"/>
    <xf numFmtId="0" fontId="23" fillId="23" borderId="0" applyNumberFormat="0" applyBorder="0" applyAlignment="0" applyProtection="0"/>
    <xf numFmtId="0" fontId="8" fillId="21" borderId="0" applyNumberFormat="0" applyBorder="0" applyAlignment="0" applyProtection="0"/>
    <xf numFmtId="0" fontId="23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7" borderId="0" applyNumberFormat="0" applyBorder="0" applyAlignment="0" applyProtection="0"/>
    <xf numFmtId="0" fontId="23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3" borderId="0" applyNumberFormat="0" applyBorder="0" applyAlignment="0" applyProtection="0"/>
    <xf numFmtId="0" fontId="23" fillId="35" borderId="0" applyNumberFormat="0" applyBorder="0" applyAlignment="0" applyProtection="0"/>
    <xf numFmtId="0" fontId="8" fillId="34" borderId="0" applyNumberFormat="0" applyBorder="0" applyAlignment="0" applyProtection="0"/>
    <xf numFmtId="0" fontId="8" fillId="33" borderId="0" applyNumberFormat="0" applyBorder="0" applyAlignment="0" applyProtection="0"/>
    <xf numFmtId="0" fontId="23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29" borderId="0" applyNumberFormat="0" applyBorder="0" applyAlignment="0" applyProtection="0"/>
    <xf numFmtId="0" fontId="23" fillId="27" borderId="0" applyNumberFormat="0" applyBorder="0" applyAlignment="0" applyProtection="0"/>
    <xf numFmtId="0" fontId="8" fillId="26" borderId="0" applyNumberFormat="0" applyBorder="0" applyAlignment="0" applyProtection="0"/>
    <xf numFmtId="0" fontId="8" fillId="25" borderId="0" applyNumberFormat="0" applyBorder="0" applyAlignment="0" applyProtection="0"/>
    <xf numFmtId="0" fontId="23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21" borderId="0" applyNumberFormat="0" applyBorder="0" applyAlignment="0" applyProtection="0"/>
    <xf numFmtId="0" fontId="23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7" borderId="0" applyNumberFormat="0" applyBorder="0" applyAlignment="0" applyProtection="0"/>
    <xf numFmtId="0" fontId="23" fillId="15" borderId="0" applyNumberFormat="0" applyBorder="0" applyAlignment="0" applyProtection="0"/>
    <xf numFmtId="0" fontId="8" fillId="13" borderId="0" applyNumberFormat="0" applyBorder="0" applyAlignment="0" applyProtection="0"/>
    <xf numFmtId="0" fontId="23" fillId="35" borderId="0" applyNumberFormat="0" applyBorder="0" applyAlignment="0" applyProtection="0"/>
    <xf numFmtId="0" fontId="8" fillId="34" borderId="0" applyNumberFormat="0" applyBorder="0" applyAlignment="0" applyProtection="0"/>
    <xf numFmtId="0" fontId="23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29" borderId="0" applyNumberFormat="0" applyBorder="0" applyAlignment="0" applyProtection="0"/>
    <xf numFmtId="0" fontId="23" fillId="27" borderId="0" applyNumberFormat="0" applyBorder="0" applyAlignment="0" applyProtection="0"/>
    <xf numFmtId="0" fontId="8" fillId="26" borderId="0" applyNumberFormat="0" applyBorder="0" applyAlignment="0" applyProtection="0"/>
    <xf numFmtId="0" fontId="8" fillId="25" borderId="0" applyNumberFormat="0" applyBorder="0" applyAlignment="0" applyProtection="0"/>
    <xf numFmtId="0" fontId="23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21" borderId="0" applyNumberFormat="0" applyBorder="0" applyAlignment="0" applyProtection="0"/>
    <xf numFmtId="0" fontId="23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7" borderId="0" applyNumberFormat="0" applyBorder="0" applyAlignment="0" applyProtection="0"/>
    <xf numFmtId="0" fontId="23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3" borderId="0" applyNumberFormat="0" applyBorder="0" applyAlignment="0" applyProtection="0"/>
    <xf numFmtId="0" fontId="23" fillId="35" borderId="0" applyNumberFormat="0" applyBorder="0" applyAlignment="0" applyProtection="0"/>
    <xf numFmtId="0" fontId="8" fillId="34" borderId="0" applyNumberFormat="0" applyBorder="0" applyAlignment="0" applyProtection="0"/>
    <xf numFmtId="0" fontId="8" fillId="33" borderId="0" applyNumberFormat="0" applyBorder="0" applyAlignment="0" applyProtection="0"/>
    <xf numFmtId="0" fontId="23" fillId="31" borderId="0" applyNumberFormat="0" applyBorder="0" applyAlignment="0" applyProtection="0"/>
    <xf numFmtId="0" fontId="8" fillId="30" borderId="0" applyNumberFormat="0" applyBorder="0" applyAlignment="0" applyProtection="0"/>
    <xf numFmtId="0" fontId="23" fillId="27" borderId="0" applyNumberFormat="0" applyBorder="0" applyAlignment="0" applyProtection="0"/>
    <xf numFmtId="0" fontId="8" fillId="26" borderId="0" applyNumberFormat="0" applyBorder="0" applyAlignment="0" applyProtection="0"/>
    <xf numFmtId="0" fontId="8" fillId="25" borderId="0" applyNumberFormat="0" applyBorder="0" applyAlignment="0" applyProtection="0"/>
    <xf numFmtId="0" fontId="23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21" borderId="0" applyNumberFormat="0" applyBorder="0" applyAlignment="0" applyProtection="0"/>
    <xf numFmtId="0" fontId="23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7" borderId="0" applyNumberFormat="0" applyBorder="0" applyAlignment="0" applyProtection="0"/>
    <xf numFmtId="0" fontId="23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3" borderId="0" applyNumberFormat="0" applyBorder="0" applyAlignment="0" applyProtection="0"/>
    <xf numFmtId="0" fontId="23" fillId="35" borderId="0" applyNumberFormat="0" applyBorder="0" applyAlignment="0" applyProtection="0"/>
    <xf numFmtId="0" fontId="8" fillId="34" borderId="0" applyNumberFormat="0" applyBorder="0" applyAlignment="0" applyProtection="0"/>
    <xf numFmtId="0" fontId="8" fillId="33" borderId="0" applyNumberFormat="0" applyBorder="0" applyAlignment="0" applyProtection="0"/>
    <xf numFmtId="0" fontId="23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29" borderId="0" applyNumberFormat="0" applyBorder="0" applyAlignment="0" applyProtection="0"/>
    <xf numFmtId="0" fontId="23" fillId="27" borderId="0" applyNumberFormat="0" applyBorder="0" applyAlignment="0" applyProtection="0"/>
    <xf numFmtId="0" fontId="8" fillId="26" borderId="0" applyNumberFormat="0" applyBorder="0" applyAlignment="0" applyProtection="0"/>
    <xf numFmtId="0" fontId="8" fillId="25" borderId="0" applyNumberFormat="0" applyBorder="0" applyAlignment="0" applyProtection="0"/>
    <xf numFmtId="0" fontId="23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21" borderId="0" applyNumberFormat="0" applyBorder="0" applyAlignment="0" applyProtection="0"/>
    <xf numFmtId="0" fontId="23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7" borderId="0" applyNumberFormat="0" applyBorder="0" applyAlignment="0" applyProtection="0"/>
    <xf numFmtId="0" fontId="23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3" fillId="23" borderId="0" applyNumberFormat="0" applyBorder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3" fillId="15" borderId="0" applyNumberFormat="0" applyBorder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8" fillId="30" borderId="0" applyNumberFormat="0" applyBorder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8" fillId="18" borderId="0" applyNumberFormat="0" applyBorder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3" fillId="35" borderId="0" applyNumberFormat="0" applyBorder="0" applyAlignment="0" applyProtection="0"/>
    <xf numFmtId="0" fontId="8" fillId="34" borderId="0" applyNumberFormat="0" applyBorder="0" applyAlignment="0" applyProtection="0"/>
    <xf numFmtId="0" fontId="8" fillId="33" borderId="0" applyNumberFormat="0" applyBorder="0" applyAlignment="0" applyProtection="0"/>
    <xf numFmtId="0" fontId="23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29" borderId="0" applyNumberFormat="0" applyBorder="0" applyAlignment="0" applyProtection="0"/>
    <xf numFmtId="0" fontId="23" fillId="27" borderId="0" applyNumberFormat="0" applyBorder="0" applyAlignment="0" applyProtection="0"/>
    <xf numFmtId="0" fontId="8" fillId="26" borderId="0" applyNumberFormat="0" applyBorder="0" applyAlignment="0" applyProtection="0"/>
    <xf numFmtId="0" fontId="8" fillId="25" borderId="0" applyNumberFormat="0" applyBorder="0" applyAlignment="0" applyProtection="0"/>
    <xf numFmtId="0" fontId="23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21" borderId="0" applyNumberFormat="0" applyBorder="0" applyAlignment="0" applyProtection="0"/>
    <xf numFmtId="0" fontId="23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7" borderId="0" applyNumberFormat="0" applyBorder="0" applyAlignment="0" applyProtection="0"/>
    <xf numFmtId="0" fontId="23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3" borderId="0" applyNumberFormat="0" applyBorder="0" applyAlignment="0" applyProtection="0"/>
    <xf numFmtId="0" fontId="23" fillId="35" borderId="0" applyNumberFormat="0" applyBorder="0" applyAlignment="0" applyProtection="0"/>
    <xf numFmtId="0" fontId="8" fillId="34" borderId="0" applyNumberFormat="0" applyBorder="0" applyAlignment="0" applyProtection="0"/>
    <xf numFmtId="0" fontId="8" fillId="33" borderId="0" applyNumberFormat="0" applyBorder="0" applyAlignment="0" applyProtection="0"/>
    <xf numFmtId="0" fontId="23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29" borderId="0" applyNumberFormat="0" applyBorder="0" applyAlignment="0" applyProtection="0"/>
    <xf numFmtId="0" fontId="23" fillId="27" borderId="0" applyNumberFormat="0" applyBorder="0" applyAlignment="0" applyProtection="0"/>
    <xf numFmtId="0" fontId="8" fillId="26" borderId="0" applyNumberFormat="0" applyBorder="0" applyAlignment="0" applyProtection="0"/>
    <xf numFmtId="0" fontId="8" fillId="25" borderId="0" applyNumberFormat="0" applyBorder="0" applyAlignment="0" applyProtection="0"/>
    <xf numFmtId="0" fontId="23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21" borderId="0" applyNumberFormat="0" applyBorder="0" applyAlignment="0" applyProtection="0"/>
    <xf numFmtId="0" fontId="23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7" borderId="0" applyNumberFormat="0" applyBorder="0" applyAlignment="0" applyProtection="0"/>
    <xf numFmtId="0" fontId="23" fillId="15" borderId="0" applyNumberFormat="0" applyBorder="0" applyAlignment="0" applyProtection="0"/>
    <xf numFmtId="0" fontId="8" fillId="14" borderId="0" applyNumberFormat="0" applyBorder="0" applyAlignment="0" applyProtection="0"/>
    <xf numFmtId="0" fontId="23" fillId="35" borderId="0" applyNumberFormat="0" applyBorder="0" applyAlignment="0" applyProtection="0"/>
    <xf numFmtId="0" fontId="8" fillId="34" borderId="0" applyNumberFormat="0" applyBorder="0" applyAlignment="0" applyProtection="0"/>
    <xf numFmtId="0" fontId="8" fillId="33" borderId="0" applyNumberFormat="0" applyBorder="0" applyAlignment="0" applyProtection="0"/>
    <xf numFmtId="0" fontId="23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29" borderId="0" applyNumberFormat="0" applyBorder="0" applyAlignment="0" applyProtection="0"/>
    <xf numFmtId="0" fontId="23" fillId="27" borderId="0" applyNumberFormat="0" applyBorder="0" applyAlignment="0" applyProtection="0"/>
    <xf numFmtId="0" fontId="8" fillId="26" borderId="0" applyNumberFormat="0" applyBorder="0" applyAlignment="0" applyProtection="0"/>
    <xf numFmtId="0" fontId="8" fillId="25" borderId="0" applyNumberFormat="0" applyBorder="0" applyAlignment="0" applyProtection="0"/>
    <xf numFmtId="0" fontId="23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21" borderId="0" applyNumberFormat="0" applyBorder="0" applyAlignment="0" applyProtection="0"/>
    <xf numFmtId="0" fontId="23" fillId="19" borderId="0" applyNumberFormat="0" applyBorder="0" applyAlignment="0" applyProtection="0"/>
    <xf numFmtId="0" fontId="8" fillId="17" borderId="0" applyNumberFormat="0" applyBorder="0" applyAlignment="0" applyProtection="0"/>
    <xf numFmtId="0" fontId="23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3" borderId="0" applyNumberFormat="0" applyBorder="0" applyAlignment="0" applyProtection="0"/>
    <xf numFmtId="0" fontId="23" fillId="35" borderId="0" applyNumberFormat="0" applyBorder="0" applyAlignment="0" applyProtection="0"/>
    <xf numFmtId="0" fontId="8" fillId="34" borderId="0" applyNumberFormat="0" applyBorder="0" applyAlignment="0" applyProtection="0"/>
    <xf numFmtId="0" fontId="8" fillId="33" borderId="0" applyNumberFormat="0" applyBorder="0" applyAlignment="0" applyProtection="0"/>
    <xf numFmtId="0" fontId="23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29" borderId="0" applyNumberFormat="0" applyBorder="0" applyAlignment="0" applyProtection="0"/>
    <xf numFmtId="0" fontId="23" fillId="27" borderId="0" applyNumberFormat="0" applyBorder="0" applyAlignment="0" applyProtection="0"/>
    <xf numFmtId="0" fontId="8" fillId="26" borderId="0" applyNumberFormat="0" applyBorder="0" applyAlignment="0" applyProtection="0"/>
    <xf numFmtId="0" fontId="23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21" borderId="0" applyNumberFormat="0" applyBorder="0" applyAlignment="0" applyProtection="0"/>
    <xf numFmtId="0" fontId="23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7" borderId="0" applyNumberFormat="0" applyBorder="0" applyAlignment="0" applyProtection="0"/>
    <xf numFmtId="0" fontId="23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3" borderId="0" applyNumberFormat="0" applyBorder="0" applyAlignment="0" applyProtection="0"/>
    <xf numFmtId="0" fontId="23" fillId="35" borderId="0" applyNumberFormat="0" applyBorder="0" applyAlignment="0" applyProtection="0"/>
    <xf numFmtId="0" fontId="8" fillId="34" borderId="0" applyNumberFormat="0" applyBorder="0" applyAlignment="0" applyProtection="0"/>
    <xf numFmtId="0" fontId="8" fillId="33" borderId="0" applyNumberFormat="0" applyBorder="0" applyAlignment="0" applyProtection="0"/>
    <xf numFmtId="0" fontId="23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29" borderId="0" applyNumberFormat="0" applyBorder="0" applyAlignment="0" applyProtection="0"/>
    <xf numFmtId="0" fontId="23" fillId="27" borderId="0" applyNumberFormat="0" applyBorder="0" applyAlignment="0" applyProtection="0"/>
    <xf numFmtId="0" fontId="8" fillId="26" borderId="0" applyNumberFormat="0" applyBorder="0" applyAlignment="0" applyProtection="0"/>
    <xf numFmtId="0" fontId="8" fillId="25" borderId="0" applyNumberFormat="0" applyBorder="0" applyAlignment="0" applyProtection="0"/>
    <xf numFmtId="0" fontId="23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21" borderId="0" applyNumberFormat="0" applyBorder="0" applyAlignment="0" applyProtection="0"/>
    <xf numFmtId="0" fontId="23" fillId="19" borderId="0" applyNumberFormat="0" applyBorder="0" applyAlignment="0" applyProtection="0"/>
    <xf numFmtId="0" fontId="8" fillId="18" borderId="0" applyNumberFormat="0" applyBorder="0" applyAlignment="0" applyProtection="0"/>
    <xf numFmtId="0" fontId="23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3" borderId="0" applyNumberFormat="0" applyBorder="0" applyAlignment="0" applyProtection="0"/>
    <xf numFmtId="0" fontId="8" fillId="34" borderId="0" applyNumberFormat="0" applyBorder="0" applyAlignment="0" applyProtection="0"/>
    <xf numFmtId="0" fontId="8" fillId="33" borderId="0" applyNumberFormat="0" applyBorder="0" applyAlignment="0" applyProtection="0"/>
    <xf numFmtId="0" fontId="23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29" borderId="0" applyNumberFormat="0" applyBorder="0" applyAlignment="0" applyProtection="0"/>
    <xf numFmtId="0" fontId="23" fillId="27" borderId="0" applyNumberFormat="0" applyBorder="0" applyAlignment="0" applyProtection="0"/>
    <xf numFmtId="0" fontId="8" fillId="26" borderId="0" applyNumberFormat="0" applyBorder="0" applyAlignment="0" applyProtection="0"/>
    <xf numFmtId="0" fontId="8" fillId="25" borderId="0" applyNumberFormat="0" applyBorder="0" applyAlignment="0" applyProtection="0"/>
    <xf numFmtId="0" fontId="23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21" borderId="0" applyNumberFormat="0" applyBorder="0" applyAlignment="0" applyProtection="0"/>
    <xf numFmtId="0" fontId="23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7" borderId="0" applyNumberFormat="0" applyBorder="0" applyAlignment="0" applyProtection="0"/>
    <xf numFmtId="0" fontId="23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3" borderId="0" applyNumberFormat="0" applyBorder="0" applyAlignment="0" applyProtection="0"/>
    <xf numFmtId="0" fontId="23" fillId="35" borderId="0" applyNumberFormat="0" applyBorder="0" applyAlignment="0" applyProtection="0"/>
    <xf numFmtId="0" fontId="8" fillId="34" borderId="0" applyNumberFormat="0" applyBorder="0" applyAlignment="0" applyProtection="0"/>
    <xf numFmtId="0" fontId="8" fillId="33" borderId="0" applyNumberFormat="0" applyBorder="0" applyAlignment="0" applyProtection="0"/>
    <xf numFmtId="0" fontId="8" fillId="30" borderId="0" applyNumberFormat="0" applyBorder="0" applyAlignment="0" applyProtection="0"/>
    <xf numFmtId="0" fontId="8" fillId="29" borderId="0" applyNumberFormat="0" applyBorder="0" applyAlignment="0" applyProtection="0"/>
    <xf numFmtId="0" fontId="23" fillId="27" borderId="0" applyNumberFormat="0" applyBorder="0" applyAlignment="0" applyProtection="0"/>
    <xf numFmtId="0" fontId="8" fillId="26" borderId="0" applyNumberFormat="0" applyBorder="0" applyAlignment="0" applyProtection="0"/>
    <xf numFmtId="0" fontId="8" fillId="25" borderId="0" applyNumberFormat="0" applyBorder="0" applyAlignment="0" applyProtection="0"/>
    <xf numFmtId="0" fontId="23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21" borderId="0" applyNumberFormat="0" applyBorder="0" applyAlignment="0" applyProtection="0"/>
    <xf numFmtId="0" fontId="23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7" borderId="0" applyNumberFormat="0" applyBorder="0" applyAlignment="0" applyProtection="0"/>
    <xf numFmtId="0" fontId="23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3" borderId="0" applyNumberFormat="0" applyBorder="0" applyAlignment="0" applyProtection="0"/>
    <xf numFmtId="0" fontId="23" fillId="35" borderId="0" applyNumberFormat="0" applyBorder="0" applyAlignment="0" applyProtection="0"/>
    <xf numFmtId="0" fontId="8" fillId="34" borderId="0" applyNumberFormat="0" applyBorder="0" applyAlignment="0" applyProtection="0"/>
    <xf numFmtId="0" fontId="8" fillId="33" borderId="0" applyNumberFormat="0" applyBorder="0" applyAlignment="0" applyProtection="0"/>
    <xf numFmtId="0" fontId="23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29" borderId="0" applyNumberFormat="0" applyBorder="0" applyAlignment="0" applyProtection="0"/>
    <xf numFmtId="0" fontId="23" fillId="27" borderId="0" applyNumberFormat="0" applyBorder="0" applyAlignment="0" applyProtection="0"/>
    <xf numFmtId="0" fontId="8" fillId="26" borderId="0" applyNumberFormat="0" applyBorder="0" applyAlignment="0" applyProtection="0"/>
    <xf numFmtId="0" fontId="8" fillId="25" borderId="0" applyNumberFormat="0" applyBorder="0" applyAlignment="0" applyProtection="0"/>
    <xf numFmtId="0" fontId="23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21" borderId="0" applyNumberFormat="0" applyBorder="0" applyAlignment="0" applyProtection="0"/>
    <xf numFmtId="0" fontId="23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7" borderId="0" applyNumberFormat="0" applyBorder="0" applyAlignment="0" applyProtection="0"/>
    <xf numFmtId="0" fontId="23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8" fillId="25" borderId="0" applyNumberFormat="0" applyBorder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8" fillId="17" borderId="0" applyNumberFormat="0" applyBorder="0" applyAlignment="0" applyProtection="0"/>
    <xf numFmtId="0" fontId="26" fillId="11" borderId="18" applyNumberFormat="0" applyFont="0" applyAlignment="0" applyProtection="0"/>
    <xf numFmtId="0" fontId="23" fillId="31" borderId="0" applyNumberFormat="0" applyBorder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3" fillId="35" borderId="0" applyNumberFormat="0" applyBorder="0" applyAlignment="0" applyProtection="0"/>
    <xf numFmtId="0" fontId="8" fillId="34" borderId="0" applyNumberFormat="0" applyBorder="0" applyAlignment="0" applyProtection="0"/>
    <xf numFmtId="0" fontId="8" fillId="33" borderId="0" applyNumberFormat="0" applyBorder="0" applyAlignment="0" applyProtection="0"/>
    <xf numFmtId="0" fontId="23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29" borderId="0" applyNumberFormat="0" applyBorder="0" applyAlignment="0" applyProtection="0"/>
    <xf numFmtId="0" fontId="23" fillId="27" borderId="0" applyNumberFormat="0" applyBorder="0" applyAlignment="0" applyProtection="0"/>
    <xf numFmtId="0" fontId="8" fillId="26" borderId="0" applyNumberFormat="0" applyBorder="0" applyAlignment="0" applyProtection="0"/>
    <xf numFmtId="0" fontId="8" fillId="25" borderId="0" applyNumberFormat="0" applyBorder="0" applyAlignment="0" applyProtection="0"/>
    <xf numFmtId="0" fontId="23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21" borderId="0" applyNumberFormat="0" applyBorder="0" applyAlignment="0" applyProtection="0"/>
    <xf numFmtId="0" fontId="23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7" borderId="0" applyNumberFormat="0" applyBorder="0" applyAlignment="0" applyProtection="0"/>
    <xf numFmtId="0" fontId="23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3" borderId="0" applyNumberFormat="0" applyBorder="0" applyAlignment="0" applyProtection="0"/>
    <xf numFmtId="0" fontId="23" fillId="35" borderId="0" applyNumberFormat="0" applyBorder="0" applyAlignment="0" applyProtection="0"/>
    <xf numFmtId="0" fontId="8" fillId="34" borderId="0" applyNumberFormat="0" applyBorder="0" applyAlignment="0" applyProtection="0"/>
    <xf numFmtId="0" fontId="8" fillId="33" borderId="0" applyNumberFormat="0" applyBorder="0" applyAlignment="0" applyProtection="0"/>
    <xf numFmtId="0" fontId="23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29" borderId="0" applyNumberFormat="0" applyBorder="0" applyAlignment="0" applyProtection="0"/>
    <xf numFmtId="0" fontId="23" fillId="27" borderId="0" applyNumberFormat="0" applyBorder="0" applyAlignment="0" applyProtection="0"/>
    <xf numFmtId="0" fontId="8" fillId="26" borderId="0" applyNumberFormat="0" applyBorder="0" applyAlignment="0" applyProtection="0"/>
    <xf numFmtId="0" fontId="8" fillId="25" borderId="0" applyNumberFormat="0" applyBorder="0" applyAlignment="0" applyProtection="0"/>
    <xf numFmtId="0" fontId="23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21" borderId="0" applyNumberFormat="0" applyBorder="0" applyAlignment="0" applyProtection="0"/>
    <xf numFmtId="0" fontId="23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7" borderId="0" applyNumberFormat="0" applyBorder="0" applyAlignment="0" applyProtection="0"/>
    <xf numFmtId="0" fontId="23" fillId="15" borderId="0" applyNumberFormat="0" applyBorder="0" applyAlignment="0" applyProtection="0"/>
    <xf numFmtId="0" fontId="8" fillId="14" borderId="0" applyNumberFormat="0" applyBorder="0" applyAlignment="0" applyProtection="0"/>
    <xf numFmtId="0" fontId="23" fillId="35" borderId="0" applyNumberFormat="0" applyBorder="0" applyAlignment="0" applyProtection="0"/>
    <xf numFmtId="0" fontId="8" fillId="34" borderId="0" applyNumberFormat="0" applyBorder="0" applyAlignment="0" applyProtection="0"/>
    <xf numFmtId="0" fontId="8" fillId="33" borderId="0" applyNumberFormat="0" applyBorder="0" applyAlignment="0" applyProtection="0"/>
    <xf numFmtId="0" fontId="23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29" borderId="0" applyNumberFormat="0" applyBorder="0" applyAlignment="0" applyProtection="0"/>
    <xf numFmtId="0" fontId="23" fillId="27" borderId="0" applyNumberFormat="0" applyBorder="0" applyAlignment="0" applyProtection="0"/>
    <xf numFmtId="0" fontId="8" fillId="26" borderId="0" applyNumberFormat="0" applyBorder="0" applyAlignment="0" applyProtection="0"/>
    <xf numFmtId="0" fontId="8" fillId="25" borderId="0" applyNumberFormat="0" applyBorder="0" applyAlignment="0" applyProtection="0"/>
    <xf numFmtId="0" fontId="23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21" borderId="0" applyNumberFormat="0" applyBorder="0" applyAlignment="0" applyProtection="0"/>
    <xf numFmtId="0" fontId="23" fillId="19" borderId="0" applyNumberFormat="0" applyBorder="0" applyAlignment="0" applyProtection="0"/>
    <xf numFmtId="0" fontId="8" fillId="17" borderId="0" applyNumberFormat="0" applyBorder="0" applyAlignment="0" applyProtection="0"/>
    <xf numFmtId="0" fontId="23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3" borderId="0" applyNumberFormat="0" applyBorder="0" applyAlignment="0" applyProtection="0"/>
    <xf numFmtId="0" fontId="23" fillId="35" borderId="0" applyNumberFormat="0" applyBorder="0" applyAlignment="0" applyProtection="0"/>
    <xf numFmtId="0" fontId="8" fillId="34" borderId="0" applyNumberFormat="0" applyBorder="0" applyAlignment="0" applyProtection="0"/>
    <xf numFmtId="0" fontId="8" fillId="33" borderId="0" applyNumberFormat="0" applyBorder="0" applyAlignment="0" applyProtection="0"/>
    <xf numFmtId="0" fontId="23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29" borderId="0" applyNumberFormat="0" applyBorder="0" applyAlignment="0" applyProtection="0"/>
    <xf numFmtId="0" fontId="23" fillId="27" borderId="0" applyNumberFormat="0" applyBorder="0" applyAlignment="0" applyProtection="0"/>
    <xf numFmtId="0" fontId="8" fillId="26" borderId="0" applyNumberFormat="0" applyBorder="0" applyAlignment="0" applyProtection="0"/>
    <xf numFmtId="0" fontId="23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21" borderId="0" applyNumberFormat="0" applyBorder="0" applyAlignment="0" applyProtection="0"/>
    <xf numFmtId="0" fontId="23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7" borderId="0" applyNumberFormat="0" applyBorder="0" applyAlignment="0" applyProtection="0"/>
    <xf numFmtId="0" fontId="23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3" borderId="0" applyNumberFormat="0" applyBorder="0" applyAlignment="0" applyProtection="0"/>
    <xf numFmtId="0" fontId="23" fillId="35" borderId="0" applyNumberFormat="0" applyBorder="0" applyAlignment="0" applyProtection="0"/>
    <xf numFmtId="0" fontId="8" fillId="34" borderId="0" applyNumberFormat="0" applyBorder="0" applyAlignment="0" applyProtection="0"/>
    <xf numFmtId="0" fontId="8" fillId="33" borderId="0" applyNumberFormat="0" applyBorder="0" applyAlignment="0" applyProtection="0"/>
    <xf numFmtId="0" fontId="23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29" borderId="0" applyNumberFormat="0" applyBorder="0" applyAlignment="0" applyProtection="0"/>
    <xf numFmtId="0" fontId="23" fillId="27" borderId="0" applyNumberFormat="0" applyBorder="0" applyAlignment="0" applyProtection="0"/>
    <xf numFmtId="0" fontId="8" fillId="26" borderId="0" applyNumberFormat="0" applyBorder="0" applyAlignment="0" applyProtection="0"/>
    <xf numFmtId="0" fontId="8" fillId="25" borderId="0" applyNumberFormat="0" applyBorder="0" applyAlignment="0" applyProtection="0"/>
    <xf numFmtId="0" fontId="23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21" borderId="0" applyNumberFormat="0" applyBorder="0" applyAlignment="0" applyProtection="0"/>
    <xf numFmtId="0" fontId="23" fillId="19" borderId="0" applyNumberFormat="0" applyBorder="0" applyAlignment="0" applyProtection="0"/>
    <xf numFmtId="0" fontId="8" fillId="18" borderId="0" applyNumberFormat="0" applyBorder="0" applyAlignment="0" applyProtection="0"/>
    <xf numFmtId="0" fontId="23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3" borderId="0" applyNumberFormat="0" applyBorder="0" applyAlignment="0" applyProtection="0"/>
    <xf numFmtId="0" fontId="8" fillId="34" borderId="0" applyNumberFormat="0" applyBorder="0" applyAlignment="0" applyProtection="0"/>
    <xf numFmtId="0" fontId="8" fillId="33" borderId="0" applyNumberFormat="0" applyBorder="0" applyAlignment="0" applyProtection="0"/>
    <xf numFmtId="0" fontId="23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29" borderId="0" applyNumberFormat="0" applyBorder="0" applyAlignment="0" applyProtection="0"/>
    <xf numFmtId="0" fontId="23" fillId="27" borderId="0" applyNumberFormat="0" applyBorder="0" applyAlignment="0" applyProtection="0"/>
    <xf numFmtId="0" fontId="8" fillId="26" borderId="0" applyNumberFormat="0" applyBorder="0" applyAlignment="0" applyProtection="0"/>
    <xf numFmtId="0" fontId="8" fillId="25" borderId="0" applyNumberFormat="0" applyBorder="0" applyAlignment="0" applyProtection="0"/>
    <xf numFmtId="0" fontId="23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21" borderId="0" applyNumberFormat="0" applyBorder="0" applyAlignment="0" applyProtection="0"/>
    <xf numFmtId="0" fontId="23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7" borderId="0" applyNumberFormat="0" applyBorder="0" applyAlignment="0" applyProtection="0"/>
    <xf numFmtId="0" fontId="23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3" borderId="0" applyNumberFormat="0" applyBorder="0" applyAlignment="0" applyProtection="0"/>
    <xf numFmtId="0" fontId="23" fillId="35" borderId="0" applyNumberFormat="0" applyBorder="0" applyAlignment="0" applyProtection="0"/>
    <xf numFmtId="0" fontId="8" fillId="34" borderId="0" applyNumberFormat="0" applyBorder="0" applyAlignment="0" applyProtection="0"/>
    <xf numFmtId="0" fontId="8" fillId="33" borderId="0" applyNumberFormat="0" applyBorder="0" applyAlignment="0" applyProtection="0"/>
    <xf numFmtId="0" fontId="8" fillId="30" borderId="0" applyNumberFormat="0" applyBorder="0" applyAlignment="0" applyProtection="0"/>
    <xf numFmtId="0" fontId="8" fillId="29" borderId="0" applyNumberFormat="0" applyBorder="0" applyAlignment="0" applyProtection="0"/>
    <xf numFmtId="0" fontId="23" fillId="27" borderId="0" applyNumberFormat="0" applyBorder="0" applyAlignment="0" applyProtection="0"/>
    <xf numFmtId="0" fontId="8" fillId="26" borderId="0" applyNumberFormat="0" applyBorder="0" applyAlignment="0" applyProtection="0"/>
    <xf numFmtId="0" fontId="8" fillId="25" borderId="0" applyNumberFormat="0" applyBorder="0" applyAlignment="0" applyProtection="0"/>
    <xf numFmtId="0" fontId="23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21" borderId="0" applyNumberFormat="0" applyBorder="0" applyAlignment="0" applyProtection="0"/>
    <xf numFmtId="0" fontId="23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7" borderId="0" applyNumberFormat="0" applyBorder="0" applyAlignment="0" applyProtection="0"/>
    <xf numFmtId="0" fontId="23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3" borderId="0" applyNumberFormat="0" applyBorder="0" applyAlignment="0" applyProtection="0"/>
    <xf numFmtId="0" fontId="23" fillId="35" borderId="0" applyNumberFormat="0" applyBorder="0" applyAlignment="0" applyProtection="0"/>
    <xf numFmtId="0" fontId="8" fillId="34" borderId="0" applyNumberFormat="0" applyBorder="0" applyAlignment="0" applyProtection="0"/>
    <xf numFmtId="0" fontId="8" fillId="33" borderId="0" applyNumberFormat="0" applyBorder="0" applyAlignment="0" applyProtection="0"/>
    <xf numFmtId="0" fontId="23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29" borderId="0" applyNumberFormat="0" applyBorder="0" applyAlignment="0" applyProtection="0"/>
    <xf numFmtId="0" fontId="23" fillId="27" borderId="0" applyNumberFormat="0" applyBorder="0" applyAlignment="0" applyProtection="0"/>
    <xf numFmtId="0" fontId="8" fillId="26" borderId="0" applyNumberFormat="0" applyBorder="0" applyAlignment="0" applyProtection="0"/>
    <xf numFmtId="0" fontId="8" fillId="25" borderId="0" applyNumberFormat="0" applyBorder="0" applyAlignment="0" applyProtection="0"/>
    <xf numFmtId="0" fontId="23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21" borderId="0" applyNumberFormat="0" applyBorder="0" applyAlignment="0" applyProtection="0"/>
    <xf numFmtId="0" fontId="23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7" borderId="0" applyNumberFormat="0" applyBorder="0" applyAlignment="0" applyProtection="0"/>
    <xf numFmtId="0" fontId="23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3" fillId="35" borderId="0" applyNumberFormat="0" applyBorder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8" fillId="25" borderId="0" applyNumberFormat="0" applyBorder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8" fillId="17" borderId="0" applyNumberFormat="0" applyBorder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3" fillId="31" borderId="0" applyNumberFormat="0" applyBorder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3" fillId="35" borderId="0" applyNumberFormat="0" applyBorder="0" applyAlignment="0" applyProtection="0"/>
    <xf numFmtId="0" fontId="8" fillId="34" borderId="0" applyNumberFormat="0" applyBorder="0" applyAlignment="0" applyProtection="0"/>
    <xf numFmtId="0" fontId="8" fillId="33" borderId="0" applyNumberFormat="0" applyBorder="0" applyAlignment="0" applyProtection="0"/>
    <xf numFmtId="0" fontId="23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29" borderId="0" applyNumberFormat="0" applyBorder="0" applyAlignment="0" applyProtection="0"/>
    <xf numFmtId="0" fontId="23" fillId="27" borderId="0" applyNumberFormat="0" applyBorder="0" applyAlignment="0" applyProtection="0"/>
    <xf numFmtId="0" fontId="8" fillId="26" borderId="0" applyNumberFormat="0" applyBorder="0" applyAlignment="0" applyProtection="0"/>
    <xf numFmtId="0" fontId="8" fillId="25" borderId="0" applyNumberFormat="0" applyBorder="0" applyAlignment="0" applyProtection="0"/>
    <xf numFmtId="0" fontId="23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21" borderId="0" applyNumberFormat="0" applyBorder="0" applyAlignment="0" applyProtection="0"/>
    <xf numFmtId="0" fontId="23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7" borderId="0" applyNumberFormat="0" applyBorder="0" applyAlignment="0" applyProtection="0"/>
    <xf numFmtId="0" fontId="23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3" borderId="0" applyNumberFormat="0" applyBorder="0" applyAlignment="0" applyProtection="0"/>
    <xf numFmtId="0" fontId="23" fillId="35" borderId="0" applyNumberFormat="0" applyBorder="0" applyAlignment="0" applyProtection="0"/>
    <xf numFmtId="0" fontId="8" fillId="34" borderId="0" applyNumberFormat="0" applyBorder="0" applyAlignment="0" applyProtection="0"/>
    <xf numFmtId="0" fontId="8" fillId="33" borderId="0" applyNumberFormat="0" applyBorder="0" applyAlignment="0" applyProtection="0"/>
    <xf numFmtId="0" fontId="23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29" borderId="0" applyNumberFormat="0" applyBorder="0" applyAlignment="0" applyProtection="0"/>
    <xf numFmtId="0" fontId="23" fillId="27" borderId="0" applyNumberFormat="0" applyBorder="0" applyAlignment="0" applyProtection="0"/>
    <xf numFmtId="0" fontId="8" fillId="26" borderId="0" applyNumberFormat="0" applyBorder="0" applyAlignment="0" applyProtection="0"/>
    <xf numFmtId="0" fontId="8" fillId="25" borderId="0" applyNumberFormat="0" applyBorder="0" applyAlignment="0" applyProtection="0"/>
    <xf numFmtId="0" fontId="23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21" borderId="0" applyNumberFormat="0" applyBorder="0" applyAlignment="0" applyProtection="0"/>
    <xf numFmtId="0" fontId="23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7" borderId="0" applyNumberFormat="0" applyBorder="0" applyAlignment="0" applyProtection="0"/>
    <xf numFmtId="0" fontId="23" fillId="15" borderId="0" applyNumberFormat="0" applyBorder="0" applyAlignment="0" applyProtection="0"/>
    <xf numFmtId="0" fontId="8" fillId="14" borderId="0" applyNumberFormat="0" applyBorder="0" applyAlignment="0" applyProtection="0"/>
    <xf numFmtId="0" fontId="23" fillId="35" borderId="0" applyNumberFormat="0" applyBorder="0" applyAlignment="0" applyProtection="0"/>
    <xf numFmtId="0" fontId="8" fillId="34" borderId="0" applyNumberFormat="0" applyBorder="0" applyAlignment="0" applyProtection="0"/>
    <xf numFmtId="0" fontId="8" fillId="33" borderId="0" applyNumberFormat="0" applyBorder="0" applyAlignment="0" applyProtection="0"/>
    <xf numFmtId="0" fontId="23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29" borderId="0" applyNumberFormat="0" applyBorder="0" applyAlignment="0" applyProtection="0"/>
    <xf numFmtId="0" fontId="23" fillId="27" borderId="0" applyNumberFormat="0" applyBorder="0" applyAlignment="0" applyProtection="0"/>
    <xf numFmtId="0" fontId="8" fillId="26" borderId="0" applyNumberFormat="0" applyBorder="0" applyAlignment="0" applyProtection="0"/>
    <xf numFmtId="0" fontId="8" fillId="25" borderId="0" applyNumberFormat="0" applyBorder="0" applyAlignment="0" applyProtection="0"/>
    <xf numFmtId="0" fontId="23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21" borderId="0" applyNumberFormat="0" applyBorder="0" applyAlignment="0" applyProtection="0"/>
    <xf numFmtId="0" fontId="23" fillId="19" borderId="0" applyNumberFormat="0" applyBorder="0" applyAlignment="0" applyProtection="0"/>
    <xf numFmtId="0" fontId="8" fillId="18" borderId="0" applyNumberFormat="0" applyBorder="0" applyAlignment="0" applyProtection="0"/>
    <xf numFmtId="0" fontId="23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3" borderId="0" applyNumberFormat="0" applyBorder="0" applyAlignment="0" applyProtection="0"/>
    <xf numFmtId="0" fontId="23" fillId="35" borderId="0" applyNumberFormat="0" applyBorder="0" applyAlignment="0" applyProtection="0"/>
    <xf numFmtId="0" fontId="8" fillId="34" borderId="0" applyNumberFormat="0" applyBorder="0" applyAlignment="0" applyProtection="0"/>
    <xf numFmtId="0" fontId="8" fillId="33" borderId="0" applyNumberFormat="0" applyBorder="0" applyAlignment="0" applyProtection="0"/>
    <xf numFmtId="0" fontId="23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29" borderId="0" applyNumberFormat="0" applyBorder="0" applyAlignment="0" applyProtection="0"/>
    <xf numFmtId="0" fontId="23" fillId="27" borderId="0" applyNumberFormat="0" applyBorder="0" applyAlignment="0" applyProtection="0"/>
    <xf numFmtId="0" fontId="8" fillId="26" borderId="0" applyNumberFormat="0" applyBorder="0" applyAlignment="0" applyProtection="0"/>
    <xf numFmtId="0" fontId="8" fillId="25" borderId="0" applyNumberFormat="0" applyBorder="0" applyAlignment="0" applyProtection="0"/>
    <xf numFmtId="0" fontId="8" fillId="22" borderId="0" applyNumberFormat="0" applyBorder="0" applyAlignment="0" applyProtection="0"/>
    <xf numFmtId="0" fontId="8" fillId="21" borderId="0" applyNumberFormat="0" applyBorder="0" applyAlignment="0" applyProtection="0"/>
    <xf numFmtId="0" fontId="23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7" borderId="0" applyNumberFormat="0" applyBorder="0" applyAlignment="0" applyProtection="0"/>
    <xf numFmtId="0" fontId="23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3" borderId="0" applyNumberFormat="0" applyBorder="0" applyAlignment="0" applyProtection="0"/>
    <xf numFmtId="0" fontId="23" fillId="35" borderId="0" applyNumberFormat="0" applyBorder="0" applyAlignment="0" applyProtection="0"/>
    <xf numFmtId="0" fontId="8" fillId="34" borderId="0" applyNumberFormat="0" applyBorder="0" applyAlignment="0" applyProtection="0"/>
    <xf numFmtId="0" fontId="8" fillId="33" borderId="0" applyNumberFormat="0" applyBorder="0" applyAlignment="0" applyProtection="0"/>
    <xf numFmtId="0" fontId="23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29" borderId="0" applyNumberFormat="0" applyBorder="0" applyAlignment="0" applyProtection="0"/>
    <xf numFmtId="0" fontId="23" fillId="27" borderId="0" applyNumberFormat="0" applyBorder="0" applyAlignment="0" applyProtection="0"/>
    <xf numFmtId="0" fontId="8" fillId="26" borderId="0" applyNumberFormat="0" applyBorder="0" applyAlignment="0" applyProtection="0"/>
    <xf numFmtId="0" fontId="8" fillId="25" borderId="0" applyNumberFormat="0" applyBorder="0" applyAlignment="0" applyProtection="0"/>
    <xf numFmtId="0" fontId="23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21" borderId="0" applyNumberFormat="0" applyBorder="0" applyAlignment="0" applyProtection="0"/>
    <xf numFmtId="0" fontId="23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7" borderId="0" applyNumberFormat="0" applyBorder="0" applyAlignment="0" applyProtection="0"/>
    <xf numFmtId="0" fontId="8" fillId="14" borderId="0" applyNumberFormat="0" applyBorder="0" applyAlignment="0" applyProtection="0"/>
    <xf numFmtId="0" fontId="8" fillId="13" borderId="0" applyNumberFormat="0" applyBorder="0" applyAlignment="0" applyProtection="0"/>
    <xf numFmtId="0" fontId="23" fillId="35" borderId="0" applyNumberFormat="0" applyBorder="0" applyAlignment="0" applyProtection="0"/>
    <xf numFmtId="0" fontId="8" fillId="33" borderId="0" applyNumberFormat="0" applyBorder="0" applyAlignment="0" applyProtection="0"/>
    <xf numFmtId="0" fontId="23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29" borderId="0" applyNumberFormat="0" applyBorder="0" applyAlignment="0" applyProtection="0"/>
    <xf numFmtId="0" fontId="23" fillId="27" borderId="0" applyNumberFormat="0" applyBorder="0" applyAlignment="0" applyProtection="0"/>
    <xf numFmtId="0" fontId="8" fillId="26" borderId="0" applyNumberFormat="0" applyBorder="0" applyAlignment="0" applyProtection="0"/>
    <xf numFmtId="0" fontId="8" fillId="25" borderId="0" applyNumberFormat="0" applyBorder="0" applyAlignment="0" applyProtection="0"/>
    <xf numFmtId="0" fontId="23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21" borderId="0" applyNumberFormat="0" applyBorder="0" applyAlignment="0" applyProtection="0"/>
    <xf numFmtId="0" fontId="23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7" borderId="0" applyNumberFormat="0" applyBorder="0" applyAlignment="0" applyProtection="0"/>
    <xf numFmtId="0" fontId="23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3" borderId="0" applyNumberFormat="0" applyBorder="0" applyAlignment="0" applyProtection="0"/>
    <xf numFmtId="0" fontId="23" fillId="35" borderId="0" applyNumberFormat="0" applyBorder="0" applyAlignment="0" applyProtection="0"/>
    <xf numFmtId="0" fontId="8" fillId="34" borderId="0" applyNumberFormat="0" applyBorder="0" applyAlignment="0" applyProtection="0"/>
    <xf numFmtId="0" fontId="8" fillId="33" borderId="0" applyNumberFormat="0" applyBorder="0" applyAlignment="0" applyProtection="0"/>
    <xf numFmtId="0" fontId="23" fillId="31" borderId="0" applyNumberFormat="0" applyBorder="0" applyAlignment="0" applyProtection="0"/>
    <xf numFmtId="0" fontId="8" fillId="29" borderId="0" applyNumberFormat="0" applyBorder="0" applyAlignment="0" applyProtection="0"/>
    <xf numFmtId="0" fontId="23" fillId="27" borderId="0" applyNumberFormat="0" applyBorder="0" applyAlignment="0" applyProtection="0"/>
    <xf numFmtId="0" fontId="8" fillId="26" borderId="0" applyNumberFormat="0" applyBorder="0" applyAlignment="0" applyProtection="0"/>
    <xf numFmtId="0" fontId="8" fillId="25" borderId="0" applyNumberFormat="0" applyBorder="0" applyAlignment="0" applyProtection="0"/>
    <xf numFmtId="0" fontId="23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21" borderId="0" applyNumberFormat="0" applyBorder="0" applyAlignment="0" applyProtection="0"/>
    <xf numFmtId="0" fontId="23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7" borderId="0" applyNumberFormat="0" applyBorder="0" applyAlignment="0" applyProtection="0"/>
    <xf numFmtId="0" fontId="23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3" borderId="0" applyNumberFormat="0" applyBorder="0" applyAlignment="0" applyProtection="0"/>
    <xf numFmtId="0" fontId="23" fillId="35" borderId="0" applyNumberFormat="0" applyBorder="0" applyAlignment="0" applyProtection="0"/>
    <xf numFmtId="0" fontId="8" fillId="34" borderId="0" applyNumberFormat="0" applyBorder="0" applyAlignment="0" applyProtection="0"/>
    <xf numFmtId="0" fontId="8" fillId="33" borderId="0" applyNumberFormat="0" applyBorder="0" applyAlignment="0" applyProtection="0"/>
    <xf numFmtId="0" fontId="23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29" borderId="0" applyNumberFormat="0" applyBorder="0" applyAlignment="0" applyProtection="0"/>
    <xf numFmtId="0" fontId="23" fillId="27" borderId="0" applyNumberFormat="0" applyBorder="0" applyAlignment="0" applyProtection="0"/>
    <xf numFmtId="0" fontId="8" fillId="26" borderId="0" applyNumberFormat="0" applyBorder="0" applyAlignment="0" applyProtection="0"/>
    <xf numFmtId="0" fontId="8" fillId="25" borderId="0" applyNumberFormat="0" applyBorder="0" applyAlignment="0" applyProtection="0"/>
    <xf numFmtId="0" fontId="23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21" borderId="0" applyNumberFormat="0" applyBorder="0" applyAlignment="0" applyProtection="0"/>
    <xf numFmtId="0" fontId="23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7" borderId="0" applyNumberFormat="0" applyBorder="0" applyAlignment="0" applyProtection="0"/>
    <xf numFmtId="0" fontId="23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8" fillId="25" borderId="0" applyNumberFormat="0" applyBorder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8" fillId="17" borderId="0" applyNumberFormat="0" applyBorder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3" fillId="31" borderId="0" applyNumberFormat="0" applyBorder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3" fillId="35" borderId="0" applyNumberFormat="0" applyBorder="0" applyAlignment="0" applyProtection="0"/>
    <xf numFmtId="0" fontId="8" fillId="34" borderId="0" applyNumberFormat="0" applyBorder="0" applyAlignment="0" applyProtection="0"/>
    <xf numFmtId="0" fontId="8" fillId="33" borderId="0" applyNumberFormat="0" applyBorder="0" applyAlignment="0" applyProtection="0"/>
    <xf numFmtId="0" fontId="23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29" borderId="0" applyNumberFormat="0" applyBorder="0" applyAlignment="0" applyProtection="0"/>
    <xf numFmtId="0" fontId="23" fillId="27" borderId="0" applyNumberFormat="0" applyBorder="0" applyAlignment="0" applyProtection="0"/>
    <xf numFmtId="0" fontId="8" fillId="26" borderId="0" applyNumberFormat="0" applyBorder="0" applyAlignment="0" applyProtection="0"/>
    <xf numFmtId="0" fontId="8" fillId="25" borderId="0" applyNumberFormat="0" applyBorder="0" applyAlignment="0" applyProtection="0"/>
    <xf numFmtId="0" fontId="23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21" borderId="0" applyNumberFormat="0" applyBorder="0" applyAlignment="0" applyProtection="0"/>
    <xf numFmtId="0" fontId="23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7" borderId="0" applyNumberFormat="0" applyBorder="0" applyAlignment="0" applyProtection="0"/>
    <xf numFmtId="0" fontId="23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3" borderId="0" applyNumberFormat="0" applyBorder="0" applyAlignment="0" applyProtection="0"/>
    <xf numFmtId="0" fontId="23" fillId="35" borderId="0" applyNumberFormat="0" applyBorder="0" applyAlignment="0" applyProtection="0"/>
    <xf numFmtId="0" fontId="8" fillId="34" borderId="0" applyNumberFormat="0" applyBorder="0" applyAlignment="0" applyProtection="0"/>
    <xf numFmtId="0" fontId="8" fillId="33" borderId="0" applyNumberFormat="0" applyBorder="0" applyAlignment="0" applyProtection="0"/>
    <xf numFmtId="0" fontId="23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29" borderId="0" applyNumberFormat="0" applyBorder="0" applyAlignment="0" applyProtection="0"/>
    <xf numFmtId="0" fontId="23" fillId="27" borderId="0" applyNumberFormat="0" applyBorder="0" applyAlignment="0" applyProtection="0"/>
    <xf numFmtId="0" fontId="8" fillId="26" borderId="0" applyNumberFormat="0" applyBorder="0" applyAlignment="0" applyProtection="0"/>
    <xf numFmtId="0" fontId="8" fillId="25" borderId="0" applyNumberFormat="0" applyBorder="0" applyAlignment="0" applyProtection="0"/>
    <xf numFmtId="0" fontId="23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21" borderId="0" applyNumberFormat="0" applyBorder="0" applyAlignment="0" applyProtection="0"/>
    <xf numFmtId="0" fontId="23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7" borderId="0" applyNumberFormat="0" applyBorder="0" applyAlignment="0" applyProtection="0"/>
    <xf numFmtId="0" fontId="23" fillId="15" borderId="0" applyNumberFormat="0" applyBorder="0" applyAlignment="0" applyProtection="0"/>
    <xf numFmtId="0" fontId="8" fillId="14" borderId="0" applyNumberFormat="0" applyBorder="0" applyAlignment="0" applyProtection="0"/>
    <xf numFmtId="0" fontId="23" fillId="35" borderId="0" applyNumberFormat="0" applyBorder="0" applyAlignment="0" applyProtection="0"/>
    <xf numFmtId="0" fontId="8" fillId="34" borderId="0" applyNumberFormat="0" applyBorder="0" applyAlignment="0" applyProtection="0"/>
    <xf numFmtId="0" fontId="8" fillId="33" borderId="0" applyNumberFormat="0" applyBorder="0" applyAlignment="0" applyProtection="0"/>
    <xf numFmtId="0" fontId="23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29" borderId="0" applyNumberFormat="0" applyBorder="0" applyAlignment="0" applyProtection="0"/>
    <xf numFmtId="0" fontId="23" fillId="27" borderId="0" applyNumberFormat="0" applyBorder="0" applyAlignment="0" applyProtection="0"/>
    <xf numFmtId="0" fontId="8" fillId="26" borderId="0" applyNumberFormat="0" applyBorder="0" applyAlignment="0" applyProtection="0"/>
    <xf numFmtId="0" fontId="8" fillId="25" borderId="0" applyNumberFormat="0" applyBorder="0" applyAlignment="0" applyProtection="0"/>
    <xf numFmtId="0" fontId="23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21" borderId="0" applyNumberFormat="0" applyBorder="0" applyAlignment="0" applyProtection="0"/>
    <xf numFmtId="0" fontId="23" fillId="19" borderId="0" applyNumberFormat="0" applyBorder="0" applyAlignment="0" applyProtection="0"/>
    <xf numFmtId="0" fontId="8" fillId="17" borderId="0" applyNumberFormat="0" applyBorder="0" applyAlignment="0" applyProtection="0"/>
    <xf numFmtId="0" fontId="23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3" borderId="0" applyNumberFormat="0" applyBorder="0" applyAlignment="0" applyProtection="0"/>
    <xf numFmtId="0" fontId="23" fillId="35" borderId="0" applyNumberFormat="0" applyBorder="0" applyAlignment="0" applyProtection="0"/>
    <xf numFmtId="0" fontId="8" fillId="34" borderId="0" applyNumberFormat="0" applyBorder="0" applyAlignment="0" applyProtection="0"/>
    <xf numFmtId="0" fontId="8" fillId="33" borderId="0" applyNumberFormat="0" applyBorder="0" applyAlignment="0" applyProtection="0"/>
    <xf numFmtId="0" fontId="23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29" borderId="0" applyNumberFormat="0" applyBorder="0" applyAlignment="0" applyProtection="0"/>
    <xf numFmtId="0" fontId="23" fillId="27" borderId="0" applyNumberFormat="0" applyBorder="0" applyAlignment="0" applyProtection="0"/>
    <xf numFmtId="0" fontId="8" fillId="26" borderId="0" applyNumberFormat="0" applyBorder="0" applyAlignment="0" applyProtection="0"/>
    <xf numFmtId="0" fontId="23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21" borderId="0" applyNumberFormat="0" applyBorder="0" applyAlignment="0" applyProtection="0"/>
    <xf numFmtId="0" fontId="23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7" borderId="0" applyNumberFormat="0" applyBorder="0" applyAlignment="0" applyProtection="0"/>
    <xf numFmtId="0" fontId="23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3" borderId="0" applyNumberFormat="0" applyBorder="0" applyAlignment="0" applyProtection="0"/>
    <xf numFmtId="0" fontId="23" fillId="35" borderId="0" applyNumberFormat="0" applyBorder="0" applyAlignment="0" applyProtection="0"/>
    <xf numFmtId="0" fontId="8" fillId="34" borderId="0" applyNumberFormat="0" applyBorder="0" applyAlignment="0" applyProtection="0"/>
    <xf numFmtId="0" fontId="8" fillId="33" borderId="0" applyNumberFormat="0" applyBorder="0" applyAlignment="0" applyProtection="0"/>
    <xf numFmtId="0" fontId="23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29" borderId="0" applyNumberFormat="0" applyBorder="0" applyAlignment="0" applyProtection="0"/>
    <xf numFmtId="0" fontId="23" fillId="27" borderId="0" applyNumberFormat="0" applyBorder="0" applyAlignment="0" applyProtection="0"/>
    <xf numFmtId="0" fontId="8" fillId="26" borderId="0" applyNumberFormat="0" applyBorder="0" applyAlignment="0" applyProtection="0"/>
    <xf numFmtId="0" fontId="8" fillId="25" borderId="0" applyNumberFormat="0" applyBorder="0" applyAlignment="0" applyProtection="0"/>
    <xf numFmtId="0" fontId="23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21" borderId="0" applyNumberFormat="0" applyBorder="0" applyAlignment="0" applyProtection="0"/>
    <xf numFmtId="0" fontId="23" fillId="19" borderId="0" applyNumberFormat="0" applyBorder="0" applyAlignment="0" applyProtection="0"/>
    <xf numFmtId="0" fontId="8" fillId="18" borderId="0" applyNumberFormat="0" applyBorder="0" applyAlignment="0" applyProtection="0"/>
    <xf numFmtId="0" fontId="23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3" borderId="0" applyNumberFormat="0" applyBorder="0" applyAlignment="0" applyProtection="0"/>
    <xf numFmtId="0" fontId="8" fillId="34" borderId="0" applyNumberFormat="0" applyBorder="0" applyAlignment="0" applyProtection="0"/>
    <xf numFmtId="0" fontId="8" fillId="33" borderId="0" applyNumberFormat="0" applyBorder="0" applyAlignment="0" applyProtection="0"/>
    <xf numFmtId="0" fontId="23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29" borderId="0" applyNumberFormat="0" applyBorder="0" applyAlignment="0" applyProtection="0"/>
    <xf numFmtId="0" fontId="23" fillId="27" borderId="0" applyNumberFormat="0" applyBorder="0" applyAlignment="0" applyProtection="0"/>
    <xf numFmtId="0" fontId="8" fillId="26" borderId="0" applyNumberFormat="0" applyBorder="0" applyAlignment="0" applyProtection="0"/>
    <xf numFmtId="0" fontId="8" fillId="25" borderId="0" applyNumberFormat="0" applyBorder="0" applyAlignment="0" applyProtection="0"/>
    <xf numFmtId="0" fontId="23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21" borderId="0" applyNumberFormat="0" applyBorder="0" applyAlignment="0" applyProtection="0"/>
    <xf numFmtId="0" fontId="23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7" borderId="0" applyNumberFormat="0" applyBorder="0" applyAlignment="0" applyProtection="0"/>
    <xf numFmtId="0" fontId="23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3" borderId="0" applyNumberFormat="0" applyBorder="0" applyAlignment="0" applyProtection="0"/>
    <xf numFmtId="0" fontId="23" fillId="35" borderId="0" applyNumberFormat="0" applyBorder="0" applyAlignment="0" applyProtection="0"/>
    <xf numFmtId="0" fontId="8" fillId="34" borderId="0" applyNumberFormat="0" applyBorder="0" applyAlignment="0" applyProtection="0"/>
    <xf numFmtId="0" fontId="8" fillId="33" borderId="0" applyNumberFormat="0" applyBorder="0" applyAlignment="0" applyProtection="0"/>
    <xf numFmtId="0" fontId="8" fillId="30" borderId="0" applyNumberFormat="0" applyBorder="0" applyAlignment="0" applyProtection="0"/>
    <xf numFmtId="0" fontId="8" fillId="29" borderId="0" applyNumberFormat="0" applyBorder="0" applyAlignment="0" applyProtection="0"/>
    <xf numFmtId="0" fontId="23" fillId="27" borderId="0" applyNumberFormat="0" applyBorder="0" applyAlignment="0" applyProtection="0"/>
    <xf numFmtId="0" fontId="8" fillId="26" borderId="0" applyNumberFormat="0" applyBorder="0" applyAlignment="0" applyProtection="0"/>
    <xf numFmtId="0" fontId="8" fillId="25" borderId="0" applyNumberFormat="0" applyBorder="0" applyAlignment="0" applyProtection="0"/>
    <xf numFmtId="0" fontId="23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21" borderId="0" applyNumberFormat="0" applyBorder="0" applyAlignment="0" applyProtection="0"/>
    <xf numFmtId="0" fontId="23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7" borderId="0" applyNumberFormat="0" applyBorder="0" applyAlignment="0" applyProtection="0"/>
    <xf numFmtId="0" fontId="23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3" borderId="0" applyNumberFormat="0" applyBorder="0" applyAlignment="0" applyProtection="0"/>
    <xf numFmtId="0" fontId="23" fillId="35" borderId="0" applyNumberFormat="0" applyBorder="0" applyAlignment="0" applyProtection="0"/>
    <xf numFmtId="0" fontId="8" fillId="34" borderId="0" applyNumberFormat="0" applyBorder="0" applyAlignment="0" applyProtection="0"/>
    <xf numFmtId="0" fontId="8" fillId="33" borderId="0" applyNumberFormat="0" applyBorder="0" applyAlignment="0" applyProtection="0"/>
    <xf numFmtId="0" fontId="23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29" borderId="0" applyNumberFormat="0" applyBorder="0" applyAlignment="0" applyProtection="0"/>
    <xf numFmtId="0" fontId="23" fillId="27" borderId="0" applyNumberFormat="0" applyBorder="0" applyAlignment="0" applyProtection="0"/>
    <xf numFmtId="0" fontId="8" fillId="26" borderId="0" applyNumberFormat="0" applyBorder="0" applyAlignment="0" applyProtection="0"/>
    <xf numFmtId="0" fontId="8" fillId="25" borderId="0" applyNumberFormat="0" applyBorder="0" applyAlignment="0" applyProtection="0"/>
    <xf numFmtId="0" fontId="23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21" borderId="0" applyNumberFormat="0" applyBorder="0" applyAlignment="0" applyProtection="0"/>
    <xf numFmtId="0" fontId="23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7" borderId="0" applyNumberFormat="0" applyBorder="0" applyAlignment="0" applyProtection="0"/>
    <xf numFmtId="0" fontId="23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8" fillId="25" borderId="0" applyNumberFormat="0" applyBorder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8" fillId="17" borderId="0" applyNumberFormat="0" applyBorder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3" fillId="31" borderId="0" applyNumberFormat="0" applyBorder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3" fillId="35" borderId="0" applyNumberFormat="0" applyBorder="0" applyAlignment="0" applyProtection="0"/>
    <xf numFmtId="0" fontId="8" fillId="34" borderId="0" applyNumberFormat="0" applyBorder="0" applyAlignment="0" applyProtection="0"/>
    <xf numFmtId="0" fontId="8" fillId="33" borderId="0" applyNumberFormat="0" applyBorder="0" applyAlignment="0" applyProtection="0"/>
    <xf numFmtId="0" fontId="23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29" borderId="0" applyNumberFormat="0" applyBorder="0" applyAlignment="0" applyProtection="0"/>
    <xf numFmtId="0" fontId="23" fillId="27" borderId="0" applyNumberFormat="0" applyBorder="0" applyAlignment="0" applyProtection="0"/>
    <xf numFmtId="0" fontId="8" fillId="26" borderId="0" applyNumberFormat="0" applyBorder="0" applyAlignment="0" applyProtection="0"/>
    <xf numFmtId="0" fontId="8" fillId="25" borderId="0" applyNumberFormat="0" applyBorder="0" applyAlignment="0" applyProtection="0"/>
    <xf numFmtId="0" fontId="23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21" borderId="0" applyNumberFormat="0" applyBorder="0" applyAlignment="0" applyProtection="0"/>
    <xf numFmtId="0" fontId="23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7" borderId="0" applyNumberFormat="0" applyBorder="0" applyAlignment="0" applyProtection="0"/>
    <xf numFmtId="0" fontId="23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3" borderId="0" applyNumberFormat="0" applyBorder="0" applyAlignment="0" applyProtection="0"/>
    <xf numFmtId="0" fontId="23" fillId="35" borderId="0" applyNumberFormat="0" applyBorder="0" applyAlignment="0" applyProtection="0"/>
    <xf numFmtId="0" fontId="8" fillId="34" borderId="0" applyNumberFormat="0" applyBorder="0" applyAlignment="0" applyProtection="0"/>
    <xf numFmtId="0" fontId="8" fillId="33" borderId="0" applyNumberFormat="0" applyBorder="0" applyAlignment="0" applyProtection="0"/>
    <xf numFmtId="0" fontId="23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29" borderId="0" applyNumberFormat="0" applyBorder="0" applyAlignment="0" applyProtection="0"/>
    <xf numFmtId="0" fontId="23" fillId="27" borderId="0" applyNumberFormat="0" applyBorder="0" applyAlignment="0" applyProtection="0"/>
    <xf numFmtId="0" fontId="8" fillId="26" borderId="0" applyNumberFormat="0" applyBorder="0" applyAlignment="0" applyProtection="0"/>
    <xf numFmtId="0" fontId="8" fillId="25" borderId="0" applyNumberFormat="0" applyBorder="0" applyAlignment="0" applyProtection="0"/>
    <xf numFmtId="0" fontId="23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21" borderId="0" applyNumberFormat="0" applyBorder="0" applyAlignment="0" applyProtection="0"/>
    <xf numFmtId="0" fontId="23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7" borderId="0" applyNumberFormat="0" applyBorder="0" applyAlignment="0" applyProtection="0"/>
    <xf numFmtId="0" fontId="23" fillId="15" borderId="0" applyNumberFormat="0" applyBorder="0" applyAlignment="0" applyProtection="0"/>
    <xf numFmtId="0" fontId="8" fillId="14" borderId="0" applyNumberFormat="0" applyBorder="0" applyAlignment="0" applyProtection="0"/>
    <xf numFmtId="0" fontId="23" fillId="35" borderId="0" applyNumberFormat="0" applyBorder="0" applyAlignment="0" applyProtection="0"/>
    <xf numFmtId="0" fontId="8" fillId="34" borderId="0" applyNumberFormat="0" applyBorder="0" applyAlignment="0" applyProtection="0"/>
    <xf numFmtId="0" fontId="8" fillId="33" borderId="0" applyNumberFormat="0" applyBorder="0" applyAlignment="0" applyProtection="0"/>
    <xf numFmtId="0" fontId="23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29" borderId="0" applyNumberFormat="0" applyBorder="0" applyAlignment="0" applyProtection="0"/>
    <xf numFmtId="0" fontId="23" fillId="27" borderId="0" applyNumberFormat="0" applyBorder="0" applyAlignment="0" applyProtection="0"/>
    <xf numFmtId="0" fontId="8" fillId="26" borderId="0" applyNumberFormat="0" applyBorder="0" applyAlignment="0" applyProtection="0"/>
    <xf numFmtId="0" fontId="8" fillId="25" borderId="0" applyNumberFormat="0" applyBorder="0" applyAlignment="0" applyProtection="0"/>
    <xf numFmtId="0" fontId="23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21" borderId="0" applyNumberFormat="0" applyBorder="0" applyAlignment="0" applyProtection="0"/>
    <xf numFmtId="0" fontId="23" fillId="19" borderId="0" applyNumberFormat="0" applyBorder="0" applyAlignment="0" applyProtection="0"/>
    <xf numFmtId="0" fontId="8" fillId="17" borderId="0" applyNumberFormat="0" applyBorder="0" applyAlignment="0" applyProtection="0"/>
    <xf numFmtId="0" fontId="23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3" borderId="0" applyNumberFormat="0" applyBorder="0" applyAlignment="0" applyProtection="0"/>
    <xf numFmtId="0" fontId="23" fillId="35" borderId="0" applyNumberFormat="0" applyBorder="0" applyAlignment="0" applyProtection="0"/>
    <xf numFmtId="0" fontId="8" fillId="34" borderId="0" applyNumberFormat="0" applyBorder="0" applyAlignment="0" applyProtection="0"/>
    <xf numFmtId="0" fontId="8" fillId="33" borderId="0" applyNumberFormat="0" applyBorder="0" applyAlignment="0" applyProtection="0"/>
    <xf numFmtId="0" fontId="23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29" borderId="0" applyNumberFormat="0" applyBorder="0" applyAlignment="0" applyProtection="0"/>
    <xf numFmtId="0" fontId="23" fillId="27" borderId="0" applyNumberFormat="0" applyBorder="0" applyAlignment="0" applyProtection="0"/>
    <xf numFmtId="0" fontId="8" fillId="26" borderId="0" applyNumberFormat="0" applyBorder="0" applyAlignment="0" applyProtection="0"/>
    <xf numFmtId="0" fontId="23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21" borderId="0" applyNumberFormat="0" applyBorder="0" applyAlignment="0" applyProtection="0"/>
    <xf numFmtId="0" fontId="23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7" borderId="0" applyNumberFormat="0" applyBorder="0" applyAlignment="0" applyProtection="0"/>
    <xf numFmtId="0" fontId="23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3" borderId="0" applyNumberFormat="0" applyBorder="0" applyAlignment="0" applyProtection="0"/>
    <xf numFmtId="0" fontId="23" fillId="35" borderId="0" applyNumberFormat="0" applyBorder="0" applyAlignment="0" applyProtection="0"/>
    <xf numFmtId="0" fontId="8" fillId="34" borderId="0" applyNumberFormat="0" applyBorder="0" applyAlignment="0" applyProtection="0"/>
    <xf numFmtId="0" fontId="8" fillId="33" borderId="0" applyNumberFormat="0" applyBorder="0" applyAlignment="0" applyProtection="0"/>
    <xf numFmtId="0" fontId="23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29" borderId="0" applyNumberFormat="0" applyBorder="0" applyAlignment="0" applyProtection="0"/>
    <xf numFmtId="0" fontId="23" fillId="27" borderId="0" applyNumberFormat="0" applyBorder="0" applyAlignment="0" applyProtection="0"/>
    <xf numFmtId="0" fontId="8" fillId="26" borderId="0" applyNumberFormat="0" applyBorder="0" applyAlignment="0" applyProtection="0"/>
    <xf numFmtId="0" fontId="8" fillId="25" borderId="0" applyNumberFormat="0" applyBorder="0" applyAlignment="0" applyProtection="0"/>
    <xf numFmtId="0" fontId="23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21" borderId="0" applyNumberFormat="0" applyBorder="0" applyAlignment="0" applyProtection="0"/>
    <xf numFmtId="0" fontId="23" fillId="19" borderId="0" applyNumberFormat="0" applyBorder="0" applyAlignment="0" applyProtection="0"/>
    <xf numFmtId="0" fontId="8" fillId="18" borderId="0" applyNumberFormat="0" applyBorder="0" applyAlignment="0" applyProtection="0"/>
    <xf numFmtId="0" fontId="23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3" borderId="0" applyNumberFormat="0" applyBorder="0" applyAlignment="0" applyProtection="0"/>
    <xf numFmtId="0" fontId="8" fillId="34" borderId="0" applyNumberFormat="0" applyBorder="0" applyAlignment="0" applyProtection="0"/>
    <xf numFmtId="0" fontId="8" fillId="33" borderId="0" applyNumberFormat="0" applyBorder="0" applyAlignment="0" applyProtection="0"/>
    <xf numFmtId="0" fontId="23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29" borderId="0" applyNumberFormat="0" applyBorder="0" applyAlignment="0" applyProtection="0"/>
    <xf numFmtId="0" fontId="23" fillId="27" borderId="0" applyNumberFormat="0" applyBorder="0" applyAlignment="0" applyProtection="0"/>
    <xf numFmtId="0" fontId="8" fillId="26" borderId="0" applyNumberFormat="0" applyBorder="0" applyAlignment="0" applyProtection="0"/>
    <xf numFmtId="0" fontId="8" fillId="25" borderId="0" applyNumberFormat="0" applyBorder="0" applyAlignment="0" applyProtection="0"/>
    <xf numFmtId="0" fontId="23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21" borderId="0" applyNumberFormat="0" applyBorder="0" applyAlignment="0" applyProtection="0"/>
    <xf numFmtId="0" fontId="23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7" borderId="0" applyNumberFormat="0" applyBorder="0" applyAlignment="0" applyProtection="0"/>
    <xf numFmtId="0" fontId="23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3" borderId="0" applyNumberFormat="0" applyBorder="0" applyAlignment="0" applyProtection="0"/>
    <xf numFmtId="0" fontId="23" fillId="35" borderId="0" applyNumberFormat="0" applyBorder="0" applyAlignment="0" applyProtection="0"/>
    <xf numFmtId="0" fontId="8" fillId="34" borderId="0" applyNumberFormat="0" applyBorder="0" applyAlignment="0" applyProtection="0"/>
    <xf numFmtId="0" fontId="8" fillId="33" borderId="0" applyNumberFormat="0" applyBorder="0" applyAlignment="0" applyProtection="0"/>
    <xf numFmtId="0" fontId="8" fillId="30" borderId="0" applyNumberFormat="0" applyBorder="0" applyAlignment="0" applyProtection="0"/>
    <xf numFmtId="0" fontId="8" fillId="29" borderId="0" applyNumberFormat="0" applyBorder="0" applyAlignment="0" applyProtection="0"/>
    <xf numFmtId="0" fontId="23" fillId="27" borderId="0" applyNumberFormat="0" applyBorder="0" applyAlignment="0" applyProtection="0"/>
    <xf numFmtId="0" fontId="8" fillId="26" borderId="0" applyNumberFormat="0" applyBorder="0" applyAlignment="0" applyProtection="0"/>
    <xf numFmtId="0" fontId="8" fillId="25" borderId="0" applyNumberFormat="0" applyBorder="0" applyAlignment="0" applyProtection="0"/>
    <xf numFmtId="0" fontId="23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21" borderId="0" applyNumberFormat="0" applyBorder="0" applyAlignment="0" applyProtection="0"/>
    <xf numFmtId="0" fontId="23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7" borderId="0" applyNumberFormat="0" applyBorder="0" applyAlignment="0" applyProtection="0"/>
    <xf numFmtId="0" fontId="23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3" borderId="0" applyNumberFormat="0" applyBorder="0" applyAlignment="0" applyProtection="0"/>
    <xf numFmtId="0" fontId="23" fillId="35" borderId="0" applyNumberFormat="0" applyBorder="0" applyAlignment="0" applyProtection="0"/>
    <xf numFmtId="0" fontId="8" fillId="34" borderId="0" applyNumberFormat="0" applyBorder="0" applyAlignment="0" applyProtection="0"/>
    <xf numFmtId="0" fontId="8" fillId="33" borderId="0" applyNumberFormat="0" applyBorder="0" applyAlignment="0" applyProtection="0"/>
    <xf numFmtId="0" fontId="23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29" borderId="0" applyNumberFormat="0" applyBorder="0" applyAlignment="0" applyProtection="0"/>
    <xf numFmtId="0" fontId="23" fillId="27" borderId="0" applyNumberFormat="0" applyBorder="0" applyAlignment="0" applyProtection="0"/>
    <xf numFmtId="0" fontId="8" fillId="26" borderId="0" applyNumberFormat="0" applyBorder="0" applyAlignment="0" applyProtection="0"/>
    <xf numFmtId="0" fontId="8" fillId="25" borderId="0" applyNumberFormat="0" applyBorder="0" applyAlignment="0" applyProtection="0"/>
    <xf numFmtId="0" fontId="23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21" borderId="0" applyNumberFormat="0" applyBorder="0" applyAlignment="0" applyProtection="0"/>
    <xf numFmtId="0" fontId="23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7" borderId="0" applyNumberFormat="0" applyBorder="0" applyAlignment="0" applyProtection="0"/>
    <xf numFmtId="0" fontId="23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8" fillId="25" borderId="0" applyNumberFormat="0" applyBorder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8" fillId="17" borderId="0" applyNumberFormat="0" applyBorder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3" fillId="31" borderId="0" applyNumberFormat="0" applyBorder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3" fillId="35" borderId="0" applyNumberFormat="0" applyBorder="0" applyAlignment="0" applyProtection="0"/>
    <xf numFmtId="0" fontId="8" fillId="34" borderId="0" applyNumberFormat="0" applyBorder="0" applyAlignment="0" applyProtection="0"/>
    <xf numFmtId="0" fontId="8" fillId="33" borderId="0" applyNumberFormat="0" applyBorder="0" applyAlignment="0" applyProtection="0"/>
    <xf numFmtId="0" fontId="23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29" borderId="0" applyNumberFormat="0" applyBorder="0" applyAlignment="0" applyProtection="0"/>
    <xf numFmtId="0" fontId="23" fillId="27" borderId="0" applyNumberFormat="0" applyBorder="0" applyAlignment="0" applyProtection="0"/>
    <xf numFmtId="0" fontId="8" fillId="26" borderId="0" applyNumberFormat="0" applyBorder="0" applyAlignment="0" applyProtection="0"/>
    <xf numFmtId="0" fontId="8" fillId="25" borderId="0" applyNumberFormat="0" applyBorder="0" applyAlignment="0" applyProtection="0"/>
    <xf numFmtId="0" fontId="23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21" borderId="0" applyNumberFormat="0" applyBorder="0" applyAlignment="0" applyProtection="0"/>
    <xf numFmtId="0" fontId="23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7" borderId="0" applyNumberFormat="0" applyBorder="0" applyAlignment="0" applyProtection="0"/>
    <xf numFmtId="0" fontId="23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3" borderId="0" applyNumberFormat="0" applyBorder="0" applyAlignment="0" applyProtection="0"/>
    <xf numFmtId="0" fontId="23" fillId="35" borderId="0" applyNumberFormat="0" applyBorder="0" applyAlignment="0" applyProtection="0"/>
    <xf numFmtId="0" fontId="8" fillId="34" borderId="0" applyNumberFormat="0" applyBorder="0" applyAlignment="0" applyProtection="0"/>
    <xf numFmtId="0" fontId="8" fillId="33" borderId="0" applyNumberFormat="0" applyBorder="0" applyAlignment="0" applyProtection="0"/>
    <xf numFmtId="0" fontId="23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29" borderId="0" applyNumberFormat="0" applyBorder="0" applyAlignment="0" applyProtection="0"/>
    <xf numFmtId="0" fontId="23" fillId="27" borderId="0" applyNumberFormat="0" applyBorder="0" applyAlignment="0" applyProtection="0"/>
    <xf numFmtId="0" fontId="8" fillId="26" borderId="0" applyNumberFormat="0" applyBorder="0" applyAlignment="0" applyProtection="0"/>
    <xf numFmtId="0" fontId="8" fillId="25" borderId="0" applyNumberFormat="0" applyBorder="0" applyAlignment="0" applyProtection="0"/>
    <xf numFmtId="0" fontId="23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21" borderId="0" applyNumberFormat="0" applyBorder="0" applyAlignment="0" applyProtection="0"/>
    <xf numFmtId="0" fontId="23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7" borderId="0" applyNumberFormat="0" applyBorder="0" applyAlignment="0" applyProtection="0"/>
    <xf numFmtId="0" fontId="23" fillId="15" borderId="0" applyNumberFormat="0" applyBorder="0" applyAlignment="0" applyProtection="0"/>
    <xf numFmtId="0" fontId="8" fillId="14" borderId="0" applyNumberFormat="0" applyBorder="0" applyAlignment="0" applyProtection="0"/>
    <xf numFmtId="0" fontId="23" fillId="35" borderId="0" applyNumberFormat="0" applyBorder="0" applyAlignment="0" applyProtection="0"/>
    <xf numFmtId="0" fontId="8" fillId="34" borderId="0" applyNumberFormat="0" applyBorder="0" applyAlignment="0" applyProtection="0"/>
    <xf numFmtId="0" fontId="8" fillId="33" borderId="0" applyNumberFormat="0" applyBorder="0" applyAlignment="0" applyProtection="0"/>
    <xf numFmtId="0" fontId="23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29" borderId="0" applyNumberFormat="0" applyBorder="0" applyAlignment="0" applyProtection="0"/>
    <xf numFmtId="0" fontId="23" fillId="27" borderId="0" applyNumberFormat="0" applyBorder="0" applyAlignment="0" applyProtection="0"/>
    <xf numFmtId="0" fontId="8" fillId="26" borderId="0" applyNumberFormat="0" applyBorder="0" applyAlignment="0" applyProtection="0"/>
    <xf numFmtId="0" fontId="8" fillId="25" borderId="0" applyNumberFormat="0" applyBorder="0" applyAlignment="0" applyProtection="0"/>
    <xf numFmtId="0" fontId="23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21" borderId="0" applyNumberFormat="0" applyBorder="0" applyAlignment="0" applyProtection="0"/>
    <xf numFmtId="0" fontId="23" fillId="19" borderId="0" applyNumberFormat="0" applyBorder="0" applyAlignment="0" applyProtection="0"/>
    <xf numFmtId="0" fontId="8" fillId="17" borderId="0" applyNumberFormat="0" applyBorder="0" applyAlignment="0" applyProtection="0"/>
    <xf numFmtId="0" fontId="23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3" borderId="0" applyNumberFormat="0" applyBorder="0" applyAlignment="0" applyProtection="0"/>
    <xf numFmtId="0" fontId="23" fillId="35" borderId="0" applyNumberFormat="0" applyBorder="0" applyAlignment="0" applyProtection="0"/>
    <xf numFmtId="0" fontId="8" fillId="34" borderId="0" applyNumberFormat="0" applyBorder="0" applyAlignment="0" applyProtection="0"/>
    <xf numFmtId="0" fontId="8" fillId="33" borderId="0" applyNumberFormat="0" applyBorder="0" applyAlignment="0" applyProtection="0"/>
    <xf numFmtId="0" fontId="23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29" borderId="0" applyNumberFormat="0" applyBorder="0" applyAlignment="0" applyProtection="0"/>
    <xf numFmtId="0" fontId="23" fillId="27" borderId="0" applyNumberFormat="0" applyBorder="0" applyAlignment="0" applyProtection="0"/>
    <xf numFmtId="0" fontId="8" fillId="26" borderId="0" applyNumberFormat="0" applyBorder="0" applyAlignment="0" applyProtection="0"/>
    <xf numFmtId="0" fontId="23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21" borderId="0" applyNumberFormat="0" applyBorder="0" applyAlignment="0" applyProtection="0"/>
    <xf numFmtId="0" fontId="23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7" borderId="0" applyNumberFormat="0" applyBorder="0" applyAlignment="0" applyProtection="0"/>
    <xf numFmtId="0" fontId="23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3" borderId="0" applyNumberFormat="0" applyBorder="0" applyAlignment="0" applyProtection="0"/>
    <xf numFmtId="0" fontId="23" fillId="35" borderId="0" applyNumberFormat="0" applyBorder="0" applyAlignment="0" applyProtection="0"/>
    <xf numFmtId="0" fontId="8" fillId="34" borderId="0" applyNumberFormat="0" applyBorder="0" applyAlignment="0" applyProtection="0"/>
    <xf numFmtId="0" fontId="8" fillId="33" borderId="0" applyNumberFormat="0" applyBorder="0" applyAlignment="0" applyProtection="0"/>
    <xf numFmtId="0" fontId="23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29" borderId="0" applyNumberFormat="0" applyBorder="0" applyAlignment="0" applyProtection="0"/>
    <xf numFmtId="0" fontId="23" fillId="27" borderId="0" applyNumberFormat="0" applyBorder="0" applyAlignment="0" applyProtection="0"/>
    <xf numFmtId="0" fontId="8" fillId="26" borderId="0" applyNumberFormat="0" applyBorder="0" applyAlignment="0" applyProtection="0"/>
    <xf numFmtId="0" fontId="8" fillId="25" borderId="0" applyNumberFormat="0" applyBorder="0" applyAlignment="0" applyProtection="0"/>
    <xf numFmtId="0" fontId="23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21" borderId="0" applyNumberFormat="0" applyBorder="0" applyAlignment="0" applyProtection="0"/>
    <xf numFmtId="0" fontId="23" fillId="19" borderId="0" applyNumberFormat="0" applyBorder="0" applyAlignment="0" applyProtection="0"/>
    <xf numFmtId="0" fontId="8" fillId="18" borderId="0" applyNumberFormat="0" applyBorder="0" applyAlignment="0" applyProtection="0"/>
    <xf numFmtId="0" fontId="23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3" borderId="0" applyNumberFormat="0" applyBorder="0" applyAlignment="0" applyProtection="0"/>
    <xf numFmtId="0" fontId="8" fillId="34" borderId="0" applyNumberFormat="0" applyBorder="0" applyAlignment="0" applyProtection="0"/>
    <xf numFmtId="0" fontId="8" fillId="33" borderId="0" applyNumberFormat="0" applyBorder="0" applyAlignment="0" applyProtection="0"/>
    <xf numFmtId="0" fontId="23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29" borderId="0" applyNumberFormat="0" applyBorder="0" applyAlignment="0" applyProtection="0"/>
    <xf numFmtId="0" fontId="23" fillId="27" borderId="0" applyNumberFormat="0" applyBorder="0" applyAlignment="0" applyProtection="0"/>
    <xf numFmtId="0" fontId="8" fillId="26" borderId="0" applyNumberFormat="0" applyBorder="0" applyAlignment="0" applyProtection="0"/>
    <xf numFmtId="0" fontId="8" fillId="25" borderId="0" applyNumberFormat="0" applyBorder="0" applyAlignment="0" applyProtection="0"/>
    <xf numFmtId="0" fontId="23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21" borderId="0" applyNumberFormat="0" applyBorder="0" applyAlignment="0" applyProtection="0"/>
    <xf numFmtId="0" fontId="23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7" borderId="0" applyNumberFormat="0" applyBorder="0" applyAlignment="0" applyProtection="0"/>
    <xf numFmtId="0" fontId="23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3" borderId="0" applyNumberFormat="0" applyBorder="0" applyAlignment="0" applyProtection="0"/>
    <xf numFmtId="0" fontId="23" fillId="35" borderId="0" applyNumberFormat="0" applyBorder="0" applyAlignment="0" applyProtection="0"/>
    <xf numFmtId="0" fontId="8" fillId="34" borderId="0" applyNumberFormat="0" applyBorder="0" applyAlignment="0" applyProtection="0"/>
    <xf numFmtId="0" fontId="8" fillId="33" borderId="0" applyNumberFormat="0" applyBorder="0" applyAlignment="0" applyProtection="0"/>
    <xf numFmtId="0" fontId="8" fillId="30" borderId="0" applyNumberFormat="0" applyBorder="0" applyAlignment="0" applyProtection="0"/>
    <xf numFmtId="0" fontId="8" fillId="29" borderId="0" applyNumberFormat="0" applyBorder="0" applyAlignment="0" applyProtection="0"/>
    <xf numFmtId="0" fontId="23" fillId="27" borderId="0" applyNumberFormat="0" applyBorder="0" applyAlignment="0" applyProtection="0"/>
    <xf numFmtId="0" fontId="8" fillId="26" borderId="0" applyNumberFormat="0" applyBorder="0" applyAlignment="0" applyProtection="0"/>
    <xf numFmtId="0" fontId="8" fillId="25" borderId="0" applyNumberFormat="0" applyBorder="0" applyAlignment="0" applyProtection="0"/>
    <xf numFmtId="0" fontId="23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21" borderId="0" applyNumberFormat="0" applyBorder="0" applyAlignment="0" applyProtection="0"/>
    <xf numFmtId="0" fontId="23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7" borderId="0" applyNumberFormat="0" applyBorder="0" applyAlignment="0" applyProtection="0"/>
    <xf numFmtId="0" fontId="23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3" borderId="0" applyNumberFormat="0" applyBorder="0" applyAlignment="0" applyProtection="0"/>
    <xf numFmtId="0" fontId="23" fillId="35" borderId="0" applyNumberFormat="0" applyBorder="0" applyAlignment="0" applyProtection="0"/>
    <xf numFmtId="0" fontId="8" fillId="34" borderId="0" applyNumberFormat="0" applyBorder="0" applyAlignment="0" applyProtection="0"/>
    <xf numFmtId="0" fontId="8" fillId="33" borderId="0" applyNumberFormat="0" applyBorder="0" applyAlignment="0" applyProtection="0"/>
    <xf numFmtId="0" fontId="23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29" borderId="0" applyNumberFormat="0" applyBorder="0" applyAlignment="0" applyProtection="0"/>
    <xf numFmtId="0" fontId="23" fillId="27" borderId="0" applyNumberFormat="0" applyBorder="0" applyAlignment="0" applyProtection="0"/>
    <xf numFmtId="0" fontId="8" fillId="26" borderId="0" applyNumberFormat="0" applyBorder="0" applyAlignment="0" applyProtection="0"/>
    <xf numFmtId="0" fontId="8" fillId="25" borderId="0" applyNumberFormat="0" applyBorder="0" applyAlignment="0" applyProtection="0"/>
    <xf numFmtId="0" fontId="23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21" borderId="0" applyNumberFormat="0" applyBorder="0" applyAlignment="0" applyProtection="0"/>
    <xf numFmtId="0" fontId="23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7" borderId="0" applyNumberFormat="0" applyBorder="0" applyAlignment="0" applyProtection="0"/>
    <xf numFmtId="0" fontId="23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8" fillId="25" borderId="0" applyNumberFormat="0" applyBorder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8" fillId="17" borderId="0" applyNumberFormat="0" applyBorder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3" fillId="31" borderId="0" applyNumberFormat="0" applyBorder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3" fillId="35" borderId="0" applyNumberFormat="0" applyBorder="0" applyAlignment="0" applyProtection="0"/>
    <xf numFmtId="0" fontId="8" fillId="34" borderId="0" applyNumberFormat="0" applyBorder="0" applyAlignment="0" applyProtection="0"/>
    <xf numFmtId="0" fontId="8" fillId="33" borderId="0" applyNumberFormat="0" applyBorder="0" applyAlignment="0" applyProtection="0"/>
    <xf numFmtId="0" fontId="23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29" borderId="0" applyNumberFormat="0" applyBorder="0" applyAlignment="0" applyProtection="0"/>
    <xf numFmtId="0" fontId="23" fillId="27" borderId="0" applyNumberFormat="0" applyBorder="0" applyAlignment="0" applyProtection="0"/>
    <xf numFmtId="0" fontId="8" fillId="26" borderId="0" applyNumberFormat="0" applyBorder="0" applyAlignment="0" applyProtection="0"/>
    <xf numFmtId="0" fontId="8" fillId="25" borderId="0" applyNumberFormat="0" applyBorder="0" applyAlignment="0" applyProtection="0"/>
    <xf numFmtId="0" fontId="23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21" borderId="0" applyNumberFormat="0" applyBorder="0" applyAlignment="0" applyProtection="0"/>
    <xf numFmtId="0" fontId="23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7" borderId="0" applyNumberFormat="0" applyBorder="0" applyAlignment="0" applyProtection="0"/>
    <xf numFmtId="0" fontId="23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3" borderId="0" applyNumberFormat="0" applyBorder="0" applyAlignment="0" applyProtection="0"/>
    <xf numFmtId="0" fontId="23" fillId="35" borderId="0" applyNumberFormat="0" applyBorder="0" applyAlignment="0" applyProtection="0"/>
    <xf numFmtId="0" fontId="8" fillId="34" borderId="0" applyNumberFormat="0" applyBorder="0" applyAlignment="0" applyProtection="0"/>
    <xf numFmtId="0" fontId="8" fillId="33" borderId="0" applyNumberFormat="0" applyBorder="0" applyAlignment="0" applyProtection="0"/>
    <xf numFmtId="0" fontId="23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29" borderId="0" applyNumberFormat="0" applyBorder="0" applyAlignment="0" applyProtection="0"/>
    <xf numFmtId="0" fontId="23" fillId="27" borderId="0" applyNumberFormat="0" applyBorder="0" applyAlignment="0" applyProtection="0"/>
    <xf numFmtId="0" fontId="8" fillId="26" borderId="0" applyNumberFormat="0" applyBorder="0" applyAlignment="0" applyProtection="0"/>
    <xf numFmtId="0" fontId="8" fillId="25" borderId="0" applyNumberFormat="0" applyBorder="0" applyAlignment="0" applyProtection="0"/>
    <xf numFmtId="0" fontId="23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21" borderId="0" applyNumberFormat="0" applyBorder="0" applyAlignment="0" applyProtection="0"/>
    <xf numFmtId="0" fontId="23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7" borderId="0" applyNumberFormat="0" applyBorder="0" applyAlignment="0" applyProtection="0"/>
    <xf numFmtId="0" fontId="23" fillId="15" borderId="0" applyNumberFormat="0" applyBorder="0" applyAlignment="0" applyProtection="0"/>
    <xf numFmtId="0" fontId="8" fillId="14" borderId="0" applyNumberFormat="0" applyBorder="0" applyAlignment="0" applyProtection="0"/>
    <xf numFmtId="0" fontId="23" fillId="35" borderId="0" applyNumberFormat="0" applyBorder="0" applyAlignment="0" applyProtection="0"/>
    <xf numFmtId="0" fontId="8" fillId="34" borderId="0" applyNumberFormat="0" applyBorder="0" applyAlignment="0" applyProtection="0"/>
    <xf numFmtId="0" fontId="8" fillId="33" borderId="0" applyNumberFormat="0" applyBorder="0" applyAlignment="0" applyProtection="0"/>
    <xf numFmtId="0" fontId="23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29" borderId="0" applyNumberFormat="0" applyBorder="0" applyAlignment="0" applyProtection="0"/>
    <xf numFmtId="0" fontId="23" fillId="27" borderId="0" applyNumberFormat="0" applyBorder="0" applyAlignment="0" applyProtection="0"/>
    <xf numFmtId="0" fontId="8" fillId="26" borderId="0" applyNumberFormat="0" applyBorder="0" applyAlignment="0" applyProtection="0"/>
    <xf numFmtId="0" fontId="8" fillId="25" borderId="0" applyNumberFormat="0" applyBorder="0" applyAlignment="0" applyProtection="0"/>
    <xf numFmtId="0" fontId="23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21" borderId="0" applyNumberFormat="0" applyBorder="0" applyAlignment="0" applyProtection="0"/>
    <xf numFmtId="0" fontId="23" fillId="19" borderId="0" applyNumberFormat="0" applyBorder="0" applyAlignment="0" applyProtection="0"/>
    <xf numFmtId="0" fontId="8" fillId="17" borderId="0" applyNumberFormat="0" applyBorder="0" applyAlignment="0" applyProtection="0"/>
    <xf numFmtId="0" fontId="23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3" borderId="0" applyNumberFormat="0" applyBorder="0" applyAlignment="0" applyProtection="0"/>
    <xf numFmtId="0" fontId="23" fillId="35" borderId="0" applyNumberFormat="0" applyBorder="0" applyAlignment="0" applyProtection="0"/>
    <xf numFmtId="0" fontId="8" fillId="34" borderId="0" applyNumberFormat="0" applyBorder="0" applyAlignment="0" applyProtection="0"/>
    <xf numFmtId="0" fontId="8" fillId="33" borderId="0" applyNumberFormat="0" applyBorder="0" applyAlignment="0" applyProtection="0"/>
    <xf numFmtId="0" fontId="23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29" borderId="0" applyNumberFormat="0" applyBorder="0" applyAlignment="0" applyProtection="0"/>
    <xf numFmtId="0" fontId="23" fillId="27" borderId="0" applyNumberFormat="0" applyBorder="0" applyAlignment="0" applyProtection="0"/>
    <xf numFmtId="0" fontId="8" fillId="26" borderId="0" applyNumberFormat="0" applyBorder="0" applyAlignment="0" applyProtection="0"/>
    <xf numFmtId="0" fontId="23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21" borderId="0" applyNumberFormat="0" applyBorder="0" applyAlignment="0" applyProtection="0"/>
    <xf numFmtId="0" fontId="23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7" borderId="0" applyNumberFormat="0" applyBorder="0" applyAlignment="0" applyProtection="0"/>
    <xf numFmtId="0" fontId="23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3" borderId="0" applyNumberFormat="0" applyBorder="0" applyAlignment="0" applyProtection="0"/>
    <xf numFmtId="0" fontId="23" fillId="35" borderId="0" applyNumberFormat="0" applyBorder="0" applyAlignment="0" applyProtection="0"/>
    <xf numFmtId="0" fontId="8" fillId="34" borderId="0" applyNumberFormat="0" applyBorder="0" applyAlignment="0" applyProtection="0"/>
    <xf numFmtId="0" fontId="8" fillId="33" borderId="0" applyNumberFormat="0" applyBorder="0" applyAlignment="0" applyProtection="0"/>
    <xf numFmtId="0" fontId="23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29" borderId="0" applyNumberFormat="0" applyBorder="0" applyAlignment="0" applyProtection="0"/>
    <xf numFmtId="0" fontId="23" fillId="27" borderId="0" applyNumberFormat="0" applyBorder="0" applyAlignment="0" applyProtection="0"/>
    <xf numFmtId="0" fontId="8" fillId="26" borderId="0" applyNumberFormat="0" applyBorder="0" applyAlignment="0" applyProtection="0"/>
    <xf numFmtId="0" fontId="8" fillId="25" borderId="0" applyNumberFormat="0" applyBorder="0" applyAlignment="0" applyProtection="0"/>
    <xf numFmtId="0" fontId="23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21" borderId="0" applyNumberFormat="0" applyBorder="0" applyAlignment="0" applyProtection="0"/>
    <xf numFmtId="0" fontId="23" fillId="19" borderId="0" applyNumberFormat="0" applyBorder="0" applyAlignment="0" applyProtection="0"/>
    <xf numFmtId="0" fontId="8" fillId="18" borderId="0" applyNumberFormat="0" applyBorder="0" applyAlignment="0" applyProtection="0"/>
    <xf numFmtId="0" fontId="23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3" borderId="0" applyNumberFormat="0" applyBorder="0" applyAlignment="0" applyProtection="0"/>
    <xf numFmtId="0" fontId="8" fillId="34" borderId="0" applyNumberFormat="0" applyBorder="0" applyAlignment="0" applyProtection="0"/>
    <xf numFmtId="0" fontId="8" fillId="33" borderId="0" applyNumberFormat="0" applyBorder="0" applyAlignment="0" applyProtection="0"/>
    <xf numFmtId="0" fontId="23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29" borderId="0" applyNumberFormat="0" applyBorder="0" applyAlignment="0" applyProtection="0"/>
    <xf numFmtId="0" fontId="23" fillId="27" borderId="0" applyNumberFormat="0" applyBorder="0" applyAlignment="0" applyProtection="0"/>
    <xf numFmtId="0" fontId="8" fillId="26" borderId="0" applyNumberFormat="0" applyBorder="0" applyAlignment="0" applyProtection="0"/>
    <xf numFmtId="0" fontId="8" fillId="25" borderId="0" applyNumberFormat="0" applyBorder="0" applyAlignment="0" applyProtection="0"/>
    <xf numFmtId="0" fontId="23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21" borderId="0" applyNumberFormat="0" applyBorder="0" applyAlignment="0" applyProtection="0"/>
    <xf numFmtId="0" fontId="23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7" borderId="0" applyNumberFormat="0" applyBorder="0" applyAlignment="0" applyProtection="0"/>
    <xf numFmtId="0" fontId="23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3" borderId="0" applyNumberFormat="0" applyBorder="0" applyAlignment="0" applyProtection="0"/>
    <xf numFmtId="0" fontId="23" fillId="35" borderId="0" applyNumberFormat="0" applyBorder="0" applyAlignment="0" applyProtection="0"/>
    <xf numFmtId="0" fontId="8" fillId="34" borderId="0" applyNumberFormat="0" applyBorder="0" applyAlignment="0" applyProtection="0"/>
    <xf numFmtId="0" fontId="8" fillId="33" borderId="0" applyNumberFormat="0" applyBorder="0" applyAlignment="0" applyProtection="0"/>
    <xf numFmtId="0" fontId="8" fillId="30" borderId="0" applyNumberFormat="0" applyBorder="0" applyAlignment="0" applyProtection="0"/>
    <xf numFmtId="0" fontId="8" fillId="29" borderId="0" applyNumberFormat="0" applyBorder="0" applyAlignment="0" applyProtection="0"/>
    <xf numFmtId="0" fontId="23" fillId="27" borderId="0" applyNumberFormat="0" applyBorder="0" applyAlignment="0" applyProtection="0"/>
    <xf numFmtId="0" fontId="8" fillId="26" borderId="0" applyNumberFormat="0" applyBorder="0" applyAlignment="0" applyProtection="0"/>
    <xf numFmtId="0" fontId="8" fillId="25" borderId="0" applyNumberFormat="0" applyBorder="0" applyAlignment="0" applyProtection="0"/>
    <xf numFmtId="0" fontId="23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21" borderId="0" applyNumberFormat="0" applyBorder="0" applyAlignment="0" applyProtection="0"/>
    <xf numFmtId="0" fontId="23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7" borderId="0" applyNumberFormat="0" applyBorder="0" applyAlignment="0" applyProtection="0"/>
    <xf numFmtId="0" fontId="23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3" borderId="0" applyNumberFormat="0" applyBorder="0" applyAlignment="0" applyProtection="0"/>
    <xf numFmtId="0" fontId="23" fillId="35" borderId="0" applyNumberFormat="0" applyBorder="0" applyAlignment="0" applyProtection="0"/>
    <xf numFmtId="0" fontId="8" fillId="34" borderId="0" applyNumberFormat="0" applyBorder="0" applyAlignment="0" applyProtection="0"/>
    <xf numFmtId="0" fontId="8" fillId="33" borderId="0" applyNumberFormat="0" applyBorder="0" applyAlignment="0" applyProtection="0"/>
    <xf numFmtId="0" fontId="23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29" borderId="0" applyNumberFormat="0" applyBorder="0" applyAlignment="0" applyProtection="0"/>
    <xf numFmtId="0" fontId="23" fillId="27" borderId="0" applyNumberFormat="0" applyBorder="0" applyAlignment="0" applyProtection="0"/>
    <xf numFmtId="0" fontId="8" fillId="26" borderId="0" applyNumberFormat="0" applyBorder="0" applyAlignment="0" applyProtection="0"/>
    <xf numFmtId="0" fontId="8" fillId="25" borderId="0" applyNumberFormat="0" applyBorder="0" applyAlignment="0" applyProtection="0"/>
    <xf numFmtId="0" fontId="23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21" borderId="0" applyNumberFormat="0" applyBorder="0" applyAlignment="0" applyProtection="0"/>
    <xf numFmtId="0" fontId="23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7" borderId="0" applyNumberFormat="0" applyBorder="0" applyAlignment="0" applyProtection="0"/>
    <xf numFmtId="0" fontId="23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3" fillId="35" borderId="0" applyNumberFormat="0" applyBorder="0" applyAlignment="0" applyProtection="0"/>
    <xf numFmtId="0" fontId="8" fillId="34" borderId="0" applyNumberFormat="0" applyBorder="0" applyAlignment="0" applyProtection="0"/>
    <xf numFmtId="0" fontId="8" fillId="33" borderId="0" applyNumberFormat="0" applyBorder="0" applyAlignment="0" applyProtection="0"/>
    <xf numFmtId="0" fontId="23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29" borderId="0" applyNumberFormat="0" applyBorder="0" applyAlignment="0" applyProtection="0"/>
    <xf numFmtId="0" fontId="23" fillId="27" borderId="0" applyNumberFormat="0" applyBorder="0" applyAlignment="0" applyProtection="0"/>
    <xf numFmtId="0" fontId="8" fillId="26" borderId="0" applyNumberFormat="0" applyBorder="0" applyAlignment="0" applyProtection="0"/>
    <xf numFmtId="0" fontId="8" fillId="25" borderId="0" applyNumberFormat="0" applyBorder="0" applyAlignment="0" applyProtection="0"/>
    <xf numFmtId="0" fontId="23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21" borderId="0" applyNumberFormat="0" applyBorder="0" applyAlignment="0" applyProtection="0"/>
    <xf numFmtId="0" fontId="23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7" borderId="0" applyNumberFormat="0" applyBorder="0" applyAlignment="0" applyProtection="0"/>
    <xf numFmtId="0" fontId="23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3" borderId="0" applyNumberFormat="0" applyBorder="0" applyAlignment="0" applyProtection="0"/>
    <xf numFmtId="0" fontId="23" fillId="35" borderId="0" applyNumberFormat="0" applyBorder="0" applyAlignment="0" applyProtection="0"/>
    <xf numFmtId="0" fontId="8" fillId="34" borderId="0" applyNumberFormat="0" applyBorder="0" applyAlignment="0" applyProtection="0"/>
    <xf numFmtId="0" fontId="8" fillId="33" borderId="0" applyNumberFormat="0" applyBorder="0" applyAlignment="0" applyProtection="0"/>
    <xf numFmtId="0" fontId="23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29" borderId="0" applyNumberFormat="0" applyBorder="0" applyAlignment="0" applyProtection="0"/>
    <xf numFmtId="0" fontId="23" fillId="27" borderId="0" applyNumberFormat="0" applyBorder="0" applyAlignment="0" applyProtection="0"/>
    <xf numFmtId="0" fontId="8" fillId="26" borderId="0" applyNumberFormat="0" applyBorder="0" applyAlignment="0" applyProtection="0"/>
    <xf numFmtId="0" fontId="8" fillId="25" borderId="0" applyNumberFormat="0" applyBorder="0" applyAlignment="0" applyProtection="0"/>
    <xf numFmtId="0" fontId="23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21" borderId="0" applyNumberFormat="0" applyBorder="0" applyAlignment="0" applyProtection="0"/>
    <xf numFmtId="0" fontId="23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7" borderId="0" applyNumberFormat="0" applyBorder="0" applyAlignment="0" applyProtection="0"/>
    <xf numFmtId="0" fontId="23" fillId="15" borderId="0" applyNumberFormat="0" applyBorder="0" applyAlignment="0" applyProtection="0"/>
    <xf numFmtId="0" fontId="8" fillId="14" borderId="0" applyNumberFormat="0" applyBorder="0" applyAlignment="0" applyProtection="0"/>
    <xf numFmtId="0" fontId="23" fillId="35" borderId="0" applyNumberFormat="0" applyBorder="0" applyAlignment="0" applyProtection="0"/>
    <xf numFmtId="0" fontId="8" fillId="34" borderId="0" applyNumberFormat="0" applyBorder="0" applyAlignment="0" applyProtection="0"/>
    <xf numFmtId="0" fontId="8" fillId="33" borderId="0" applyNumberFormat="0" applyBorder="0" applyAlignment="0" applyProtection="0"/>
    <xf numFmtId="0" fontId="23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29" borderId="0" applyNumberFormat="0" applyBorder="0" applyAlignment="0" applyProtection="0"/>
    <xf numFmtId="0" fontId="23" fillId="27" borderId="0" applyNumberFormat="0" applyBorder="0" applyAlignment="0" applyProtection="0"/>
    <xf numFmtId="0" fontId="8" fillId="26" borderId="0" applyNumberFormat="0" applyBorder="0" applyAlignment="0" applyProtection="0"/>
    <xf numFmtId="0" fontId="8" fillId="25" borderId="0" applyNumberFormat="0" applyBorder="0" applyAlignment="0" applyProtection="0"/>
    <xf numFmtId="0" fontId="23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21" borderId="0" applyNumberFormat="0" applyBorder="0" applyAlignment="0" applyProtection="0"/>
    <xf numFmtId="0" fontId="23" fillId="19" borderId="0" applyNumberFormat="0" applyBorder="0" applyAlignment="0" applyProtection="0"/>
    <xf numFmtId="0" fontId="8" fillId="17" borderId="0" applyNumberFormat="0" applyBorder="0" applyAlignment="0" applyProtection="0"/>
    <xf numFmtId="0" fontId="23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3" borderId="0" applyNumberFormat="0" applyBorder="0" applyAlignment="0" applyProtection="0"/>
    <xf numFmtId="0" fontId="23" fillId="35" borderId="0" applyNumberFormat="0" applyBorder="0" applyAlignment="0" applyProtection="0"/>
    <xf numFmtId="0" fontId="8" fillId="34" borderId="0" applyNumberFormat="0" applyBorder="0" applyAlignment="0" applyProtection="0"/>
    <xf numFmtId="0" fontId="8" fillId="33" borderId="0" applyNumberFormat="0" applyBorder="0" applyAlignment="0" applyProtection="0"/>
    <xf numFmtId="0" fontId="23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29" borderId="0" applyNumberFormat="0" applyBorder="0" applyAlignment="0" applyProtection="0"/>
    <xf numFmtId="0" fontId="23" fillId="27" borderId="0" applyNumberFormat="0" applyBorder="0" applyAlignment="0" applyProtection="0"/>
    <xf numFmtId="0" fontId="8" fillId="26" borderId="0" applyNumberFormat="0" applyBorder="0" applyAlignment="0" applyProtection="0"/>
    <xf numFmtId="0" fontId="23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21" borderId="0" applyNumberFormat="0" applyBorder="0" applyAlignment="0" applyProtection="0"/>
    <xf numFmtId="0" fontId="23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7" borderId="0" applyNumberFormat="0" applyBorder="0" applyAlignment="0" applyProtection="0"/>
    <xf numFmtId="0" fontId="23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3" borderId="0" applyNumberFormat="0" applyBorder="0" applyAlignment="0" applyProtection="0"/>
    <xf numFmtId="0" fontId="23" fillId="35" borderId="0" applyNumberFormat="0" applyBorder="0" applyAlignment="0" applyProtection="0"/>
    <xf numFmtId="0" fontId="8" fillId="34" borderId="0" applyNumberFormat="0" applyBorder="0" applyAlignment="0" applyProtection="0"/>
    <xf numFmtId="0" fontId="8" fillId="33" borderId="0" applyNumberFormat="0" applyBorder="0" applyAlignment="0" applyProtection="0"/>
    <xf numFmtId="0" fontId="23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29" borderId="0" applyNumberFormat="0" applyBorder="0" applyAlignment="0" applyProtection="0"/>
    <xf numFmtId="0" fontId="23" fillId="27" borderId="0" applyNumberFormat="0" applyBorder="0" applyAlignment="0" applyProtection="0"/>
    <xf numFmtId="0" fontId="8" fillId="26" borderId="0" applyNumberFormat="0" applyBorder="0" applyAlignment="0" applyProtection="0"/>
    <xf numFmtId="0" fontId="8" fillId="25" borderId="0" applyNumberFormat="0" applyBorder="0" applyAlignment="0" applyProtection="0"/>
    <xf numFmtId="0" fontId="23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21" borderId="0" applyNumberFormat="0" applyBorder="0" applyAlignment="0" applyProtection="0"/>
    <xf numFmtId="0" fontId="23" fillId="19" borderId="0" applyNumberFormat="0" applyBorder="0" applyAlignment="0" applyProtection="0"/>
    <xf numFmtId="0" fontId="8" fillId="18" borderId="0" applyNumberFormat="0" applyBorder="0" applyAlignment="0" applyProtection="0"/>
    <xf numFmtId="0" fontId="23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3" borderId="0" applyNumberFormat="0" applyBorder="0" applyAlignment="0" applyProtection="0"/>
    <xf numFmtId="0" fontId="8" fillId="34" borderId="0" applyNumberFormat="0" applyBorder="0" applyAlignment="0" applyProtection="0"/>
    <xf numFmtId="0" fontId="8" fillId="33" borderId="0" applyNumberFormat="0" applyBorder="0" applyAlignment="0" applyProtection="0"/>
    <xf numFmtId="0" fontId="23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29" borderId="0" applyNumberFormat="0" applyBorder="0" applyAlignment="0" applyProtection="0"/>
    <xf numFmtId="0" fontId="23" fillId="27" borderId="0" applyNumberFormat="0" applyBorder="0" applyAlignment="0" applyProtection="0"/>
    <xf numFmtId="0" fontId="8" fillId="26" borderId="0" applyNumberFormat="0" applyBorder="0" applyAlignment="0" applyProtection="0"/>
    <xf numFmtId="0" fontId="8" fillId="25" borderId="0" applyNumberFormat="0" applyBorder="0" applyAlignment="0" applyProtection="0"/>
    <xf numFmtId="0" fontId="23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21" borderId="0" applyNumberFormat="0" applyBorder="0" applyAlignment="0" applyProtection="0"/>
    <xf numFmtId="0" fontId="23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7" borderId="0" applyNumberFormat="0" applyBorder="0" applyAlignment="0" applyProtection="0"/>
    <xf numFmtId="0" fontId="23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3" borderId="0" applyNumberFormat="0" applyBorder="0" applyAlignment="0" applyProtection="0"/>
    <xf numFmtId="0" fontId="23" fillId="35" borderId="0" applyNumberFormat="0" applyBorder="0" applyAlignment="0" applyProtection="0"/>
    <xf numFmtId="0" fontId="8" fillId="34" borderId="0" applyNumberFormat="0" applyBorder="0" applyAlignment="0" applyProtection="0"/>
    <xf numFmtId="0" fontId="8" fillId="33" borderId="0" applyNumberFormat="0" applyBorder="0" applyAlignment="0" applyProtection="0"/>
    <xf numFmtId="0" fontId="8" fillId="30" borderId="0" applyNumberFormat="0" applyBorder="0" applyAlignment="0" applyProtection="0"/>
    <xf numFmtId="0" fontId="8" fillId="29" borderId="0" applyNumberFormat="0" applyBorder="0" applyAlignment="0" applyProtection="0"/>
    <xf numFmtId="0" fontId="23" fillId="27" borderId="0" applyNumberFormat="0" applyBorder="0" applyAlignment="0" applyProtection="0"/>
    <xf numFmtId="0" fontId="8" fillId="26" borderId="0" applyNumberFormat="0" applyBorder="0" applyAlignment="0" applyProtection="0"/>
    <xf numFmtId="0" fontId="8" fillId="25" borderId="0" applyNumberFormat="0" applyBorder="0" applyAlignment="0" applyProtection="0"/>
    <xf numFmtId="0" fontId="23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21" borderId="0" applyNumberFormat="0" applyBorder="0" applyAlignment="0" applyProtection="0"/>
    <xf numFmtId="0" fontId="23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7" borderId="0" applyNumberFormat="0" applyBorder="0" applyAlignment="0" applyProtection="0"/>
    <xf numFmtId="0" fontId="23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3" borderId="0" applyNumberFormat="0" applyBorder="0" applyAlignment="0" applyProtection="0"/>
    <xf numFmtId="0" fontId="23" fillId="35" borderId="0" applyNumberFormat="0" applyBorder="0" applyAlignment="0" applyProtection="0"/>
    <xf numFmtId="0" fontId="8" fillId="34" borderId="0" applyNumberFormat="0" applyBorder="0" applyAlignment="0" applyProtection="0"/>
    <xf numFmtId="0" fontId="8" fillId="33" borderId="0" applyNumberFormat="0" applyBorder="0" applyAlignment="0" applyProtection="0"/>
    <xf numFmtId="0" fontId="23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29" borderId="0" applyNumberFormat="0" applyBorder="0" applyAlignment="0" applyProtection="0"/>
    <xf numFmtId="0" fontId="23" fillId="27" borderId="0" applyNumberFormat="0" applyBorder="0" applyAlignment="0" applyProtection="0"/>
    <xf numFmtId="0" fontId="8" fillId="26" borderId="0" applyNumberFormat="0" applyBorder="0" applyAlignment="0" applyProtection="0"/>
    <xf numFmtId="0" fontId="8" fillId="25" borderId="0" applyNumberFormat="0" applyBorder="0" applyAlignment="0" applyProtection="0"/>
    <xf numFmtId="0" fontId="23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21" borderId="0" applyNumberFormat="0" applyBorder="0" applyAlignment="0" applyProtection="0"/>
    <xf numFmtId="0" fontId="23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7" borderId="0" applyNumberFormat="0" applyBorder="0" applyAlignment="0" applyProtection="0"/>
    <xf numFmtId="0" fontId="23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3" fillId="35" borderId="0" applyNumberFormat="0" applyBorder="0" applyAlignment="0" applyProtection="0"/>
    <xf numFmtId="0" fontId="8" fillId="34" borderId="0" applyNumberFormat="0" applyBorder="0" applyAlignment="0" applyProtection="0"/>
    <xf numFmtId="0" fontId="8" fillId="33" borderId="0" applyNumberFormat="0" applyBorder="0" applyAlignment="0" applyProtection="0"/>
    <xf numFmtId="0" fontId="23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29" borderId="0" applyNumberFormat="0" applyBorder="0" applyAlignment="0" applyProtection="0"/>
    <xf numFmtId="0" fontId="23" fillId="27" borderId="0" applyNumberFormat="0" applyBorder="0" applyAlignment="0" applyProtection="0"/>
    <xf numFmtId="0" fontId="8" fillId="26" borderId="0" applyNumberFormat="0" applyBorder="0" applyAlignment="0" applyProtection="0"/>
    <xf numFmtId="0" fontId="8" fillId="25" borderId="0" applyNumberFormat="0" applyBorder="0" applyAlignment="0" applyProtection="0"/>
    <xf numFmtId="0" fontId="23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21" borderId="0" applyNumberFormat="0" applyBorder="0" applyAlignment="0" applyProtection="0"/>
    <xf numFmtId="0" fontId="23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7" borderId="0" applyNumberFormat="0" applyBorder="0" applyAlignment="0" applyProtection="0"/>
    <xf numFmtId="0" fontId="23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3" borderId="0" applyNumberFormat="0" applyBorder="0" applyAlignment="0" applyProtection="0"/>
    <xf numFmtId="0" fontId="23" fillId="35" borderId="0" applyNumberFormat="0" applyBorder="0" applyAlignment="0" applyProtection="0"/>
    <xf numFmtId="0" fontId="8" fillId="34" borderId="0" applyNumberFormat="0" applyBorder="0" applyAlignment="0" applyProtection="0"/>
    <xf numFmtId="0" fontId="8" fillId="33" borderId="0" applyNumberFormat="0" applyBorder="0" applyAlignment="0" applyProtection="0"/>
    <xf numFmtId="0" fontId="23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29" borderId="0" applyNumberFormat="0" applyBorder="0" applyAlignment="0" applyProtection="0"/>
    <xf numFmtId="0" fontId="23" fillId="27" borderId="0" applyNumberFormat="0" applyBorder="0" applyAlignment="0" applyProtection="0"/>
    <xf numFmtId="0" fontId="8" fillId="26" borderId="0" applyNumberFormat="0" applyBorder="0" applyAlignment="0" applyProtection="0"/>
    <xf numFmtId="0" fontId="8" fillId="25" borderId="0" applyNumberFormat="0" applyBorder="0" applyAlignment="0" applyProtection="0"/>
    <xf numFmtId="0" fontId="23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21" borderId="0" applyNumberFormat="0" applyBorder="0" applyAlignment="0" applyProtection="0"/>
    <xf numFmtId="0" fontId="23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7" borderId="0" applyNumberFormat="0" applyBorder="0" applyAlignment="0" applyProtection="0"/>
    <xf numFmtId="0" fontId="23" fillId="15" borderId="0" applyNumberFormat="0" applyBorder="0" applyAlignment="0" applyProtection="0"/>
    <xf numFmtId="0" fontId="8" fillId="14" borderId="0" applyNumberFormat="0" applyBorder="0" applyAlignment="0" applyProtection="0"/>
    <xf numFmtId="0" fontId="23" fillId="35" borderId="0" applyNumberFormat="0" applyBorder="0" applyAlignment="0" applyProtection="0"/>
    <xf numFmtId="0" fontId="8" fillId="34" borderId="0" applyNumberFormat="0" applyBorder="0" applyAlignment="0" applyProtection="0"/>
    <xf numFmtId="0" fontId="8" fillId="33" borderId="0" applyNumberFormat="0" applyBorder="0" applyAlignment="0" applyProtection="0"/>
    <xf numFmtId="0" fontId="23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29" borderId="0" applyNumberFormat="0" applyBorder="0" applyAlignment="0" applyProtection="0"/>
    <xf numFmtId="0" fontId="23" fillId="27" borderId="0" applyNumberFormat="0" applyBorder="0" applyAlignment="0" applyProtection="0"/>
    <xf numFmtId="0" fontId="8" fillId="26" borderId="0" applyNumberFormat="0" applyBorder="0" applyAlignment="0" applyProtection="0"/>
    <xf numFmtId="0" fontId="8" fillId="25" borderId="0" applyNumberFormat="0" applyBorder="0" applyAlignment="0" applyProtection="0"/>
    <xf numFmtId="0" fontId="23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21" borderId="0" applyNumberFormat="0" applyBorder="0" applyAlignment="0" applyProtection="0"/>
    <xf numFmtId="0" fontId="23" fillId="19" borderId="0" applyNumberFormat="0" applyBorder="0" applyAlignment="0" applyProtection="0"/>
    <xf numFmtId="0" fontId="8" fillId="17" borderId="0" applyNumberFormat="0" applyBorder="0" applyAlignment="0" applyProtection="0"/>
    <xf numFmtId="0" fontId="23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3" borderId="0" applyNumberFormat="0" applyBorder="0" applyAlignment="0" applyProtection="0"/>
    <xf numFmtId="0" fontId="23" fillId="35" borderId="0" applyNumberFormat="0" applyBorder="0" applyAlignment="0" applyProtection="0"/>
    <xf numFmtId="0" fontId="8" fillId="34" borderId="0" applyNumberFormat="0" applyBorder="0" applyAlignment="0" applyProtection="0"/>
    <xf numFmtId="0" fontId="8" fillId="33" borderId="0" applyNumberFormat="0" applyBorder="0" applyAlignment="0" applyProtection="0"/>
    <xf numFmtId="0" fontId="23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29" borderId="0" applyNumberFormat="0" applyBorder="0" applyAlignment="0" applyProtection="0"/>
    <xf numFmtId="0" fontId="23" fillId="27" borderId="0" applyNumberFormat="0" applyBorder="0" applyAlignment="0" applyProtection="0"/>
    <xf numFmtId="0" fontId="8" fillId="26" borderId="0" applyNumberFormat="0" applyBorder="0" applyAlignment="0" applyProtection="0"/>
    <xf numFmtId="0" fontId="23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21" borderId="0" applyNumberFormat="0" applyBorder="0" applyAlignment="0" applyProtection="0"/>
    <xf numFmtId="0" fontId="23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7" borderId="0" applyNumberFormat="0" applyBorder="0" applyAlignment="0" applyProtection="0"/>
    <xf numFmtId="0" fontId="23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3" borderId="0" applyNumberFormat="0" applyBorder="0" applyAlignment="0" applyProtection="0"/>
    <xf numFmtId="0" fontId="23" fillId="35" borderId="0" applyNumberFormat="0" applyBorder="0" applyAlignment="0" applyProtection="0"/>
    <xf numFmtId="0" fontId="8" fillId="34" borderId="0" applyNumberFormat="0" applyBorder="0" applyAlignment="0" applyProtection="0"/>
    <xf numFmtId="0" fontId="8" fillId="33" borderId="0" applyNumberFormat="0" applyBorder="0" applyAlignment="0" applyProtection="0"/>
    <xf numFmtId="0" fontId="23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29" borderId="0" applyNumberFormat="0" applyBorder="0" applyAlignment="0" applyProtection="0"/>
    <xf numFmtId="0" fontId="23" fillId="27" borderId="0" applyNumberFormat="0" applyBorder="0" applyAlignment="0" applyProtection="0"/>
    <xf numFmtId="0" fontId="8" fillId="26" borderId="0" applyNumberFormat="0" applyBorder="0" applyAlignment="0" applyProtection="0"/>
    <xf numFmtId="0" fontId="8" fillId="25" borderId="0" applyNumberFormat="0" applyBorder="0" applyAlignment="0" applyProtection="0"/>
    <xf numFmtId="0" fontId="23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21" borderId="0" applyNumberFormat="0" applyBorder="0" applyAlignment="0" applyProtection="0"/>
    <xf numFmtId="0" fontId="23" fillId="19" borderId="0" applyNumberFormat="0" applyBorder="0" applyAlignment="0" applyProtection="0"/>
    <xf numFmtId="0" fontId="8" fillId="18" borderId="0" applyNumberFormat="0" applyBorder="0" applyAlignment="0" applyProtection="0"/>
    <xf numFmtId="0" fontId="23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3" borderId="0" applyNumberFormat="0" applyBorder="0" applyAlignment="0" applyProtection="0"/>
    <xf numFmtId="0" fontId="8" fillId="34" borderId="0" applyNumberFormat="0" applyBorder="0" applyAlignment="0" applyProtection="0"/>
    <xf numFmtId="0" fontId="8" fillId="33" borderId="0" applyNumberFormat="0" applyBorder="0" applyAlignment="0" applyProtection="0"/>
    <xf numFmtId="0" fontId="23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29" borderId="0" applyNumberFormat="0" applyBorder="0" applyAlignment="0" applyProtection="0"/>
    <xf numFmtId="0" fontId="23" fillId="27" borderId="0" applyNumberFormat="0" applyBorder="0" applyAlignment="0" applyProtection="0"/>
    <xf numFmtId="0" fontId="8" fillId="26" borderId="0" applyNumberFormat="0" applyBorder="0" applyAlignment="0" applyProtection="0"/>
    <xf numFmtId="0" fontId="8" fillId="25" borderId="0" applyNumberFormat="0" applyBorder="0" applyAlignment="0" applyProtection="0"/>
    <xf numFmtId="0" fontId="23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21" borderId="0" applyNumberFormat="0" applyBorder="0" applyAlignment="0" applyProtection="0"/>
    <xf numFmtId="0" fontId="23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7" borderId="0" applyNumberFormat="0" applyBorder="0" applyAlignment="0" applyProtection="0"/>
    <xf numFmtId="0" fontId="23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3" borderId="0" applyNumberFormat="0" applyBorder="0" applyAlignment="0" applyProtection="0"/>
    <xf numFmtId="0" fontId="23" fillId="35" borderId="0" applyNumberFormat="0" applyBorder="0" applyAlignment="0" applyProtection="0"/>
    <xf numFmtId="0" fontId="8" fillId="34" borderId="0" applyNumberFormat="0" applyBorder="0" applyAlignment="0" applyProtection="0"/>
    <xf numFmtId="0" fontId="8" fillId="33" borderId="0" applyNumberFormat="0" applyBorder="0" applyAlignment="0" applyProtection="0"/>
    <xf numFmtId="0" fontId="8" fillId="30" borderId="0" applyNumberFormat="0" applyBorder="0" applyAlignment="0" applyProtection="0"/>
    <xf numFmtId="0" fontId="8" fillId="29" borderId="0" applyNumberFormat="0" applyBorder="0" applyAlignment="0" applyProtection="0"/>
    <xf numFmtId="0" fontId="23" fillId="27" borderId="0" applyNumberFormat="0" applyBorder="0" applyAlignment="0" applyProtection="0"/>
    <xf numFmtId="0" fontId="8" fillId="26" borderId="0" applyNumberFormat="0" applyBorder="0" applyAlignment="0" applyProtection="0"/>
    <xf numFmtId="0" fontId="8" fillId="25" borderId="0" applyNumberFormat="0" applyBorder="0" applyAlignment="0" applyProtection="0"/>
    <xf numFmtId="0" fontId="23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21" borderId="0" applyNumberFormat="0" applyBorder="0" applyAlignment="0" applyProtection="0"/>
    <xf numFmtId="0" fontId="23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7" borderId="0" applyNumberFormat="0" applyBorder="0" applyAlignment="0" applyProtection="0"/>
    <xf numFmtId="0" fontId="23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3" borderId="0" applyNumberFormat="0" applyBorder="0" applyAlignment="0" applyProtection="0"/>
    <xf numFmtId="0" fontId="23" fillId="35" borderId="0" applyNumberFormat="0" applyBorder="0" applyAlignment="0" applyProtection="0"/>
    <xf numFmtId="0" fontId="8" fillId="34" borderId="0" applyNumberFormat="0" applyBorder="0" applyAlignment="0" applyProtection="0"/>
    <xf numFmtId="0" fontId="8" fillId="33" borderId="0" applyNumberFormat="0" applyBorder="0" applyAlignment="0" applyProtection="0"/>
    <xf numFmtId="0" fontId="23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29" borderId="0" applyNumberFormat="0" applyBorder="0" applyAlignment="0" applyProtection="0"/>
    <xf numFmtId="0" fontId="23" fillId="27" borderId="0" applyNumberFormat="0" applyBorder="0" applyAlignment="0" applyProtection="0"/>
    <xf numFmtId="0" fontId="8" fillId="26" borderId="0" applyNumberFormat="0" applyBorder="0" applyAlignment="0" applyProtection="0"/>
    <xf numFmtId="0" fontId="8" fillId="25" borderId="0" applyNumberFormat="0" applyBorder="0" applyAlignment="0" applyProtection="0"/>
    <xf numFmtId="0" fontId="23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21" borderId="0" applyNumberFormat="0" applyBorder="0" applyAlignment="0" applyProtection="0"/>
    <xf numFmtId="0" fontId="23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7" borderId="0" applyNumberFormat="0" applyBorder="0" applyAlignment="0" applyProtection="0"/>
    <xf numFmtId="0" fontId="23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43" fontId="44" fillId="0" borderId="0" applyFont="0" applyFill="0" applyBorder="0" applyAlignment="0" applyProtection="0"/>
    <xf numFmtId="0" fontId="165" fillId="0" borderId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26" fillId="11" borderId="18" applyNumberFormat="0" applyFont="0" applyAlignment="0" applyProtection="0"/>
  </cellStyleXfs>
  <cellXfs count="276">
    <xf numFmtId="0" fontId="0" fillId="0" borderId="0" xfId="0"/>
    <xf numFmtId="0" fontId="1" fillId="0" borderId="0" xfId="0" applyFont="1" applyFill="1" applyAlignment="1">
      <alignment vertical="center"/>
    </xf>
    <xf numFmtId="4" fontId="1" fillId="0" borderId="2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4" fontId="3" fillId="3" borderId="1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4" fontId="1" fillId="0" borderId="3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4" fontId="1" fillId="2" borderId="4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>
      <alignment vertical="center"/>
    </xf>
    <xf numFmtId="14" fontId="1" fillId="4" borderId="1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left" vertical="center" wrapText="1"/>
    </xf>
    <xf numFmtId="14" fontId="1" fillId="0" borderId="4" xfId="0" applyNumberFormat="1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vertical="top" wrapText="1"/>
    </xf>
    <xf numFmtId="2" fontId="1" fillId="5" borderId="1" xfId="0" applyNumberFormat="1" applyFont="1" applyFill="1" applyBorder="1" applyAlignment="1">
      <alignment vertical="center" wrapText="1"/>
    </xf>
    <xf numFmtId="0" fontId="1" fillId="5" borderId="5" xfId="0" applyFont="1" applyFill="1" applyBorder="1" applyAlignment="1">
      <alignment vertical="center" wrapText="1"/>
    </xf>
    <xf numFmtId="0" fontId="7" fillId="5" borderId="5" xfId="0" applyFont="1" applyFill="1" applyBorder="1" applyAlignment="1">
      <alignment vertical="center" wrapText="1"/>
    </xf>
    <xf numFmtId="2" fontId="1" fillId="5" borderId="5" xfId="0" applyNumberFormat="1" applyFont="1" applyFill="1" applyBorder="1" applyAlignment="1">
      <alignment vertical="center" wrapText="1"/>
    </xf>
    <xf numFmtId="2" fontId="1" fillId="5" borderId="4" xfId="0" applyNumberFormat="1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5" borderId="5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4" fontId="1" fillId="2" borderId="5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vertical="center" wrapText="1"/>
    </xf>
    <xf numFmtId="0" fontId="1" fillId="5" borderId="5" xfId="0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4" fontId="1" fillId="0" borderId="4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4" fontId="1" fillId="0" borderId="4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" fontId="1" fillId="5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4" fontId="1" fillId="103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14" fontId="1" fillId="0" borderId="4" xfId="0" applyNumberFormat="1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4" fontId="1" fillId="2" borderId="3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2" fontId="1" fillId="5" borderId="5" xfId="0" applyNumberFormat="1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/>
    <xf numFmtId="2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4" fontId="1" fillId="0" borderId="4" xfId="0" applyNumberFormat="1" applyFont="1" applyFill="1" applyBorder="1" applyAlignment="1">
      <alignment horizontal="center" vertical="center" wrapText="1"/>
    </xf>
    <xf numFmtId="2" fontId="1" fillId="5" borderId="4" xfId="0" applyNumberFormat="1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0" fontId="1" fillId="5" borderId="3" xfId="0" applyNumberFormat="1" applyFont="1" applyFill="1" applyBorder="1" applyAlignment="1">
      <alignment vertical="center" wrapText="1"/>
    </xf>
    <xf numFmtId="0" fontId="1" fillId="5" borderId="5" xfId="0" applyNumberFormat="1" applyFont="1" applyFill="1" applyBorder="1" applyAlignment="1">
      <alignment vertical="center" wrapText="1"/>
    </xf>
    <xf numFmtId="0" fontId="1" fillId="5" borderId="4" xfId="0" applyNumberFormat="1" applyFont="1" applyFill="1" applyBorder="1" applyAlignment="1">
      <alignment vertical="center" wrapText="1"/>
    </xf>
    <xf numFmtId="14" fontId="1" fillId="0" borderId="3" xfId="0" applyNumberFormat="1" applyFont="1" applyFill="1" applyBorder="1" applyAlignment="1">
      <alignment horizontal="center" vertical="center" wrapText="1"/>
    </xf>
    <xf numFmtId="14" fontId="1" fillId="0" borderId="4" xfId="0" applyNumberFormat="1" applyFont="1" applyFill="1" applyBorder="1" applyAlignment="1">
      <alignment horizontal="center" vertical="center" wrapText="1"/>
    </xf>
    <xf numFmtId="14" fontId="1" fillId="2" borderId="3" xfId="0" applyNumberFormat="1" applyFont="1" applyFill="1" applyBorder="1" applyAlignment="1">
      <alignment horizontal="center" vertical="center" wrapText="1"/>
    </xf>
    <xf numFmtId="14" fontId="1" fillId="2" borderId="4" xfId="0" applyNumberFormat="1" applyFont="1" applyFill="1" applyBorder="1" applyAlignment="1">
      <alignment horizontal="center" vertical="center" wrapText="1"/>
    </xf>
    <xf numFmtId="14" fontId="1" fillId="2" borderId="5" xfId="0" applyNumberFormat="1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2" fontId="1" fillId="5" borderId="3" xfId="0" applyNumberFormat="1" applyFont="1" applyFill="1" applyBorder="1" applyAlignment="1">
      <alignment vertical="center" wrapText="1"/>
    </xf>
    <xf numFmtId="2" fontId="1" fillId="5" borderId="4" xfId="0" applyNumberFormat="1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1" fillId="5" borderId="3" xfId="0" applyFont="1" applyFill="1" applyBorder="1" applyAlignment="1">
      <alignment vertical="center" wrapText="1"/>
    </xf>
    <xf numFmtId="0" fontId="1" fillId="5" borderId="4" xfId="0" applyFont="1" applyFill="1" applyBorder="1" applyAlignment="1">
      <alignment vertical="center" wrapText="1"/>
    </xf>
    <xf numFmtId="2" fontId="1" fillId="0" borderId="3" xfId="0" applyNumberFormat="1" applyFont="1" applyFill="1" applyBorder="1" applyAlignment="1">
      <alignment vertical="center" wrapText="1"/>
    </xf>
    <xf numFmtId="2" fontId="1" fillId="0" borderId="4" xfId="0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2" fontId="1" fillId="5" borderId="1" xfId="0" applyNumberFormat="1" applyFont="1" applyFill="1" applyBorder="1" applyAlignment="1">
      <alignment vertical="center" wrapText="1"/>
    </xf>
    <xf numFmtId="0" fontId="7" fillId="5" borderId="3" xfId="0" applyFont="1" applyFill="1" applyBorder="1" applyAlignment="1">
      <alignment vertical="center" wrapText="1"/>
    </xf>
    <xf numFmtId="0" fontId="7" fillId="5" borderId="5" xfId="0" applyFont="1" applyFill="1" applyBorder="1" applyAlignment="1">
      <alignment vertical="center" wrapText="1"/>
    </xf>
    <xf numFmtId="0" fontId="7" fillId="5" borderId="4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2" fontId="1" fillId="0" borderId="3" xfId="0" applyNumberFormat="1" applyFont="1" applyFill="1" applyBorder="1" applyAlignment="1">
      <alignment vertical="top" wrapText="1"/>
    </xf>
    <xf numFmtId="2" fontId="1" fillId="0" borderId="4" xfId="0" applyNumberFormat="1" applyFont="1" applyFill="1" applyBorder="1" applyAlignment="1">
      <alignment vertical="top" wrapText="1"/>
    </xf>
    <xf numFmtId="0" fontId="1" fillId="5" borderId="5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2" fontId="1" fillId="0" borderId="3" xfId="0" applyNumberFormat="1" applyFont="1" applyFill="1" applyBorder="1" applyAlignment="1">
      <alignment horizontal="left" vertical="top" wrapText="1"/>
    </xf>
    <xf numFmtId="2" fontId="1" fillId="0" borderId="4" xfId="0" applyNumberFormat="1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2" fontId="1" fillId="5" borderId="3" xfId="0" applyNumberFormat="1" applyFont="1" applyFill="1" applyBorder="1" applyAlignment="1">
      <alignment horizontal="center" vertical="center" wrapText="1"/>
    </xf>
    <xf numFmtId="2" fontId="1" fillId="5" borderId="4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5" borderId="3" xfId="0" applyNumberFormat="1" applyFont="1" applyFill="1" applyBorder="1" applyAlignment="1">
      <alignment horizontal="left" vertical="center" wrapText="1"/>
    </xf>
    <xf numFmtId="2" fontId="1" fillId="5" borderId="4" xfId="0" applyNumberFormat="1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" fontId="1" fillId="5" borderId="5" xfId="0" applyNumberFormat="1" applyFont="1" applyFill="1" applyBorder="1" applyAlignment="1">
      <alignment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left" vertical="top" wrapText="1"/>
    </xf>
    <xf numFmtId="0" fontId="1" fillId="5" borderId="4" xfId="0" applyFont="1" applyFill="1" applyBorder="1" applyAlignment="1">
      <alignment horizontal="left" vertical="top" wrapText="1"/>
    </xf>
    <xf numFmtId="14" fontId="1" fillId="2" borderId="3" xfId="0" applyNumberFormat="1" applyFont="1" applyFill="1" applyBorder="1" applyAlignment="1">
      <alignment horizontal="center" vertical="center"/>
    </xf>
    <xf numFmtId="14" fontId="1" fillId="2" borderId="4" xfId="0" applyNumberFormat="1" applyFont="1" applyFill="1" applyBorder="1" applyAlignment="1">
      <alignment horizontal="center" vertical="center"/>
    </xf>
    <xf numFmtId="0" fontId="1" fillId="5" borderId="3" xfId="0" applyFont="1" applyFill="1" applyBorder="1" applyAlignment="1">
      <alignment vertical="top" wrapText="1"/>
    </xf>
    <xf numFmtId="0" fontId="1" fillId="5" borderId="4" xfId="0" applyFont="1" applyFill="1" applyBorder="1" applyAlignment="1">
      <alignment vertical="top" wrapText="1"/>
    </xf>
    <xf numFmtId="14" fontId="1" fillId="2" borderId="3" xfId="0" applyNumberFormat="1" applyFont="1" applyFill="1" applyBorder="1" applyAlignment="1">
      <alignment horizontal="center" wrapText="1"/>
    </xf>
    <xf numFmtId="14" fontId="1" fillId="2" borderId="4" xfId="0" applyNumberFormat="1" applyFont="1" applyFill="1" applyBorder="1" applyAlignment="1">
      <alignment horizontal="center" wrapText="1"/>
    </xf>
    <xf numFmtId="0" fontId="1" fillId="0" borderId="5" xfId="0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5" fillId="5" borderId="3" xfId="0" applyFont="1" applyFill="1" applyBorder="1" applyAlignment="1">
      <alignment vertical="center" wrapText="1"/>
    </xf>
    <xf numFmtId="0" fontId="5" fillId="5" borderId="4" xfId="0" applyFont="1" applyFill="1" applyBorder="1" applyAlignment="1">
      <alignment vertical="center" wrapText="1"/>
    </xf>
    <xf numFmtId="0" fontId="5" fillId="5" borderId="5" xfId="0" applyFont="1" applyFill="1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5" borderId="4" xfId="0" applyFont="1" applyFill="1" applyBorder="1" applyAlignment="1">
      <alignment vertical="top" wrapText="1"/>
    </xf>
    <xf numFmtId="0" fontId="0" fillId="5" borderId="4" xfId="0" applyFont="1" applyFill="1" applyBorder="1" applyAlignment="1">
      <alignment vertical="center" wrapText="1"/>
    </xf>
    <xf numFmtId="2" fontId="1" fillId="5" borderId="3" xfId="0" applyNumberFormat="1" applyFont="1" applyFill="1" applyBorder="1" applyAlignment="1">
      <alignment vertical="top" wrapText="1"/>
    </xf>
    <xf numFmtId="2" fontId="1" fillId="5" borderId="4" xfId="0" applyNumberFormat="1" applyFont="1" applyFill="1" applyBorder="1" applyAlignment="1">
      <alignment vertical="top" wrapText="1"/>
    </xf>
    <xf numFmtId="0" fontId="5" fillId="5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left" vertical="center" wrapText="1"/>
    </xf>
    <xf numFmtId="0" fontId="1" fillId="5" borderId="4" xfId="0" applyFont="1" applyFill="1" applyBorder="1" applyAlignment="1">
      <alignment horizontal="left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5" fillId="5" borderId="3" xfId="0" applyFont="1" applyFill="1" applyBorder="1" applyAlignment="1">
      <alignment vertical="top" wrapText="1"/>
    </xf>
  </cellXfs>
  <cellStyles count="6829">
    <cellStyle name=" 1" xfId="13"/>
    <cellStyle name=" 1 2" xfId="14"/>
    <cellStyle name=" 1_Stage1" xfId="15"/>
    <cellStyle name="_x000a_bidires=100_x000d_" xfId="566"/>
    <cellStyle name="%" xfId="567"/>
    <cellStyle name="%_Inputs" xfId="568"/>
    <cellStyle name="%_Inputs (const)" xfId="569"/>
    <cellStyle name="%_Inputs Co" xfId="570"/>
    <cellStyle name="?…?ж?Ш?и [0.00]" xfId="571"/>
    <cellStyle name="?W??_‘O’с?р??" xfId="572"/>
    <cellStyle name="_4. Бюджетные формы ОАО ГПРГ" xfId="573"/>
    <cellStyle name="_4. Бюджетные формы ОАО ГПРГ_Бюджетные формы 2008 план 30.08.07" xfId="574"/>
    <cellStyle name="_4. Бюджетные формы ОАО ГПРГ_Бюджетные формы 2008 план 30.08.07_Книга1" xfId="575"/>
    <cellStyle name="_4. Бюджетные формы ОАО ГПРГ_Бюджетные формы 2008 план 30.08.07_Приложение 1_Бюджетные формы" xfId="576"/>
    <cellStyle name="_4. Бюджетные формы ОАО ГПРГ_Бюджетные формы 2008 план 30.08.07_ф.9.3 значения" xfId="577"/>
    <cellStyle name="_4. Бюджетные формы ОАО ГПРГ_Бюджетные формы 2008 план 30.08.07_ф.9.3.1" xfId="578"/>
    <cellStyle name="_4. Бюджетные формы ОАО ГПРГ_Бюджетные формы 2008 план 30.08.07_Форма 9 3 2009 г " xfId="579"/>
    <cellStyle name="_4. Бюджетные формы ОАО ГПРГ_Бюджетные формы 2008 план 30.08.07_Форма 9 3 2009 г  (2)" xfId="580"/>
    <cellStyle name="_4. Бюджетные формы ОАО ГПРГ_Бюджетные формы 2008 план 31.08.07" xfId="581"/>
    <cellStyle name="_4. Бюджетные формы ОАО ГПРГ_Бюджетные формы 2008 план 31.08.07_Книга1" xfId="582"/>
    <cellStyle name="_4. Бюджетные формы ОАО ГПРГ_Бюджетные формы 2008 план 31.08.07_Приложение 1_Бюджетные формы" xfId="583"/>
    <cellStyle name="_4. Бюджетные формы ОАО ГПРГ_Бюджетные формы 2008 план 31.08.07_ф.9.3 значения" xfId="584"/>
    <cellStyle name="_4. Бюджетные формы ОАО ГПРГ_Бюджетные формы 2008 план 31.08.07_ф.9.3.1" xfId="585"/>
    <cellStyle name="_4. Бюджетные формы ОАО ГПРГ_Бюджетные формы 2008 план 31.08.07_Форма 9 3 2009 г " xfId="586"/>
    <cellStyle name="_4. Бюджетные формы ОАО ГПРГ_Бюджетные формы 2008 план 31.08.07_Форма 9 3 2009 г  (2)" xfId="587"/>
    <cellStyle name="_4. Бюджетные формы ОАО ГПРГ_Форма 9 3 2009 г " xfId="588"/>
    <cellStyle name="_4. Бюджетные формы ОАО ГПРГ_Форма 9 3 2009 г  (2)" xfId="589"/>
    <cellStyle name="_9 4" xfId="590"/>
    <cellStyle name="_9 4_Книга1" xfId="591"/>
    <cellStyle name="_9 4_Приложение 1_Бюджетные формы" xfId="592"/>
    <cellStyle name="_9 4_ф.9.3 значения" xfId="593"/>
    <cellStyle name="_9 4_ф.9.3.1" xfId="594"/>
    <cellStyle name="_9 4_Форма 9 3 2009 г " xfId="595"/>
    <cellStyle name="_9 4_Форма 9 3 2009 г  (2)" xfId="596"/>
    <cellStyle name="_9.7 2009 ПЛАН" xfId="597"/>
    <cellStyle name="_CashFlow_2007_проект_02_02_final" xfId="598"/>
    <cellStyle name="_Model_RAB Мой" xfId="599"/>
    <cellStyle name="_Model_RAB Мой 2" xfId="600"/>
    <cellStyle name="_Model_RAB Мой 2_OREP.KU.2011.MONTHLY.02(v0.1)" xfId="601"/>
    <cellStyle name="_Model_RAB Мой 2_OREP.KU.2011.MONTHLY.02(v0.4)" xfId="602"/>
    <cellStyle name="_Model_RAB Мой_46EE.2011(v1.0)" xfId="603"/>
    <cellStyle name="_Model_RAB Мой_46EE.2011(v1.0)_46TE.2011(v1.0)" xfId="604"/>
    <cellStyle name="_Model_RAB Мой_46TE.2011(v1.0)" xfId="605"/>
    <cellStyle name="_Model_RAB Мой_ARMRAZR" xfId="606"/>
    <cellStyle name="_Model_RAB Мой_BALANCE.WARM.2011YEAR.NEW.UPDATE.SCHEME" xfId="607"/>
    <cellStyle name="_Model_RAB Мой_NADB.JNVLS.APTEKA.2011(v1.3.3)" xfId="608"/>
    <cellStyle name="_Model_RAB Мой_NADB.JNVLS.APTEKA.2011(v1.3.3)_46TE.2011(v1.0)" xfId="609"/>
    <cellStyle name="_Model_RAB Мой_NADB.JNVLS.APTEKA.2011(v1.3.4)" xfId="610"/>
    <cellStyle name="_Model_RAB Мой_NADB.JNVLS.APTEKA.2011(v1.3.4)_46TE.2011(v1.0)" xfId="611"/>
    <cellStyle name="_Model_RAB Мой_PR.PROG.WARM.NOTCOMBI.2012.2.16_v1.4(04.04.11) " xfId="16"/>
    <cellStyle name="_Model_RAB Мой_PREDEL.JKH.UTV.2011(v1.0.1)" xfId="612"/>
    <cellStyle name="_Model_RAB Мой_PREDEL.JKH.UTV.2011(v1.0.1)_46TE.2011(v1.0)" xfId="613"/>
    <cellStyle name="_Model_RAB Мой_UPDATE.46EE.2011.TO.1.1" xfId="614"/>
    <cellStyle name="_Model_RAB Мой_UPDATE.46TE.2011.TO.1.1" xfId="615"/>
    <cellStyle name="_Model_RAB Мой_UPDATE.46TE.2011.TO.1.2" xfId="616"/>
    <cellStyle name="_Model_RAB Мой_UPDATE.BALANCE.WARM.2011YEAR.TO.1.1" xfId="617"/>
    <cellStyle name="_Model_RAB Мой_UPDATE.BALANCE.WARM.2011YEAR.TO.1.1_46TE.2011(v1.0)" xfId="618"/>
    <cellStyle name="_Model_RAB Мой_Книга2_PR.PROG.WARM.NOTCOMBI.2012.2.16_v1.4(04.04.11) " xfId="17"/>
    <cellStyle name="_Model_RAB_MRSK_svod" xfId="619"/>
    <cellStyle name="_Model_RAB_MRSK_svod 2" xfId="620"/>
    <cellStyle name="_Model_RAB_MRSK_svod 2_OREP.KU.2011.MONTHLY.02(v0.1)" xfId="621"/>
    <cellStyle name="_Model_RAB_MRSK_svod 2_OREP.KU.2011.MONTHLY.02(v0.4)" xfId="622"/>
    <cellStyle name="_Model_RAB_MRSK_svod_46EE.2011(v1.0)" xfId="623"/>
    <cellStyle name="_Model_RAB_MRSK_svod_46EE.2011(v1.0)_46TE.2011(v1.0)" xfId="624"/>
    <cellStyle name="_Model_RAB_MRSK_svod_46TE.2011(v1.0)" xfId="625"/>
    <cellStyle name="_Model_RAB_MRSK_svod_ARMRAZR" xfId="626"/>
    <cellStyle name="_Model_RAB_MRSK_svod_BALANCE.WARM.2011YEAR.NEW.UPDATE.SCHEME" xfId="627"/>
    <cellStyle name="_Model_RAB_MRSK_svod_NADB.JNVLS.APTEKA.2011(v1.3.3)" xfId="628"/>
    <cellStyle name="_Model_RAB_MRSK_svod_NADB.JNVLS.APTEKA.2011(v1.3.3)_46TE.2011(v1.0)" xfId="629"/>
    <cellStyle name="_Model_RAB_MRSK_svod_NADB.JNVLS.APTEKA.2011(v1.3.4)" xfId="630"/>
    <cellStyle name="_Model_RAB_MRSK_svod_NADB.JNVLS.APTEKA.2011(v1.3.4)_46TE.2011(v1.0)" xfId="631"/>
    <cellStyle name="_Model_RAB_MRSK_svod_PR.PROG.WARM.NOTCOMBI.2012.2.16_v1.4(04.04.11) " xfId="18"/>
    <cellStyle name="_Model_RAB_MRSK_svod_PREDEL.JKH.UTV.2011(v1.0.1)" xfId="632"/>
    <cellStyle name="_Model_RAB_MRSK_svod_PREDEL.JKH.UTV.2011(v1.0.1)_46TE.2011(v1.0)" xfId="633"/>
    <cellStyle name="_Model_RAB_MRSK_svod_UPDATE.46EE.2011.TO.1.1" xfId="634"/>
    <cellStyle name="_Model_RAB_MRSK_svod_UPDATE.46TE.2011.TO.1.1" xfId="635"/>
    <cellStyle name="_Model_RAB_MRSK_svod_UPDATE.46TE.2011.TO.1.2" xfId="636"/>
    <cellStyle name="_Model_RAB_MRSK_svod_UPDATE.BALANCE.WARM.2011YEAR.TO.1.1" xfId="637"/>
    <cellStyle name="_Model_RAB_MRSK_svod_UPDATE.BALANCE.WARM.2011YEAR.TO.1.1_46TE.2011(v1.0)" xfId="638"/>
    <cellStyle name="_Model_RAB_MRSK_svod_Книга2_PR.PROG.WARM.NOTCOMBI.2012.2.16_v1.4(04.04.11) " xfId="19"/>
    <cellStyle name="_Plug" xfId="639"/>
    <cellStyle name="_Анализатор_регламент_vr3" xfId="640"/>
    <cellStyle name="_Анализатор_регламент_vr3_Бюджетные формы 2008 план 30.08.07" xfId="641"/>
    <cellStyle name="_Анализатор_регламент_vr3_Бюджетные формы 2008 план 30.08.07_Книга1" xfId="642"/>
    <cellStyle name="_Анализатор_регламент_vr3_Бюджетные формы 2008 план 30.08.07_Приложение 1_Бюджетные формы" xfId="643"/>
    <cellStyle name="_Анализатор_регламент_vr3_Бюджетные формы 2008 план 30.08.07_ф.9.3 значения" xfId="644"/>
    <cellStyle name="_Анализатор_регламент_vr3_Бюджетные формы 2008 план 30.08.07_ф.9.3.1" xfId="645"/>
    <cellStyle name="_Анализатор_регламент_vr3_Бюджетные формы 2008 план 30.08.07_Форма 9 3 2009 г " xfId="646"/>
    <cellStyle name="_Анализатор_регламент_vr3_Бюджетные формы 2008 план 30.08.07_Форма 9 3 2009 г  (2)" xfId="647"/>
    <cellStyle name="_Анализатор_регламент_vr3_Бюджетные формы 2008 план 31.08.07" xfId="648"/>
    <cellStyle name="_Анализатор_регламент_vr3_Бюджетные формы 2008 план 31.08.07_Книга1" xfId="649"/>
    <cellStyle name="_Анализатор_регламент_vr3_Бюджетные формы 2008 план 31.08.07_Приложение 1_Бюджетные формы" xfId="650"/>
    <cellStyle name="_Анализатор_регламент_vr3_Бюджетные формы 2008 план 31.08.07_ф.9.3 значения" xfId="651"/>
    <cellStyle name="_Анализатор_регламент_vr3_Бюджетные формы 2008 план 31.08.07_ф.9.3.1" xfId="652"/>
    <cellStyle name="_Анализатор_регламент_vr3_Бюджетные формы 2008 план 31.08.07_Форма 9 3 2009 г " xfId="653"/>
    <cellStyle name="_Анализатор_регламент_vr3_Бюджетные формы 2008 план 31.08.07_Форма 9 3 2009 г  (2)" xfId="654"/>
    <cellStyle name="_Анализатор_регламент_vr3_Книга1" xfId="655"/>
    <cellStyle name="_Анализатор_регламент_vr3_Приложение 1_Бюджетные формы" xfId="656"/>
    <cellStyle name="_Анализатор_регламент_vr3_ф.9.3 значения" xfId="657"/>
    <cellStyle name="_Анализатор_регламент_vr3_ф.9.3.1" xfId="658"/>
    <cellStyle name="_Анализатор_регламент_vr3_Форма 9 3 2009 г " xfId="659"/>
    <cellStyle name="_Анализатор_регламент_vr3_Форма 9 3 2009 г  (2)" xfId="660"/>
    <cellStyle name="_Бюджет2006_ПОКАЗАТЕЛИ СВОДНЫЕ" xfId="661"/>
    <cellStyle name="_Бюджетные формы 2008 ГПРГ(ГРО) план год" xfId="662"/>
    <cellStyle name="_Бюджетные формы 2008 ГПРГ(ГРО) план год_Книга1" xfId="663"/>
    <cellStyle name="_Бюджетные формы 2008 ГПРГ(ГРО) план год_Приложение 1_Бюджетные формы" xfId="664"/>
    <cellStyle name="_Бюджетные формы 2008 ГПРГ(ГРО) план год_ф.9.3 значения" xfId="665"/>
    <cellStyle name="_Бюджетные формы 2008 ГПРГ(ГРО) план год_ф.9.3.1" xfId="666"/>
    <cellStyle name="_Бюджетные формы 2008 ГПРГ(ГРО) план год_Форма 9 3 2009 г " xfId="667"/>
    <cellStyle name="_Бюджетные формы 2008 ГПРГ(ГРО) план год_Форма 9 3 2009 г  (2)" xfId="668"/>
    <cellStyle name="_Бюджетные формы 2008 с кооректировкой" xfId="669"/>
    <cellStyle name="_Бюджетные формы 2008 с кооректировкой_Книга1" xfId="670"/>
    <cellStyle name="_Бюджетные формы 2008 с кооректировкой_Приложение 1_Бюджетные формы" xfId="671"/>
    <cellStyle name="_Бюджетные формы 2008 с кооректировкой_ф.9.3 значения" xfId="672"/>
    <cellStyle name="_Бюджетные формы 2008 с кооректировкой_ф.9.3.1" xfId="673"/>
    <cellStyle name="_Бюджетные формы 2008 с кооректировкой_Форма 9 3 2009 г " xfId="674"/>
    <cellStyle name="_Бюджетные формы 2008 с кооректировкой_Форма 9 3 2009 г  (2)" xfId="675"/>
    <cellStyle name="_ВДГО" xfId="676"/>
    <cellStyle name="_ВО ОП ТЭС-ОТ- 2007" xfId="677"/>
    <cellStyle name="_ВФ ОАО ТЭС-ОТ- 2009" xfId="678"/>
    <cellStyle name="_выручка по присоединениям2" xfId="679"/>
    <cellStyle name="_Договор аренды ЯЭ с разбивкой" xfId="680"/>
    <cellStyle name="_Защита ФЗП" xfId="681"/>
    <cellStyle name="_измененные формы для беляева" xfId="682"/>
    <cellStyle name="_измененные формы для беляева_Форма 9 3 2009 г " xfId="683"/>
    <cellStyle name="_измененные формы для беляева_Форма 9 3 2009 г  (2)" xfId="684"/>
    <cellStyle name="_Исходные данные для модели" xfId="685"/>
    <cellStyle name="_Книга1" xfId="686"/>
    <cellStyle name="_Консолидация-2008-проект-new" xfId="687"/>
    <cellStyle name="_МОДЕЛЬ_1 (2)" xfId="688"/>
    <cellStyle name="_МОДЕЛЬ_1 (2) 2" xfId="689"/>
    <cellStyle name="_МОДЕЛЬ_1 (2) 2_OREP.KU.2011.MONTHLY.02(v0.1)" xfId="690"/>
    <cellStyle name="_МОДЕЛЬ_1 (2) 2_OREP.KU.2011.MONTHLY.02(v0.4)" xfId="691"/>
    <cellStyle name="_МОДЕЛЬ_1 (2)_46EE.2011(v1.0)" xfId="692"/>
    <cellStyle name="_МОДЕЛЬ_1 (2)_46EE.2011(v1.0)_46TE.2011(v1.0)" xfId="693"/>
    <cellStyle name="_МОДЕЛЬ_1 (2)_46TE.2011(v1.0)" xfId="694"/>
    <cellStyle name="_МОДЕЛЬ_1 (2)_ARMRAZR" xfId="695"/>
    <cellStyle name="_МОДЕЛЬ_1 (2)_BALANCE.WARM.2011YEAR.NEW.UPDATE.SCHEME" xfId="696"/>
    <cellStyle name="_МОДЕЛЬ_1 (2)_NADB.JNVLS.APTEKA.2011(v1.3.3)" xfId="697"/>
    <cellStyle name="_МОДЕЛЬ_1 (2)_NADB.JNVLS.APTEKA.2011(v1.3.3)_46TE.2011(v1.0)" xfId="698"/>
    <cellStyle name="_МОДЕЛЬ_1 (2)_NADB.JNVLS.APTEKA.2011(v1.3.4)" xfId="699"/>
    <cellStyle name="_МОДЕЛЬ_1 (2)_NADB.JNVLS.APTEKA.2011(v1.3.4)_46TE.2011(v1.0)" xfId="700"/>
    <cellStyle name="_МОДЕЛЬ_1 (2)_PR.PROG.WARM.NOTCOMBI.2012.2.16_v1.4(04.04.11) " xfId="20"/>
    <cellStyle name="_МОДЕЛЬ_1 (2)_PREDEL.JKH.UTV.2011(v1.0.1)" xfId="701"/>
    <cellStyle name="_МОДЕЛЬ_1 (2)_PREDEL.JKH.UTV.2011(v1.0.1)_46TE.2011(v1.0)" xfId="702"/>
    <cellStyle name="_МОДЕЛЬ_1 (2)_UPDATE.46EE.2011.TO.1.1" xfId="703"/>
    <cellStyle name="_МОДЕЛЬ_1 (2)_UPDATE.46TE.2011.TO.1.1" xfId="704"/>
    <cellStyle name="_МОДЕЛЬ_1 (2)_UPDATE.46TE.2011.TO.1.2" xfId="705"/>
    <cellStyle name="_МОДЕЛЬ_1 (2)_UPDATE.BALANCE.WARM.2011YEAR.TO.1.1" xfId="706"/>
    <cellStyle name="_МОДЕЛЬ_1 (2)_UPDATE.BALANCE.WARM.2011YEAR.TO.1.1_46TE.2011(v1.0)" xfId="707"/>
    <cellStyle name="_МОДЕЛЬ_1 (2)_Книга2_PR.PROG.WARM.NOTCOMBI.2012.2.16_v1.4(04.04.11) " xfId="21"/>
    <cellStyle name="_НВВ 2009 постатейно свод по филиалам_09_02_09" xfId="708"/>
    <cellStyle name="_НВВ 2009 постатейно свод по филиалам_для Валентина" xfId="709"/>
    <cellStyle name="_Омск" xfId="710"/>
    <cellStyle name="_ОТ ИД 2009" xfId="711"/>
    <cellStyle name="_пр 5 тариф RAB" xfId="712"/>
    <cellStyle name="_пр 5 тариф RAB 2" xfId="713"/>
    <cellStyle name="_пр 5 тариф RAB 2_OREP.KU.2011.MONTHLY.02(v0.1)" xfId="714"/>
    <cellStyle name="_пр 5 тариф RAB 2_OREP.KU.2011.MONTHLY.02(v0.4)" xfId="715"/>
    <cellStyle name="_пр 5 тариф RAB_46EE.2011(v1.0)" xfId="716"/>
    <cellStyle name="_пр 5 тариф RAB_46EE.2011(v1.0)_46TE.2011(v1.0)" xfId="717"/>
    <cellStyle name="_пр 5 тариф RAB_46TE.2011(v1.0)" xfId="718"/>
    <cellStyle name="_пр 5 тариф RAB_ARMRAZR" xfId="719"/>
    <cellStyle name="_пр 5 тариф RAB_BALANCE.WARM.2011YEAR.NEW.UPDATE.SCHEME" xfId="720"/>
    <cellStyle name="_пр 5 тариф RAB_NADB.JNVLS.APTEKA.2011(v1.3.3)" xfId="721"/>
    <cellStyle name="_пр 5 тариф RAB_NADB.JNVLS.APTEKA.2011(v1.3.3)_46TE.2011(v1.0)" xfId="722"/>
    <cellStyle name="_пр 5 тариф RAB_NADB.JNVLS.APTEKA.2011(v1.3.4)" xfId="723"/>
    <cellStyle name="_пр 5 тариф RAB_NADB.JNVLS.APTEKA.2011(v1.3.4)_46TE.2011(v1.0)" xfId="724"/>
    <cellStyle name="_пр 5 тариф RAB_PR.PROG.WARM.NOTCOMBI.2012.2.16_v1.4(04.04.11) " xfId="22"/>
    <cellStyle name="_пр 5 тариф RAB_PREDEL.JKH.UTV.2011(v1.0.1)" xfId="725"/>
    <cellStyle name="_пр 5 тариф RAB_PREDEL.JKH.UTV.2011(v1.0.1)_46TE.2011(v1.0)" xfId="726"/>
    <cellStyle name="_пр 5 тариф RAB_UPDATE.46EE.2011.TO.1.1" xfId="727"/>
    <cellStyle name="_пр 5 тариф RAB_UPDATE.46TE.2011.TO.1.1" xfId="728"/>
    <cellStyle name="_пр 5 тариф RAB_UPDATE.46TE.2011.TO.1.2" xfId="729"/>
    <cellStyle name="_пр 5 тариф RAB_UPDATE.BALANCE.WARM.2011YEAR.TO.1.1" xfId="730"/>
    <cellStyle name="_пр 5 тариф RAB_UPDATE.BALANCE.WARM.2011YEAR.TO.1.1_46TE.2011(v1.0)" xfId="731"/>
    <cellStyle name="_пр 5 тариф RAB_Книга2_PR.PROG.WARM.NOTCOMBI.2012.2.16_v1.4(04.04.11) " xfId="23"/>
    <cellStyle name="_Предожение _ДБП_2009 г ( согласованные БП)  (2)" xfId="732"/>
    <cellStyle name="_Приложение 1_Бюджетные формы" xfId="733"/>
    <cellStyle name="_Приложение 1_Бюджетные формы 2008 ГПРГ(ГРО) план год" xfId="734"/>
    <cellStyle name="_Приложение 2 0806 факт" xfId="735"/>
    <cellStyle name="_Приложение 4_Расшифровки" xfId="736"/>
    <cellStyle name="_Приложение 4_Расшифровки_Книга1" xfId="737"/>
    <cellStyle name="_Приложение 4_Расшифровки_Приложение 1_Бюджетные формы" xfId="738"/>
    <cellStyle name="_Приложение 4_Расшифровки_ф.9.3 значения" xfId="739"/>
    <cellStyle name="_Приложение 4_Расшифровки_ф.9.3.1" xfId="740"/>
    <cellStyle name="_Приложение 4_Расшифровки_Форма 9 3 2009 г " xfId="741"/>
    <cellStyle name="_Приложение 4_Расшифровки_Форма 9 3 2009 г  (2)" xfId="742"/>
    <cellStyle name="_Приложение МТС-3-КС" xfId="743"/>
    <cellStyle name="_Приложение-МТС--2-1" xfId="744"/>
    <cellStyle name="_Расчет RAB_22072008" xfId="745"/>
    <cellStyle name="_Расчет RAB_22072008 2" xfId="746"/>
    <cellStyle name="_Расчет RAB_22072008 2_OREP.KU.2011.MONTHLY.02(v0.1)" xfId="747"/>
    <cellStyle name="_Расчет RAB_22072008 2_OREP.KU.2011.MONTHLY.02(v0.4)" xfId="748"/>
    <cellStyle name="_Расчет RAB_22072008_46EE.2011(v1.0)" xfId="749"/>
    <cellStyle name="_Расчет RAB_22072008_46EE.2011(v1.0)_46TE.2011(v1.0)" xfId="750"/>
    <cellStyle name="_Расчет RAB_22072008_46TE.2011(v1.0)" xfId="751"/>
    <cellStyle name="_Расчет RAB_22072008_ARMRAZR" xfId="752"/>
    <cellStyle name="_Расчет RAB_22072008_BALANCE.WARM.2011YEAR.NEW.UPDATE.SCHEME" xfId="753"/>
    <cellStyle name="_Расчет RAB_22072008_NADB.JNVLS.APTEKA.2011(v1.3.3)" xfId="754"/>
    <cellStyle name="_Расчет RAB_22072008_NADB.JNVLS.APTEKA.2011(v1.3.3)_46TE.2011(v1.0)" xfId="755"/>
    <cellStyle name="_Расчет RAB_22072008_NADB.JNVLS.APTEKA.2011(v1.3.4)" xfId="756"/>
    <cellStyle name="_Расчет RAB_22072008_NADB.JNVLS.APTEKA.2011(v1.3.4)_46TE.2011(v1.0)" xfId="757"/>
    <cellStyle name="_Расчет RAB_22072008_PR.PROG.WARM.NOTCOMBI.2012.2.16_v1.4(04.04.11) " xfId="24"/>
    <cellStyle name="_Расчет RAB_22072008_PREDEL.JKH.UTV.2011(v1.0.1)" xfId="758"/>
    <cellStyle name="_Расчет RAB_22072008_PREDEL.JKH.UTV.2011(v1.0.1)_46TE.2011(v1.0)" xfId="759"/>
    <cellStyle name="_Расчет RAB_22072008_UPDATE.46EE.2011.TO.1.1" xfId="760"/>
    <cellStyle name="_Расчет RAB_22072008_UPDATE.46TE.2011.TO.1.1" xfId="761"/>
    <cellStyle name="_Расчет RAB_22072008_UPDATE.46TE.2011.TO.1.2" xfId="762"/>
    <cellStyle name="_Расчет RAB_22072008_UPDATE.BALANCE.WARM.2011YEAR.TO.1.1" xfId="763"/>
    <cellStyle name="_Расчет RAB_22072008_UPDATE.BALANCE.WARM.2011YEAR.TO.1.1_46TE.2011(v1.0)" xfId="764"/>
    <cellStyle name="_Расчет RAB_22072008_Книга2_PR.PROG.WARM.NOTCOMBI.2012.2.16_v1.4(04.04.11) " xfId="25"/>
    <cellStyle name="_Расчет RAB_Лен и МОЭСК_с 2010 года_14.04.2009_со сглаж_version 3.0_без ФСК" xfId="765"/>
    <cellStyle name="_Расчет RAB_Лен и МОЭСК_с 2010 года_14.04.2009_со сглаж_version 3.0_без ФСК 2" xfId="766"/>
    <cellStyle name="_Расчет RAB_Лен и МОЭСК_с 2010 года_14.04.2009_со сглаж_version 3.0_без ФСК 2_OREP.KU.2011.MONTHLY.02(v0.1)" xfId="767"/>
    <cellStyle name="_Расчет RAB_Лен и МОЭСК_с 2010 года_14.04.2009_со сглаж_version 3.0_без ФСК 2_OREP.KU.2011.MONTHLY.02(v0.4)" xfId="768"/>
    <cellStyle name="_Расчет RAB_Лен и МОЭСК_с 2010 года_14.04.2009_со сглаж_version 3.0_без ФСК_46EE.2011(v1.0)" xfId="769"/>
    <cellStyle name="_Расчет RAB_Лен и МОЭСК_с 2010 года_14.04.2009_со сглаж_version 3.0_без ФСК_46EE.2011(v1.0)_46TE.2011(v1.0)" xfId="770"/>
    <cellStyle name="_Расчет RAB_Лен и МОЭСК_с 2010 года_14.04.2009_со сглаж_version 3.0_без ФСК_46TE.2011(v1.0)" xfId="771"/>
    <cellStyle name="_Расчет RAB_Лен и МОЭСК_с 2010 года_14.04.2009_со сглаж_version 3.0_без ФСК_ARMRAZR" xfId="772"/>
    <cellStyle name="_Расчет RAB_Лен и МОЭСК_с 2010 года_14.04.2009_со сглаж_version 3.0_без ФСК_BALANCE.WARM.2011YEAR.NEW.UPDATE.SCHEME" xfId="773"/>
    <cellStyle name="_Расчет RAB_Лен и МОЭСК_с 2010 года_14.04.2009_со сглаж_version 3.0_без ФСК_NADB.JNVLS.APTEKA.2011(v1.3.3)" xfId="774"/>
    <cellStyle name="_Расчет RAB_Лен и МОЭСК_с 2010 года_14.04.2009_со сглаж_version 3.0_без ФСК_NADB.JNVLS.APTEKA.2011(v1.3.3)_46TE.2011(v1.0)" xfId="775"/>
    <cellStyle name="_Расчет RAB_Лен и МОЭСК_с 2010 года_14.04.2009_со сглаж_version 3.0_без ФСК_NADB.JNVLS.APTEKA.2011(v1.3.4)" xfId="776"/>
    <cellStyle name="_Расчет RAB_Лен и МОЭСК_с 2010 года_14.04.2009_со сглаж_version 3.0_без ФСК_NADB.JNVLS.APTEKA.2011(v1.3.4)_46TE.2011(v1.0)" xfId="777"/>
    <cellStyle name="_Расчет RAB_Лен и МОЭСК_с 2010 года_14.04.2009_со сглаж_version 3.0_без ФСК_PR.PROG.WARM.NOTCOMBI.2012.2.16_v1.4(04.04.11) " xfId="26"/>
    <cellStyle name="_Расчет RAB_Лен и МОЭСК_с 2010 года_14.04.2009_со сглаж_version 3.0_без ФСК_PREDEL.JKH.UTV.2011(v1.0.1)" xfId="778"/>
    <cellStyle name="_Расчет RAB_Лен и МОЭСК_с 2010 года_14.04.2009_со сглаж_version 3.0_без ФСК_PREDEL.JKH.UTV.2011(v1.0.1)_46TE.2011(v1.0)" xfId="779"/>
    <cellStyle name="_Расчет RAB_Лен и МОЭСК_с 2010 года_14.04.2009_со сглаж_version 3.0_без ФСК_UPDATE.46EE.2011.TO.1.1" xfId="780"/>
    <cellStyle name="_Расчет RAB_Лен и МОЭСК_с 2010 года_14.04.2009_со сглаж_version 3.0_без ФСК_UPDATE.46TE.2011.TO.1.1" xfId="781"/>
    <cellStyle name="_Расчет RAB_Лен и МОЭСК_с 2010 года_14.04.2009_со сглаж_version 3.0_без ФСК_UPDATE.46TE.2011.TO.1.2" xfId="782"/>
    <cellStyle name="_Расчет RAB_Лен и МОЭСК_с 2010 года_14.04.2009_со сглаж_version 3.0_без ФСК_UPDATE.BALANCE.WARM.2011YEAR.TO.1.1" xfId="783"/>
    <cellStyle name="_Расчет RAB_Лен и МОЭСК_с 2010 года_14.04.2009_со сглаж_version 3.0_без ФСК_UPDATE.BALANCE.WARM.2011YEAR.TO.1.1_46TE.2011(v1.0)" xfId="784"/>
    <cellStyle name="_Расчет RAB_Лен и МОЭСК_с 2010 года_14.04.2009_со сглаж_version 3.0_без ФСК_Книга2_PR.PROG.WARM.NOTCOMBI.2012.2.16_v1.4(04.04.11) " xfId="27"/>
    <cellStyle name="_РИТ КЭС " xfId="28"/>
    <cellStyle name="_Свод по ИПР (2)" xfId="785"/>
    <cellStyle name="_Свод табл доходов на 2005 год" xfId="786"/>
    <cellStyle name="_Свод табл доходов на 2005 год_Форма 9 3 2009 г " xfId="787"/>
    <cellStyle name="_Свод табл доходов на 2005 год_Форма 9 3 2009 г  (2)" xfId="788"/>
    <cellStyle name="_Сводный отчет о ДДС" xfId="789"/>
    <cellStyle name="_Сводный отчет о ДДС_Бюджетные формы 2008 план 30.08.07" xfId="790"/>
    <cellStyle name="_Сводный отчет о ДДС_Бюджетные формы 2008 план 30.08.07_Книга1" xfId="791"/>
    <cellStyle name="_Сводный отчет о ДДС_Бюджетные формы 2008 план 30.08.07_Приложение 1_Бюджетные формы" xfId="792"/>
    <cellStyle name="_Сводный отчет о ДДС_Бюджетные формы 2008 план 30.08.07_ф.9.3 значения" xfId="793"/>
    <cellStyle name="_Сводный отчет о ДДС_Бюджетные формы 2008 план 30.08.07_ф.9.3.1" xfId="794"/>
    <cellStyle name="_Сводный отчет о ДДС_Бюджетные формы 2008 план 30.08.07_Форма 9 3 2009 г " xfId="795"/>
    <cellStyle name="_Сводный отчет о ДДС_Бюджетные формы 2008 план 30.08.07_Форма 9 3 2009 г  (2)" xfId="796"/>
    <cellStyle name="_Сводный отчет о ДДС_Бюджетные формы 2008 план 31.08.07" xfId="797"/>
    <cellStyle name="_Сводный отчет о ДДС_Бюджетные формы 2008 план 31.08.07_Книга1" xfId="798"/>
    <cellStyle name="_Сводный отчет о ДДС_Бюджетные формы 2008 план 31.08.07_Приложение 1_Бюджетные формы" xfId="799"/>
    <cellStyle name="_Сводный отчет о ДДС_Бюджетные формы 2008 план 31.08.07_ф.9.3 значения" xfId="800"/>
    <cellStyle name="_Сводный отчет о ДДС_Бюджетные формы 2008 план 31.08.07_ф.9.3.1" xfId="801"/>
    <cellStyle name="_Сводный отчет о ДДС_Бюджетные формы 2008 план 31.08.07_Форма 9 3 2009 г " xfId="802"/>
    <cellStyle name="_Сводный отчет о ДДС_Бюджетные формы 2008 план 31.08.07_Форма 9 3 2009 г  (2)" xfId="803"/>
    <cellStyle name="_Сводный отчет о ДДС_Книга1" xfId="804"/>
    <cellStyle name="_Сводный отчет о ДДС_Приложение 1_Бюджетные формы" xfId="805"/>
    <cellStyle name="_Сводный отчет о ДДС_ф.9.3 значения" xfId="806"/>
    <cellStyle name="_Сводный отчет о ДДС_ф.9.3.1" xfId="807"/>
    <cellStyle name="_Сводный отчет о ДДС_Форма 9 3 2009 г " xfId="808"/>
    <cellStyle name="_Сводный отчет о ДДС_Форма 9 3 2009 г  (2)" xfId="809"/>
    <cellStyle name="_Справочник затрат_ЛХ_20.10.05" xfId="810"/>
    <cellStyle name="_таблицы для расчетов28-04-08_2006-2009_прибыль корр_по ИА" xfId="811"/>
    <cellStyle name="_таблицы для расчетов28-04-08_2006-2009с ИА" xfId="812"/>
    <cellStyle name="_ф.9.3 значения" xfId="813"/>
    <cellStyle name="_ф.9.3.1" xfId="814"/>
    <cellStyle name="_Факт  годовая 2007 " xfId="29"/>
    <cellStyle name="_Форма 10 ГРО" xfId="815"/>
    <cellStyle name="_Форма 10 ГРО_Форма 9 3 2009 г " xfId="816"/>
    <cellStyle name="_Форма 10 ГРО_Форма 9 3 2009 г  (2)" xfId="817"/>
    <cellStyle name="_Форма 6  РТК.xls(отчет по Адр пр. ЛО)" xfId="818"/>
    <cellStyle name="_Форма 9 3 2008 год (2)" xfId="819"/>
    <cellStyle name="_Форма 9 3 2009 г " xfId="820"/>
    <cellStyle name="_Форма 9.3 2008 год" xfId="821"/>
    <cellStyle name="_Форма 9.7 на 2008 год (коррект.30.01.08)" xfId="822"/>
    <cellStyle name="_Формат разбивки по МРСК_РСК" xfId="823"/>
    <cellStyle name="_Формат_для Согласования" xfId="824"/>
    <cellStyle name="_ХХХ Прил 2 Формы бюджетных документов 2007" xfId="825"/>
    <cellStyle name="_Шаблон 9_3 ГПРГ" xfId="826"/>
    <cellStyle name="_Шаблон формы 9 3 ГПРГ план" xfId="827"/>
    <cellStyle name="_Шаблон формы 9 3 ГПРГ план (2)" xfId="828"/>
    <cellStyle name="_Шаблон формы 9 3 ГПРГ план (2)_Форма 9 3 2009 г " xfId="829"/>
    <cellStyle name="_Шаблон формы 9 3 ГПРГ план (2)_Форма 9 3 2009 г  (2)" xfId="830"/>
    <cellStyle name="_Шаблон формы 9 3 ГПРГ план_Форма 9 3 2009 г " xfId="831"/>
    <cellStyle name="_Шаблон формы 9 3 ГПРГ план_Форма 9 3 2009 г  (2)" xfId="832"/>
    <cellStyle name="_Шаблон формы 9 3 ГПРГ факт" xfId="833"/>
    <cellStyle name="_Шаблон формы 9 3 ГПРГ факт_Форма 9 3 2009 г " xfId="834"/>
    <cellStyle name="_Шаблон формы 9 3 ГПРГ факт_Форма 9 3 2009 г  (2)" xfId="835"/>
    <cellStyle name="_экон.форм-т ВО 1 с разбивкой" xfId="836"/>
    <cellStyle name="’К‰Э [0.00]" xfId="837"/>
    <cellStyle name="”€ќђќ‘ћ‚›‰" xfId="838"/>
    <cellStyle name="”€љ‘€ђћ‚ђќќ›‰" xfId="839"/>
    <cellStyle name="”ќђќ‘ћ‚›‰" xfId="840"/>
    <cellStyle name="”љ‘ђћ‚ђќќ›‰" xfId="841"/>
    <cellStyle name="„…ќ…†ќ›‰" xfId="842"/>
    <cellStyle name="€’ћѓћ‚›‰" xfId="843"/>
    <cellStyle name="‡ђѓћ‹ћ‚ћљ1" xfId="844"/>
    <cellStyle name="‡ђѓћ‹ћ‚ћљ2" xfId="845"/>
    <cellStyle name="’ћѓћ‚›‰" xfId="846"/>
    <cellStyle name="1Normal" xfId="847"/>
    <cellStyle name="20% - Accent1" xfId="848"/>
    <cellStyle name="20% - Accent1 2" xfId="849"/>
    <cellStyle name="20% - Accent1 3" xfId="850"/>
    <cellStyle name="20% - Accent1_46EE.2011(v1.0)" xfId="851"/>
    <cellStyle name="20% - Accent2" xfId="852"/>
    <cellStyle name="20% - Accent2 2" xfId="853"/>
    <cellStyle name="20% - Accent2 3" xfId="854"/>
    <cellStyle name="20% - Accent2_46EE.2011(v1.0)" xfId="855"/>
    <cellStyle name="20% - Accent3" xfId="856"/>
    <cellStyle name="20% - Accent3 2" xfId="857"/>
    <cellStyle name="20% - Accent3 3" xfId="858"/>
    <cellStyle name="20% - Accent3_46EE.2011(v1.0)" xfId="859"/>
    <cellStyle name="20% - Accent4" xfId="860"/>
    <cellStyle name="20% - Accent4 2" xfId="861"/>
    <cellStyle name="20% - Accent4 3" xfId="862"/>
    <cellStyle name="20% - Accent4_46EE.2011(v1.0)" xfId="863"/>
    <cellStyle name="20% - Accent5" xfId="864"/>
    <cellStyle name="20% - Accent5 2" xfId="865"/>
    <cellStyle name="20% - Accent5 3" xfId="866"/>
    <cellStyle name="20% - Accent5_46EE.2011(v1.0)" xfId="867"/>
    <cellStyle name="20% - Accent6" xfId="868"/>
    <cellStyle name="20% - Accent6 2" xfId="869"/>
    <cellStyle name="20% - Accent6 3" xfId="870"/>
    <cellStyle name="20% - Accent6_46EE.2011(v1.0)" xfId="871"/>
    <cellStyle name="20% - Акцент1 10" xfId="872"/>
    <cellStyle name="20% - Акцент1 11" xfId="873"/>
    <cellStyle name="20% - Акцент1 12" xfId="874"/>
    <cellStyle name="20% - Акцент1 13" xfId="875"/>
    <cellStyle name="20% - Акцент1 14" xfId="876"/>
    <cellStyle name="20% - Акцент1 15" xfId="877"/>
    <cellStyle name="20% - Акцент1 16" xfId="878"/>
    <cellStyle name="20% - Акцент1 17" xfId="879"/>
    <cellStyle name="20% - Акцент1 18" xfId="880"/>
    <cellStyle name="20% - Акцент1 2" xfId="51" hidden="1"/>
    <cellStyle name="20% - Акцент1 2" xfId="71" hidden="1"/>
    <cellStyle name="20% - Акцент1 2" xfId="70" hidden="1"/>
    <cellStyle name="20% - Акцент1 2" xfId="89" hidden="1"/>
    <cellStyle name="20% - Акцент1 2" xfId="107" hidden="1"/>
    <cellStyle name="20% - Акцент1 2" xfId="125" hidden="1"/>
    <cellStyle name="20% - Акцент1 2" xfId="143" hidden="1"/>
    <cellStyle name="20% - Акцент1 2" xfId="161" hidden="1"/>
    <cellStyle name="20% - Акцент1 2" xfId="196" hidden="1"/>
    <cellStyle name="20% - Акцент1 2" xfId="2777" hidden="1"/>
    <cellStyle name="20% - Акцент1 2" xfId="2776" hidden="1"/>
    <cellStyle name="20% - Акцент1 2" xfId="2795" hidden="1"/>
    <cellStyle name="20% - Акцент1 2" xfId="2813" hidden="1"/>
    <cellStyle name="20% - Акцент1 2" xfId="2831" hidden="1"/>
    <cellStyle name="20% - Акцент1 2" xfId="2849" hidden="1"/>
    <cellStyle name="20% - Акцент1 2" xfId="2867" hidden="1"/>
    <cellStyle name="20% - Акцент1 2" xfId="2902" hidden="1"/>
    <cellStyle name="20% - Акцент1 2" xfId="4159" hidden="1"/>
    <cellStyle name="20% - Акцент1 2" xfId="4160" hidden="1"/>
    <cellStyle name="20% - Акцент1 2" xfId="4141" hidden="1"/>
    <cellStyle name="20% - Акцент1 2" xfId="4124" hidden="1"/>
    <cellStyle name="20% - Акцент1 2" xfId="4107" hidden="1"/>
    <cellStyle name="20% - Акцент1 2" xfId="4090" hidden="1"/>
    <cellStyle name="20% - Акцент1 2" xfId="4073" hidden="1"/>
    <cellStyle name="20% - Акцент1 2" xfId="4039" hidden="1"/>
    <cellStyle name="20% - Акцент1 2" xfId="4414" hidden="1"/>
    <cellStyle name="20% - Акцент1 2" xfId="4415" hidden="1"/>
    <cellStyle name="20% - Акцент1 2" xfId="4396" hidden="1"/>
    <cellStyle name="20% - Акцент1 2" xfId="4379" hidden="1"/>
    <cellStyle name="20% - Акцент1 2" xfId="4362" hidden="1"/>
    <cellStyle name="20% - Акцент1 2" xfId="4345" hidden="1"/>
    <cellStyle name="20% - Акцент1 2" xfId="4328" hidden="1"/>
    <cellStyle name="20% - Акцент1 2" xfId="4294" hidden="1"/>
    <cellStyle name="20% - Акцент1 2" xfId="4663" hidden="1"/>
    <cellStyle name="20% - Акцент1 2" xfId="4664" hidden="1"/>
    <cellStyle name="20% - Акцент1 2" xfId="4645" hidden="1"/>
    <cellStyle name="20% - Акцент1 2" xfId="4628" hidden="1"/>
    <cellStyle name="20% - Акцент1 2" xfId="4611" hidden="1"/>
    <cellStyle name="20% - Акцент1 2" xfId="4594" hidden="1"/>
    <cellStyle name="20% - Акцент1 2" xfId="4577" hidden="1"/>
    <cellStyle name="20% - Акцент1 2" xfId="4543" hidden="1"/>
    <cellStyle name="20% - Акцент1 2" xfId="4916" hidden="1"/>
    <cellStyle name="20% - Акцент1 2" xfId="4917" hidden="1"/>
    <cellStyle name="20% - Акцент1 2" xfId="4898" hidden="1"/>
    <cellStyle name="20% - Акцент1 2" xfId="4881" hidden="1"/>
    <cellStyle name="20% - Акцент1 2" xfId="4864" hidden="1"/>
    <cellStyle name="20% - Акцент1 2" xfId="4847" hidden="1"/>
    <cellStyle name="20% - Акцент1 2" xfId="4830" hidden="1"/>
    <cellStyle name="20% - Акцент1 2" xfId="4796" hidden="1"/>
    <cellStyle name="20% - Акцент1 2" xfId="5165" hidden="1"/>
    <cellStyle name="20% - Акцент1 2" xfId="5166" hidden="1"/>
    <cellStyle name="20% - Акцент1 2" xfId="5147" hidden="1"/>
    <cellStyle name="20% - Акцент1 2" xfId="5130" hidden="1"/>
    <cellStyle name="20% - Акцент1 2" xfId="5113" hidden="1"/>
    <cellStyle name="20% - Акцент1 2" xfId="5096" hidden="1"/>
    <cellStyle name="20% - Акцент1 2" xfId="5079" hidden="1"/>
    <cellStyle name="20% - Акцент1 2" xfId="5045" hidden="1"/>
    <cellStyle name="20% - Акцент1 2" xfId="5407" hidden="1"/>
    <cellStyle name="20% - Акцент1 2" xfId="5408" hidden="1"/>
    <cellStyle name="20% - Акцент1 2" xfId="5389" hidden="1"/>
    <cellStyle name="20% - Акцент1 2" xfId="5372" hidden="1"/>
    <cellStyle name="20% - Акцент1 2" xfId="5355" hidden="1"/>
    <cellStyle name="20% - Акцент1 2" xfId="5338" hidden="1"/>
    <cellStyle name="20% - Акцент1 2" xfId="5321" hidden="1"/>
    <cellStyle name="20% - Акцент1 2" xfId="5287" hidden="1"/>
    <cellStyle name="20% - Акцент1 2" xfId="5656" hidden="1"/>
    <cellStyle name="20% - Акцент1 2" xfId="5657" hidden="1"/>
    <cellStyle name="20% - Акцент1 2" xfId="5638" hidden="1"/>
    <cellStyle name="20% - Акцент1 2" xfId="5621" hidden="1"/>
    <cellStyle name="20% - Акцент1 2" xfId="5604" hidden="1"/>
    <cellStyle name="20% - Акцент1 2" xfId="5587" hidden="1"/>
    <cellStyle name="20% - Акцент1 2" xfId="5570" hidden="1"/>
    <cellStyle name="20% - Акцент1 2" xfId="5536" hidden="1"/>
    <cellStyle name="20% - Акцент1 2" xfId="5899" hidden="1"/>
    <cellStyle name="20% - Акцент1 2" xfId="5900" hidden="1"/>
    <cellStyle name="20% - Акцент1 2" xfId="5881" hidden="1"/>
    <cellStyle name="20% - Акцент1 2" xfId="5864" hidden="1"/>
    <cellStyle name="20% - Акцент1 2" xfId="5847" hidden="1"/>
    <cellStyle name="20% - Акцент1 2" xfId="5830" hidden="1"/>
    <cellStyle name="20% - Акцент1 2" xfId="5813" hidden="1"/>
    <cellStyle name="20% - Акцент1 2" xfId="5779" hidden="1"/>
    <cellStyle name="20% - Акцент1 2" xfId="6140" hidden="1"/>
    <cellStyle name="20% - Акцент1 2" xfId="6141" hidden="1"/>
    <cellStyle name="20% - Акцент1 2" xfId="6122" hidden="1"/>
    <cellStyle name="20% - Акцент1 2" xfId="6105" hidden="1"/>
    <cellStyle name="20% - Акцент1 2" xfId="6088" hidden="1"/>
    <cellStyle name="20% - Акцент1 2" xfId="6071" hidden="1"/>
    <cellStyle name="20% - Акцент1 2" xfId="6054" hidden="1"/>
    <cellStyle name="20% - Акцент1 2" xfId="6020" hidden="1"/>
    <cellStyle name="20% - Акцент1 2" xfId="6376" hidden="1"/>
    <cellStyle name="20% - Акцент1 2" xfId="6377" hidden="1"/>
    <cellStyle name="20% - Акцент1 2" xfId="6358" hidden="1"/>
    <cellStyle name="20% - Акцент1 2" xfId="6341" hidden="1"/>
    <cellStyle name="20% - Акцент1 2" xfId="6324" hidden="1"/>
    <cellStyle name="20% - Акцент1 2" xfId="6307" hidden="1"/>
    <cellStyle name="20% - Акцент1 2" xfId="6290" hidden="1"/>
    <cellStyle name="20% - Акцент1 2" xfId="6256" hidden="1"/>
    <cellStyle name="20% - Акцент1 2" xfId="6599" hidden="1"/>
    <cellStyle name="20% - Акцент1 2" xfId="6600" hidden="1"/>
    <cellStyle name="20% - Акцент1 2" xfId="6581" hidden="1"/>
    <cellStyle name="20% - Акцент1 2" xfId="6564" hidden="1"/>
    <cellStyle name="20% - Акцент1 2" xfId="6547" hidden="1"/>
    <cellStyle name="20% - Акцент1 2" xfId="6530" hidden="1"/>
    <cellStyle name="20% - Акцент1 2" xfId="6513" hidden="1"/>
    <cellStyle name="20% - Акцент1 2" xfId="6479" hidden="1"/>
    <cellStyle name="20% - Акцент1 2" xfId="6810" hidden="1"/>
    <cellStyle name="20% - Акцент1 2" xfId="6811" hidden="1"/>
    <cellStyle name="20% - Акцент1 2" xfId="6792" hidden="1"/>
    <cellStyle name="20% - Акцент1 2" xfId="6775" hidden="1"/>
    <cellStyle name="20% - Акцент1 2" xfId="6758" hidden="1"/>
    <cellStyle name="20% - Акцент1 2" xfId="6741" hidden="1"/>
    <cellStyle name="20% - Акцент1 2" xfId="6724" hidden="1"/>
    <cellStyle name="20% - Акцент1 2" xfId="6690"/>
    <cellStyle name="20% - Акцент1 2 2" xfId="882"/>
    <cellStyle name="20% - Акцент1 2 3" xfId="883"/>
    <cellStyle name="20% - Акцент1 2 4" xfId="884"/>
    <cellStyle name="20% - Акцент1 2 5" xfId="881"/>
    <cellStyle name="20% - Акцент1 2_46EE.2011(v1.0)" xfId="885"/>
    <cellStyle name="20% - Акцент1 3" xfId="236"/>
    <cellStyle name="20% - Акцент1 3 2" xfId="887"/>
    <cellStyle name="20% - Акцент1 3 3" xfId="888"/>
    <cellStyle name="20% - Акцент1 3 4" xfId="886"/>
    <cellStyle name="20% - Акцент1 3_46EE.2011(v1.0)" xfId="889"/>
    <cellStyle name="20% - Акцент1 4" xfId="890"/>
    <cellStyle name="20% - Акцент1 4 2" xfId="891"/>
    <cellStyle name="20% - Акцент1 4 3" xfId="892"/>
    <cellStyle name="20% - Акцент1 4_46EE.2011(v1.0)" xfId="893"/>
    <cellStyle name="20% - Акцент1 5" xfId="894"/>
    <cellStyle name="20% - Акцент1 5 2" xfId="895"/>
    <cellStyle name="20% - Акцент1 5 3" xfId="896"/>
    <cellStyle name="20% - Акцент1 5_46EE.2011(v1.0)" xfId="897"/>
    <cellStyle name="20% - Акцент1 6" xfId="898"/>
    <cellStyle name="20% - Акцент1 6 2" xfId="899"/>
    <cellStyle name="20% - Акцент1 6 3" xfId="900"/>
    <cellStyle name="20% - Акцент1 6_46EE.2011(v1.0)" xfId="901"/>
    <cellStyle name="20% - Акцент1 7" xfId="902"/>
    <cellStyle name="20% - Акцент1 7 2" xfId="903"/>
    <cellStyle name="20% - Акцент1 7 3" xfId="904"/>
    <cellStyle name="20% - Акцент1 7_46EE.2011(v1.0)" xfId="905"/>
    <cellStyle name="20% - Акцент1 8" xfId="906"/>
    <cellStyle name="20% - Акцент1 8 2" xfId="907"/>
    <cellStyle name="20% - Акцент1 8 3" xfId="908"/>
    <cellStyle name="20% - Акцент1 8_46EE.2011(v1.0)" xfId="909"/>
    <cellStyle name="20% - Акцент1 9" xfId="910"/>
    <cellStyle name="20% - Акцент1 9 2" xfId="911"/>
    <cellStyle name="20% - Акцент1 9 3" xfId="912"/>
    <cellStyle name="20% - Акцент1 9_46EE.2011(v1.0)" xfId="913"/>
    <cellStyle name="20% - Акцент2 10" xfId="914"/>
    <cellStyle name="20% - Акцент2 11" xfId="915"/>
    <cellStyle name="20% - Акцент2 12" xfId="916"/>
    <cellStyle name="20% - Акцент2 13" xfId="917"/>
    <cellStyle name="20% - Акцент2 14" xfId="918"/>
    <cellStyle name="20% - Акцент2 15" xfId="919"/>
    <cellStyle name="20% - Акцент2 16" xfId="920"/>
    <cellStyle name="20% - Акцент2 17" xfId="921"/>
    <cellStyle name="20% - Акцент2 18" xfId="922"/>
    <cellStyle name="20% - Акцент2 2" xfId="54" hidden="1"/>
    <cellStyle name="20% - Акцент2 2" xfId="74" hidden="1"/>
    <cellStyle name="20% - Акцент2 2" xfId="92" hidden="1"/>
    <cellStyle name="20% - Акцент2 2" xfId="110" hidden="1"/>
    <cellStyle name="20% - Акцент2 2" xfId="128" hidden="1"/>
    <cellStyle name="20% - Акцент2 2" xfId="146" hidden="1"/>
    <cellStyle name="20% - Акцент2 2" xfId="164" hidden="1"/>
    <cellStyle name="20% - Акцент2 2" xfId="181" hidden="1"/>
    <cellStyle name="20% - Акцент2 2" xfId="199" hidden="1"/>
    <cellStyle name="20% - Акцент2 2" xfId="2780" hidden="1"/>
    <cellStyle name="20% - Акцент2 2" xfId="2798" hidden="1"/>
    <cellStyle name="20% - Акцент2 2" xfId="2816" hidden="1"/>
    <cellStyle name="20% - Акцент2 2" xfId="2834" hidden="1"/>
    <cellStyle name="20% - Акцент2 2" xfId="2852" hidden="1"/>
    <cellStyle name="20% - Акцент2 2" xfId="2870" hidden="1"/>
    <cellStyle name="20% - Акцент2 2" xfId="2887" hidden="1"/>
    <cellStyle name="20% - Акцент2 2" xfId="2905" hidden="1"/>
    <cellStyle name="20% - Акцент2 2" xfId="4156" hidden="1"/>
    <cellStyle name="20% - Акцент2 2" xfId="4138" hidden="1"/>
    <cellStyle name="20% - Акцент2 2" xfId="4121" hidden="1"/>
    <cellStyle name="20% - Акцент2 2" xfId="2964" hidden="1"/>
    <cellStyle name="20% - Акцент2 2" xfId="4087" hidden="1"/>
    <cellStyle name="20% - Акцент2 2" xfId="4070" hidden="1"/>
    <cellStyle name="20% - Акцент2 2" xfId="4054" hidden="1"/>
    <cellStyle name="20% - Акцент2 2" xfId="4036" hidden="1"/>
    <cellStyle name="20% - Акцент2 2" xfId="4411" hidden="1"/>
    <cellStyle name="20% - Акцент2 2" xfId="4393" hidden="1"/>
    <cellStyle name="20% - Акцент2 2" xfId="4376" hidden="1"/>
    <cellStyle name="20% - Акцент2 2" xfId="3012" hidden="1"/>
    <cellStyle name="20% - Акцент2 2" xfId="4342" hidden="1"/>
    <cellStyle name="20% - Акцент2 2" xfId="4325" hidden="1"/>
    <cellStyle name="20% - Акцент2 2" xfId="4309" hidden="1"/>
    <cellStyle name="20% - Акцент2 2" xfId="4291" hidden="1"/>
    <cellStyle name="20% - Акцент2 2" xfId="4660" hidden="1"/>
    <cellStyle name="20% - Акцент2 2" xfId="4642" hidden="1"/>
    <cellStyle name="20% - Акцент2 2" xfId="4625" hidden="1"/>
    <cellStyle name="20% - Акцент2 2" xfId="4609" hidden="1"/>
    <cellStyle name="20% - Акцент2 2" xfId="4591" hidden="1"/>
    <cellStyle name="20% - Акцент2 2" xfId="4575" hidden="1"/>
    <cellStyle name="20% - Акцент2 2" xfId="4558" hidden="1"/>
    <cellStyle name="20% - Акцент2 2" xfId="4540" hidden="1"/>
    <cellStyle name="20% - Акцент2 2" xfId="4913" hidden="1"/>
    <cellStyle name="20% - Акцент2 2" xfId="4895" hidden="1"/>
    <cellStyle name="20% - Акцент2 2" xfId="4878" hidden="1"/>
    <cellStyle name="20% - Акцент2 2" xfId="4243" hidden="1"/>
    <cellStyle name="20% - Акцент2 2" xfId="4844" hidden="1"/>
    <cellStyle name="20% - Акцент2 2" xfId="4827" hidden="1"/>
    <cellStyle name="20% - Акцент2 2" xfId="4811" hidden="1"/>
    <cellStyle name="20% - Акцент2 2" xfId="4793" hidden="1"/>
    <cellStyle name="20% - Акцент2 2" xfId="5162" hidden="1"/>
    <cellStyle name="20% - Акцент2 2" xfId="5144" hidden="1"/>
    <cellStyle name="20% - Акцент2 2" xfId="5127" hidden="1"/>
    <cellStyle name="20% - Акцент2 2" xfId="4482" hidden="1"/>
    <cellStyle name="20% - Акцент2 2" xfId="5093" hidden="1"/>
    <cellStyle name="20% - Акцент2 2" xfId="5076" hidden="1"/>
    <cellStyle name="20% - Акцент2 2" xfId="5060" hidden="1"/>
    <cellStyle name="20% - Акцент2 2" xfId="5042" hidden="1"/>
    <cellStyle name="20% - Акцент2 2" xfId="5404" hidden="1"/>
    <cellStyle name="20% - Акцент2 2" xfId="5386" hidden="1"/>
    <cellStyle name="20% - Акцент2 2" xfId="5369" hidden="1"/>
    <cellStyle name="20% - Акцент2 2" xfId="5353" hidden="1"/>
    <cellStyle name="20% - Акцент2 2" xfId="5335" hidden="1"/>
    <cellStyle name="20% - Акцент2 2" xfId="3307" hidden="1"/>
    <cellStyle name="20% - Акцент2 2" xfId="5302" hidden="1"/>
    <cellStyle name="20% - Акцент2 2" xfId="5284" hidden="1"/>
    <cellStyle name="20% - Акцент2 2" xfId="5653" hidden="1"/>
    <cellStyle name="20% - Акцент2 2" xfId="5635" hidden="1"/>
    <cellStyle name="20% - Акцент2 2" xfId="5618" hidden="1"/>
    <cellStyle name="20% - Акцент2 2" xfId="4993" hidden="1"/>
    <cellStyle name="20% - Акцент2 2" xfId="5584" hidden="1"/>
    <cellStyle name="20% - Акцент2 2" xfId="5567" hidden="1"/>
    <cellStyle name="20% - Акцент2 2" xfId="5551" hidden="1"/>
    <cellStyle name="20% - Акцент2 2" xfId="5533" hidden="1"/>
    <cellStyle name="20% - Акцент2 2" xfId="5896" hidden="1"/>
    <cellStyle name="20% - Акцент2 2" xfId="5878" hidden="1"/>
    <cellStyle name="20% - Акцент2 2" xfId="5861" hidden="1"/>
    <cellStyle name="20% - Акцент2 2" xfId="5232" hidden="1"/>
    <cellStyle name="20% - Акцент2 2" xfId="5827" hidden="1"/>
    <cellStyle name="20% - Акцент2 2" xfId="5810" hidden="1"/>
    <cellStyle name="20% - Акцент2 2" xfId="5794" hidden="1"/>
    <cellStyle name="20% - Акцент2 2" xfId="5776" hidden="1"/>
    <cellStyle name="20% - Акцент2 2" xfId="6137" hidden="1"/>
    <cellStyle name="20% - Акцент2 2" xfId="6119" hidden="1"/>
    <cellStyle name="20% - Акцент2 2" xfId="6102" hidden="1"/>
    <cellStyle name="20% - Акцент2 2" xfId="5481" hidden="1"/>
    <cellStyle name="20% - Акцент2 2" xfId="6068" hidden="1"/>
    <cellStyle name="20% - Акцент2 2" xfId="6051" hidden="1"/>
    <cellStyle name="20% - Акцент2 2" xfId="6035" hidden="1"/>
    <cellStyle name="20% - Акцент2 2" xfId="6017" hidden="1"/>
    <cellStyle name="20% - Акцент2 2" xfId="6373" hidden="1"/>
    <cellStyle name="20% - Акцент2 2" xfId="6355" hidden="1"/>
    <cellStyle name="20% - Акцент2 2" xfId="6338" hidden="1"/>
    <cellStyle name="20% - Акцент2 2" xfId="5724" hidden="1"/>
    <cellStyle name="20% - Акцент2 2" xfId="6304" hidden="1"/>
    <cellStyle name="20% - Акцент2 2" xfId="6287" hidden="1"/>
    <cellStyle name="20% - Акцент2 2" xfId="6271" hidden="1"/>
    <cellStyle name="20% - Акцент2 2" xfId="6253" hidden="1"/>
    <cellStyle name="20% - Акцент2 2" xfId="6596" hidden="1"/>
    <cellStyle name="20% - Акцент2 2" xfId="6578" hidden="1"/>
    <cellStyle name="20% - Акцент2 2" xfId="6561" hidden="1"/>
    <cellStyle name="20% - Акцент2 2" xfId="5965" hidden="1"/>
    <cellStyle name="20% - Акцент2 2" xfId="6527" hidden="1"/>
    <cellStyle name="20% - Акцент2 2" xfId="6510" hidden="1"/>
    <cellStyle name="20% - Акцент2 2" xfId="6494" hidden="1"/>
    <cellStyle name="20% - Акцент2 2" xfId="6476" hidden="1"/>
    <cellStyle name="20% - Акцент2 2" xfId="6807" hidden="1"/>
    <cellStyle name="20% - Акцент2 2" xfId="6789" hidden="1"/>
    <cellStyle name="20% - Акцент2 2" xfId="6772" hidden="1"/>
    <cellStyle name="20% - Акцент2 2" xfId="6202" hidden="1"/>
    <cellStyle name="20% - Акцент2 2" xfId="6738" hidden="1"/>
    <cellStyle name="20% - Акцент2 2" xfId="6721" hidden="1"/>
    <cellStyle name="20% - Акцент2 2" xfId="6705" hidden="1"/>
    <cellStyle name="20% - Акцент2 2" xfId="6687"/>
    <cellStyle name="20% - Акцент2 2 2" xfId="924"/>
    <cellStyle name="20% - Акцент2 2 3" xfId="925"/>
    <cellStyle name="20% - Акцент2 2 4" xfId="926"/>
    <cellStyle name="20% - Акцент2 2 5" xfId="923"/>
    <cellStyle name="20% - Акцент2 2_46EE.2011(v1.0)" xfId="927"/>
    <cellStyle name="20% - Акцент2 3" xfId="237"/>
    <cellStyle name="20% - Акцент2 3 2" xfId="929"/>
    <cellStyle name="20% - Акцент2 3 3" xfId="930"/>
    <cellStyle name="20% - Акцент2 3 4" xfId="928"/>
    <cellStyle name="20% - Акцент2 3_46EE.2011(v1.0)" xfId="931"/>
    <cellStyle name="20% - Акцент2 4" xfId="932"/>
    <cellStyle name="20% - Акцент2 4 2" xfId="933"/>
    <cellStyle name="20% - Акцент2 4 3" xfId="934"/>
    <cellStyle name="20% - Акцент2 4_46EE.2011(v1.0)" xfId="935"/>
    <cellStyle name="20% - Акцент2 5" xfId="936"/>
    <cellStyle name="20% - Акцент2 5 2" xfId="937"/>
    <cellStyle name="20% - Акцент2 5 3" xfId="938"/>
    <cellStyle name="20% - Акцент2 5_46EE.2011(v1.0)" xfId="939"/>
    <cellStyle name="20% - Акцент2 6" xfId="940"/>
    <cellStyle name="20% - Акцент2 6 2" xfId="941"/>
    <cellStyle name="20% - Акцент2 6 3" xfId="942"/>
    <cellStyle name="20% - Акцент2 6_46EE.2011(v1.0)" xfId="943"/>
    <cellStyle name="20% - Акцент2 7" xfId="944"/>
    <cellStyle name="20% - Акцент2 7 2" xfId="945"/>
    <cellStyle name="20% - Акцент2 7 3" xfId="946"/>
    <cellStyle name="20% - Акцент2 7_46EE.2011(v1.0)" xfId="947"/>
    <cellStyle name="20% - Акцент2 8" xfId="948"/>
    <cellStyle name="20% - Акцент2 8 2" xfId="949"/>
    <cellStyle name="20% - Акцент2 8 3" xfId="950"/>
    <cellStyle name="20% - Акцент2 8_46EE.2011(v1.0)" xfId="951"/>
    <cellStyle name="20% - Акцент2 9" xfId="952"/>
    <cellStyle name="20% - Акцент2 9 2" xfId="953"/>
    <cellStyle name="20% - Акцент2 9 3" xfId="954"/>
    <cellStyle name="20% - Акцент2 9_46EE.2011(v1.0)" xfId="955"/>
    <cellStyle name="20% - Акцент3 10" xfId="956"/>
    <cellStyle name="20% - Акцент3 11" xfId="957"/>
    <cellStyle name="20% - Акцент3 12" xfId="958"/>
    <cellStyle name="20% - Акцент3 13" xfId="959"/>
    <cellStyle name="20% - Акцент3 14" xfId="960"/>
    <cellStyle name="20% - Акцент3 15" xfId="961"/>
    <cellStyle name="20% - Акцент3 16" xfId="962"/>
    <cellStyle name="20% - Акцент3 17" xfId="963"/>
    <cellStyle name="20% - Акцент3 18" xfId="964"/>
    <cellStyle name="20% - Акцент3 2" xfId="57" hidden="1"/>
    <cellStyle name="20% - Акцент3 2" xfId="77" hidden="1"/>
    <cellStyle name="20% - Акцент3 2" xfId="95" hidden="1"/>
    <cellStyle name="20% - Акцент3 2" xfId="113" hidden="1"/>
    <cellStyle name="20% - Акцент3 2" xfId="131" hidden="1"/>
    <cellStyle name="20% - Акцент3 2" xfId="149" hidden="1"/>
    <cellStyle name="20% - Акцент3 2" xfId="167" hidden="1"/>
    <cellStyle name="20% - Акцент3 2" xfId="184" hidden="1"/>
    <cellStyle name="20% - Акцент3 2" xfId="202" hidden="1"/>
    <cellStyle name="20% - Акцент3 2" xfId="2783" hidden="1"/>
    <cellStyle name="20% - Акцент3 2" xfId="2801" hidden="1"/>
    <cellStyle name="20% - Акцент3 2" xfId="2819" hidden="1"/>
    <cellStyle name="20% - Акцент3 2" xfId="2837" hidden="1"/>
    <cellStyle name="20% - Акцент3 2" xfId="2855" hidden="1"/>
    <cellStyle name="20% - Акцент3 2" xfId="2873" hidden="1"/>
    <cellStyle name="20% - Акцент3 2" xfId="2890" hidden="1"/>
    <cellStyle name="20% - Акцент3 2" xfId="2908" hidden="1"/>
    <cellStyle name="20% - Акцент3 2" xfId="4153" hidden="1"/>
    <cellStyle name="20% - Акцент3 2" xfId="4135" hidden="1"/>
    <cellStyle name="20% - Акцент3 2" xfId="4118" hidden="1"/>
    <cellStyle name="20% - Акцент3 2" xfId="4102" hidden="1"/>
    <cellStyle name="20% - Акцент3 2" xfId="4084" hidden="1"/>
    <cellStyle name="20% - Акцент3 2" xfId="4068" hidden="1"/>
    <cellStyle name="20% - Акцент3 2" xfId="4051" hidden="1"/>
    <cellStyle name="20% - Акцент3 2" xfId="4033" hidden="1"/>
    <cellStyle name="20% - Акцент3 2" xfId="4408" hidden="1"/>
    <cellStyle name="20% - Акцент3 2" xfId="4390" hidden="1"/>
    <cellStyle name="20% - Акцент3 2" xfId="4373" hidden="1"/>
    <cellStyle name="20% - Акцент3 2" xfId="4357" hidden="1"/>
    <cellStyle name="20% - Акцент3 2" xfId="4339" hidden="1"/>
    <cellStyle name="20% - Акцент3 2" xfId="4323" hidden="1"/>
    <cellStyle name="20% - Акцент3 2" xfId="4306" hidden="1"/>
    <cellStyle name="20% - Акцент3 2" xfId="4288" hidden="1"/>
    <cellStyle name="20% - Акцент3 2" xfId="4657" hidden="1"/>
    <cellStyle name="20% - Акцент3 2" xfId="4639" hidden="1"/>
    <cellStyle name="20% - Акцент3 2" xfId="4622" hidden="1"/>
    <cellStyle name="20% - Акцент3 2" xfId="4606" hidden="1"/>
    <cellStyle name="20% - Акцент3 2" xfId="4588" hidden="1"/>
    <cellStyle name="20% - Акцент3 2" xfId="4572" hidden="1"/>
    <cellStyle name="20% - Акцент3 2" xfId="4555" hidden="1"/>
    <cellStyle name="20% - Акцент3 2" xfId="4537" hidden="1"/>
    <cellStyle name="20% - Акцент3 2" xfId="4910" hidden="1"/>
    <cellStyle name="20% - Акцент3 2" xfId="4892" hidden="1"/>
    <cellStyle name="20% - Акцент3 2" xfId="4875" hidden="1"/>
    <cellStyle name="20% - Акцент3 2" xfId="4859" hidden="1"/>
    <cellStyle name="20% - Акцент3 2" xfId="4841" hidden="1"/>
    <cellStyle name="20% - Акцент3 2" xfId="4825" hidden="1"/>
    <cellStyle name="20% - Акцент3 2" xfId="4808" hidden="1"/>
    <cellStyle name="20% - Акцент3 2" xfId="4790" hidden="1"/>
    <cellStyle name="20% - Акцент3 2" xfId="5159" hidden="1"/>
    <cellStyle name="20% - Акцент3 2" xfId="5141" hidden="1"/>
    <cellStyle name="20% - Акцент3 2" xfId="5124" hidden="1"/>
    <cellStyle name="20% - Акцент3 2" xfId="5108" hidden="1"/>
    <cellStyle name="20% - Акцент3 2" xfId="5090" hidden="1"/>
    <cellStyle name="20% - Акцент3 2" xfId="5074" hidden="1"/>
    <cellStyle name="20% - Акцент3 2" xfId="5057" hidden="1"/>
    <cellStyle name="20% - Акцент3 2" xfId="5039" hidden="1"/>
    <cellStyle name="20% - Акцент3 2" xfId="5401" hidden="1"/>
    <cellStyle name="20% - Акцент3 2" xfId="5383" hidden="1"/>
    <cellStyle name="20% - Акцент3 2" xfId="5366" hidden="1"/>
    <cellStyle name="20% - Акцент3 2" xfId="5350" hidden="1"/>
    <cellStyle name="20% - Акцент3 2" xfId="5332" hidden="1"/>
    <cellStyle name="20% - Акцент3 2" xfId="5316" hidden="1"/>
    <cellStyle name="20% - Акцент3 2" xfId="5299" hidden="1"/>
    <cellStyle name="20% - Акцент3 2" xfId="5281" hidden="1"/>
    <cellStyle name="20% - Акцент3 2" xfId="5650" hidden="1"/>
    <cellStyle name="20% - Акцент3 2" xfId="5632" hidden="1"/>
    <cellStyle name="20% - Акцент3 2" xfId="5615" hidden="1"/>
    <cellStyle name="20% - Акцент3 2" xfId="5599" hidden="1"/>
    <cellStyle name="20% - Акцент3 2" xfId="5581" hidden="1"/>
    <cellStyle name="20% - Акцент3 2" xfId="5565" hidden="1"/>
    <cellStyle name="20% - Акцент3 2" xfId="5548" hidden="1"/>
    <cellStyle name="20% - Акцент3 2" xfId="5530" hidden="1"/>
    <cellStyle name="20% - Акцент3 2" xfId="5893" hidden="1"/>
    <cellStyle name="20% - Акцент3 2" xfId="5875" hidden="1"/>
    <cellStyle name="20% - Акцент3 2" xfId="5858" hidden="1"/>
    <cellStyle name="20% - Акцент3 2" xfId="5842" hidden="1"/>
    <cellStyle name="20% - Акцент3 2" xfId="5824" hidden="1"/>
    <cellStyle name="20% - Акцент3 2" xfId="5808" hidden="1"/>
    <cellStyle name="20% - Акцент3 2" xfId="5791" hidden="1"/>
    <cellStyle name="20% - Акцент3 2" xfId="5773" hidden="1"/>
    <cellStyle name="20% - Акцент3 2" xfId="6134" hidden="1"/>
    <cellStyle name="20% - Акцент3 2" xfId="6116" hidden="1"/>
    <cellStyle name="20% - Акцент3 2" xfId="6099" hidden="1"/>
    <cellStyle name="20% - Акцент3 2" xfId="6083" hidden="1"/>
    <cellStyle name="20% - Акцент3 2" xfId="6065" hidden="1"/>
    <cellStyle name="20% - Акцент3 2" xfId="6049" hidden="1"/>
    <cellStyle name="20% - Акцент3 2" xfId="6032" hidden="1"/>
    <cellStyle name="20% - Акцент3 2" xfId="6014" hidden="1"/>
    <cellStyle name="20% - Акцент3 2" xfId="6370" hidden="1"/>
    <cellStyle name="20% - Акцент3 2" xfId="6352" hidden="1"/>
    <cellStyle name="20% - Акцент3 2" xfId="6335" hidden="1"/>
    <cellStyle name="20% - Акцент3 2" xfId="6319" hidden="1"/>
    <cellStyle name="20% - Акцент3 2" xfId="6301" hidden="1"/>
    <cellStyle name="20% - Акцент3 2" xfId="6285" hidden="1"/>
    <cellStyle name="20% - Акцент3 2" xfId="6268" hidden="1"/>
    <cellStyle name="20% - Акцент3 2" xfId="6250" hidden="1"/>
    <cellStyle name="20% - Акцент3 2" xfId="6593" hidden="1"/>
    <cellStyle name="20% - Акцент3 2" xfId="6575" hidden="1"/>
    <cellStyle name="20% - Акцент3 2" xfId="6558" hidden="1"/>
    <cellStyle name="20% - Акцент3 2" xfId="6542" hidden="1"/>
    <cellStyle name="20% - Акцент3 2" xfId="6524" hidden="1"/>
    <cellStyle name="20% - Акцент3 2" xfId="6508" hidden="1"/>
    <cellStyle name="20% - Акцент3 2" xfId="6491" hidden="1"/>
    <cellStyle name="20% - Акцент3 2" xfId="6473" hidden="1"/>
    <cellStyle name="20% - Акцент3 2" xfId="6804" hidden="1"/>
    <cellStyle name="20% - Акцент3 2" xfId="6786" hidden="1"/>
    <cellStyle name="20% - Акцент3 2" xfId="6769" hidden="1"/>
    <cellStyle name="20% - Акцент3 2" xfId="6753" hidden="1"/>
    <cellStyle name="20% - Акцент3 2" xfId="6735" hidden="1"/>
    <cellStyle name="20% - Акцент3 2" xfId="6719" hidden="1"/>
    <cellStyle name="20% - Акцент3 2" xfId="6702" hidden="1"/>
    <cellStyle name="20% - Акцент3 2" xfId="6684"/>
    <cellStyle name="20% - Акцент3 2 2" xfId="966"/>
    <cellStyle name="20% - Акцент3 2 3" xfId="967"/>
    <cellStyle name="20% - Акцент3 2 4" xfId="965"/>
    <cellStyle name="20% - Акцент3 2_46EE.2011(v1.0)" xfId="968"/>
    <cellStyle name="20% - Акцент3 3" xfId="238"/>
    <cellStyle name="20% - Акцент3 3 2" xfId="969"/>
    <cellStyle name="20% - Акцент3 3 3" xfId="970"/>
    <cellStyle name="20% - Акцент3 3_46EE.2011(v1.0)" xfId="971"/>
    <cellStyle name="20% - Акцент3 4" xfId="972"/>
    <cellStyle name="20% - Акцент3 4 2" xfId="973"/>
    <cellStyle name="20% - Акцент3 4 3" xfId="974"/>
    <cellStyle name="20% - Акцент3 4_46EE.2011(v1.0)" xfId="975"/>
    <cellStyle name="20% - Акцент3 5" xfId="976"/>
    <cellStyle name="20% - Акцент3 5 2" xfId="977"/>
    <cellStyle name="20% - Акцент3 5 3" xfId="978"/>
    <cellStyle name="20% - Акцент3 5_46EE.2011(v1.0)" xfId="979"/>
    <cellStyle name="20% - Акцент3 6" xfId="980"/>
    <cellStyle name="20% - Акцент3 6 2" xfId="981"/>
    <cellStyle name="20% - Акцент3 6 3" xfId="982"/>
    <cellStyle name="20% - Акцент3 6_46EE.2011(v1.0)" xfId="983"/>
    <cellStyle name="20% - Акцент3 7" xfId="984"/>
    <cellStyle name="20% - Акцент3 7 2" xfId="985"/>
    <cellStyle name="20% - Акцент3 7 3" xfId="986"/>
    <cellStyle name="20% - Акцент3 7_46EE.2011(v1.0)" xfId="987"/>
    <cellStyle name="20% - Акцент3 8" xfId="988"/>
    <cellStyle name="20% - Акцент3 8 2" xfId="989"/>
    <cellStyle name="20% - Акцент3 8 3" xfId="990"/>
    <cellStyle name="20% - Акцент3 8_46EE.2011(v1.0)" xfId="991"/>
    <cellStyle name="20% - Акцент3 9" xfId="992"/>
    <cellStyle name="20% - Акцент3 9 2" xfId="993"/>
    <cellStyle name="20% - Акцент3 9 3" xfId="994"/>
    <cellStyle name="20% - Акцент3 9_46EE.2011(v1.0)" xfId="995"/>
    <cellStyle name="20% - Акцент4 10" xfId="996"/>
    <cellStyle name="20% - Акцент4 11" xfId="997"/>
    <cellStyle name="20% - Акцент4 12" xfId="998"/>
    <cellStyle name="20% - Акцент4 13" xfId="999"/>
    <cellStyle name="20% - Акцент4 14" xfId="1000"/>
    <cellStyle name="20% - Акцент4 15" xfId="1001"/>
    <cellStyle name="20% - Акцент4 16" xfId="1002"/>
    <cellStyle name="20% - Акцент4 17" xfId="1003"/>
    <cellStyle name="20% - Акцент4 18" xfId="1004"/>
    <cellStyle name="20% - Акцент4 2" xfId="60" hidden="1"/>
    <cellStyle name="20% - Акцент4 2" xfId="80" hidden="1"/>
    <cellStyle name="20% - Акцент4 2" xfId="98" hidden="1"/>
    <cellStyle name="20% - Акцент4 2" xfId="116" hidden="1"/>
    <cellStyle name="20% - Акцент4 2" xfId="134" hidden="1"/>
    <cellStyle name="20% - Акцент4 2" xfId="152" hidden="1"/>
    <cellStyle name="20% - Акцент4 2" xfId="170" hidden="1"/>
    <cellStyle name="20% - Акцент4 2" xfId="187" hidden="1"/>
    <cellStyle name="20% - Акцент4 2" xfId="205" hidden="1"/>
    <cellStyle name="20% - Акцент4 2" xfId="2786" hidden="1"/>
    <cellStyle name="20% - Акцент4 2" xfId="2804" hidden="1"/>
    <cellStyle name="20% - Акцент4 2" xfId="2822" hidden="1"/>
    <cellStyle name="20% - Акцент4 2" xfId="2840" hidden="1"/>
    <cellStyle name="20% - Акцент4 2" xfId="2858" hidden="1"/>
    <cellStyle name="20% - Акцент4 2" xfId="2876" hidden="1"/>
    <cellStyle name="20% - Акцент4 2" xfId="2893" hidden="1"/>
    <cellStyle name="20% - Акцент4 2" xfId="2911" hidden="1"/>
    <cellStyle name="20% - Акцент4 2" xfId="4150" hidden="1"/>
    <cellStyle name="20% - Акцент4 2" xfId="4132" hidden="1"/>
    <cellStyle name="20% - Акцент4 2" xfId="4115" hidden="1"/>
    <cellStyle name="20% - Акцент4 2" xfId="4099" hidden="1"/>
    <cellStyle name="20% - Акцент4 2" xfId="2963" hidden="1"/>
    <cellStyle name="20% - Акцент4 2" xfId="4065" hidden="1"/>
    <cellStyle name="20% - Акцент4 2" xfId="4048" hidden="1"/>
    <cellStyle name="20% - Акцент4 2" xfId="4030" hidden="1"/>
    <cellStyle name="20% - Акцент4 2" xfId="4405" hidden="1"/>
    <cellStyle name="20% - Акцент4 2" xfId="4387" hidden="1"/>
    <cellStyle name="20% - Акцент4 2" xfId="4370" hidden="1"/>
    <cellStyle name="20% - Акцент4 2" xfId="4354" hidden="1"/>
    <cellStyle name="20% - Акцент4 2" xfId="3015" hidden="1"/>
    <cellStyle name="20% - Акцент4 2" xfId="4320" hidden="1"/>
    <cellStyle name="20% - Акцент4 2" xfId="4303" hidden="1"/>
    <cellStyle name="20% - Акцент4 2" xfId="4285" hidden="1"/>
    <cellStyle name="20% - Акцент4 2" xfId="4654" hidden="1"/>
    <cellStyle name="20% - Акцент4 2" xfId="4636" hidden="1"/>
    <cellStyle name="20% - Акцент4 2" xfId="4619" hidden="1"/>
    <cellStyle name="20% - Акцент4 2" xfId="4603" hidden="1"/>
    <cellStyle name="20% - Акцент4 2" xfId="4586" hidden="1"/>
    <cellStyle name="20% - Акцент4 2" xfId="4569" hidden="1"/>
    <cellStyle name="20% - Акцент4 2" xfId="4552" hidden="1"/>
    <cellStyle name="20% - Акцент4 2" xfId="4534" hidden="1"/>
    <cellStyle name="20% - Акцент4 2" xfId="4907" hidden="1"/>
    <cellStyle name="20% - Акцент4 2" xfId="4889" hidden="1"/>
    <cellStyle name="20% - Акцент4 2" xfId="4872" hidden="1"/>
    <cellStyle name="20% - Акцент4 2" xfId="4856" hidden="1"/>
    <cellStyle name="20% - Акцент4 2" xfId="4241" hidden="1"/>
    <cellStyle name="20% - Акцент4 2" xfId="4822" hidden="1"/>
    <cellStyle name="20% - Акцент4 2" xfId="4805" hidden="1"/>
    <cellStyle name="20% - Акцент4 2" xfId="4787" hidden="1"/>
    <cellStyle name="20% - Акцент4 2" xfId="5156" hidden="1"/>
    <cellStyle name="20% - Акцент4 2" xfId="5138" hidden="1"/>
    <cellStyle name="20% - Акцент4 2" xfId="5121" hidden="1"/>
    <cellStyle name="20% - Акцент4 2" xfId="5105" hidden="1"/>
    <cellStyle name="20% - Акцент4 2" xfId="4479" hidden="1"/>
    <cellStyle name="20% - Акцент4 2" xfId="5071" hidden="1"/>
    <cellStyle name="20% - Акцент4 2" xfId="5054" hidden="1"/>
    <cellStyle name="20% - Акцент4 2" xfId="5036" hidden="1"/>
    <cellStyle name="20% - Акцент4 2" xfId="5398" hidden="1"/>
    <cellStyle name="20% - Акцент4 2" xfId="5380" hidden="1"/>
    <cellStyle name="20% - Акцент4 2" xfId="5363" hidden="1"/>
    <cellStyle name="20% - Акцент4 2" xfId="5347" hidden="1"/>
    <cellStyle name="20% - Акцент4 2" xfId="5330" hidden="1"/>
    <cellStyle name="20% - Акцент4 2" xfId="5313" hidden="1"/>
    <cellStyle name="20% - Акцент4 2" xfId="5296" hidden="1"/>
    <cellStyle name="20% - Акцент4 2" xfId="5278" hidden="1"/>
    <cellStyle name="20% - Акцент4 2" xfId="5647" hidden="1"/>
    <cellStyle name="20% - Акцент4 2" xfId="5629" hidden="1"/>
    <cellStyle name="20% - Акцент4 2" xfId="5612" hidden="1"/>
    <cellStyle name="20% - Акцент4 2" xfId="5596" hidden="1"/>
    <cellStyle name="20% - Акцент4 2" xfId="4989" hidden="1"/>
    <cellStyle name="20% - Акцент4 2" xfId="5562" hidden="1"/>
    <cellStyle name="20% - Акцент4 2" xfId="5545" hidden="1"/>
    <cellStyle name="20% - Акцент4 2" xfId="5527" hidden="1"/>
    <cellStyle name="20% - Акцент4 2" xfId="5890" hidden="1"/>
    <cellStyle name="20% - Акцент4 2" xfId="5872" hidden="1"/>
    <cellStyle name="20% - Акцент4 2" xfId="5855" hidden="1"/>
    <cellStyle name="20% - Акцент4 2" xfId="5839" hidden="1"/>
    <cellStyle name="20% - Акцент4 2" xfId="5229" hidden="1"/>
    <cellStyle name="20% - Акцент4 2" xfId="5805" hidden="1"/>
    <cellStyle name="20% - Акцент4 2" xfId="5788" hidden="1"/>
    <cellStyle name="20% - Акцент4 2" xfId="5770" hidden="1"/>
    <cellStyle name="20% - Акцент4 2" xfId="6131" hidden="1"/>
    <cellStyle name="20% - Акцент4 2" xfId="6113" hidden="1"/>
    <cellStyle name="20% - Акцент4 2" xfId="6096" hidden="1"/>
    <cellStyle name="20% - Акцент4 2" xfId="6080" hidden="1"/>
    <cellStyle name="20% - Акцент4 2" xfId="5478" hidden="1"/>
    <cellStyle name="20% - Акцент4 2" xfId="6046" hidden="1"/>
    <cellStyle name="20% - Акцент4 2" xfId="6029" hidden="1"/>
    <cellStyle name="20% - Акцент4 2" xfId="6011" hidden="1"/>
    <cellStyle name="20% - Акцент4 2" xfId="6367" hidden="1"/>
    <cellStyle name="20% - Акцент4 2" xfId="6349" hidden="1"/>
    <cellStyle name="20% - Акцент4 2" xfId="6332" hidden="1"/>
    <cellStyle name="20% - Акцент4 2" xfId="6316" hidden="1"/>
    <cellStyle name="20% - Акцент4 2" xfId="5721" hidden="1"/>
    <cellStyle name="20% - Акцент4 2" xfId="6282" hidden="1"/>
    <cellStyle name="20% - Акцент4 2" xfId="6265" hidden="1"/>
    <cellStyle name="20% - Акцент4 2" xfId="6247" hidden="1"/>
    <cellStyle name="20% - Акцент4 2" xfId="6590" hidden="1"/>
    <cellStyle name="20% - Акцент4 2" xfId="6572" hidden="1"/>
    <cellStyle name="20% - Акцент4 2" xfId="6555" hidden="1"/>
    <cellStyle name="20% - Акцент4 2" xfId="6539" hidden="1"/>
    <cellStyle name="20% - Акцент4 2" xfId="5962" hidden="1"/>
    <cellStyle name="20% - Акцент4 2" xfId="6505" hidden="1"/>
    <cellStyle name="20% - Акцент4 2" xfId="6488" hidden="1"/>
    <cellStyle name="20% - Акцент4 2" xfId="6470" hidden="1"/>
    <cellStyle name="20% - Акцент4 2" xfId="6801" hidden="1"/>
    <cellStyle name="20% - Акцент4 2" xfId="6783" hidden="1"/>
    <cellStyle name="20% - Акцент4 2" xfId="6766" hidden="1"/>
    <cellStyle name="20% - Акцент4 2" xfId="6750" hidden="1"/>
    <cellStyle name="20% - Акцент4 2" xfId="6199" hidden="1"/>
    <cellStyle name="20% - Акцент4 2" xfId="6716" hidden="1"/>
    <cellStyle name="20% - Акцент4 2" xfId="6699" hidden="1"/>
    <cellStyle name="20% - Акцент4 2" xfId="6681"/>
    <cellStyle name="20% - Акцент4 2 2" xfId="1006"/>
    <cellStyle name="20% - Акцент4 2 3" xfId="1007"/>
    <cellStyle name="20% - Акцент4 2 4" xfId="1008"/>
    <cellStyle name="20% - Акцент4 2 5" xfId="1005"/>
    <cellStyle name="20% - Акцент4 2_46EE.2011(v1.0)" xfId="1009"/>
    <cellStyle name="20% - Акцент4 3" xfId="239"/>
    <cellStyle name="20% - Акцент4 3 2" xfId="1011"/>
    <cellStyle name="20% - Акцент4 3 3" xfId="1012"/>
    <cellStyle name="20% - Акцент4 3 4" xfId="1010"/>
    <cellStyle name="20% - Акцент4 3_46EE.2011(v1.0)" xfId="1013"/>
    <cellStyle name="20% - Акцент4 4" xfId="1014"/>
    <cellStyle name="20% - Акцент4 4 2" xfId="1015"/>
    <cellStyle name="20% - Акцент4 4 3" xfId="1016"/>
    <cellStyle name="20% - Акцент4 4_46EE.2011(v1.0)" xfId="1017"/>
    <cellStyle name="20% - Акцент4 5" xfId="1018"/>
    <cellStyle name="20% - Акцент4 5 2" xfId="1019"/>
    <cellStyle name="20% - Акцент4 5 3" xfId="1020"/>
    <cellStyle name="20% - Акцент4 5_46EE.2011(v1.0)" xfId="1021"/>
    <cellStyle name="20% - Акцент4 6" xfId="1022"/>
    <cellStyle name="20% - Акцент4 6 2" xfId="1023"/>
    <cellStyle name="20% - Акцент4 6 3" xfId="1024"/>
    <cellStyle name="20% - Акцент4 6_46EE.2011(v1.0)" xfId="1025"/>
    <cellStyle name="20% - Акцент4 7" xfId="1026"/>
    <cellStyle name="20% - Акцент4 7 2" xfId="1027"/>
    <cellStyle name="20% - Акцент4 7 3" xfId="1028"/>
    <cellStyle name="20% - Акцент4 7_46EE.2011(v1.0)" xfId="1029"/>
    <cellStyle name="20% - Акцент4 8" xfId="1030"/>
    <cellStyle name="20% - Акцент4 8 2" xfId="1031"/>
    <cellStyle name="20% - Акцент4 8 3" xfId="1032"/>
    <cellStyle name="20% - Акцент4 8_46EE.2011(v1.0)" xfId="1033"/>
    <cellStyle name="20% - Акцент4 9" xfId="1034"/>
    <cellStyle name="20% - Акцент4 9 2" xfId="1035"/>
    <cellStyle name="20% - Акцент4 9 3" xfId="1036"/>
    <cellStyle name="20% - Акцент4 9_46EE.2011(v1.0)" xfId="1037"/>
    <cellStyle name="20% - Акцент5 10" xfId="1038"/>
    <cellStyle name="20% - Акцент5 11" xfId="1039"/>
    <cellStyle name="20% - Акцент5 12" xfId="1040"/>
    <cellStyle name="20% - Акцент5 13" xfId="1041"/>
    <cellStyle name="20% - Акцент5 14" xfId="1042"/>
    <cellStyle name="20% - Акцент5 15" xfId="1043"/>
    <cellStyle name="20% - Акцент5 16" xfId="1044"/>
    <cellStyle name="20% - Акцент5 17" xfId="1045"/>
    <cellStyle name="20% - Акцент5 18" xfId="1046"/>
    <cellStyle name="20% - Акцент5 2" xfId="63" hidden="1"/>
    <cellStyle name="20% - Акцент5 2" xfId="83" hidden="1"/>
    <cellStyle name="20% - Акцент5 2" xfId="101" hidden="1"/>
    <cellStyle name="20% - Акцент5 2" xfId="119" hidden="1"/>
    <cellStyle name="20% - Акцент5 2" xfId="137" hidden="1"/>
    <cellStyle name="20% - Акцент5 2" xfId="155" hidden="1"/>
    <cellStyle name="20% - Акцент5 2" xfId="173" hidden="1"/>
    <cellStyle name="20% - Акцент5 2" xfId="190" hidden="1"/>
    <cellStyle name="20% - Акцент5 2" xfId="208" hidden="1"/>
    <cellStyle name="20% - Акцент5 2" xfId="2789" hidden="1"/>
    <cellStyle name="20% - Акцент5 2" xfId="2807" hidden="1"/>
    <cellStyle name="20% - Акцент5 2" xfId="2825" hidden="1"/>
    <cellStyle name="20% - Акцент5 2" xfId="2843" hidden="1"/>
    <cellStyle name="20% - Акцент5 2" xfId="2861" hidden="1"/>
    <cellStyle name="20% - Акцент5 2" xfId="2879" hidden="1"/>
    <cellStyle name="20% - Акцент5 2" xfId="2896" hidden="1"/>
    <cellStyle name="20% - Акцент5 2" xfId="2914" hidden="1"/>
    <cellStyle name="20% - Акцент5 2" xfId="4147" hidden="1"/>
    <cellStyle name="20% - Акцент5 2" xfId="4129" hidden="1"/>
    <cellStyle name="20% - Акцент5 2" xfId="4112" hidden="1"/>
    <cellStyle name="20% - Акцент5 2" xfId="4096" hidden="1"/>
    <cellStyle name="20% - Акцент5 2" xfId="4079" hidden="1"/>
    <cellStyle name="20% - Акцент5 2" xfId="4062" hidden="1"/>
    <cellStyle name="20% - Акцент5 2" xfId="4045" hidden="1"/>
    <cellStyle name="20% - Акцент5 2" xfId="4027" hidden="1"/>
    <cellStyle name="20% - Акцент5 2" xfId="4402" hidden="1"/>
    <cellStyle name="20% - Акцент5 2" xfId="4384" hidden="1"/>
    <cellStyle name="20% - Акцент5 2" xfId="4367" hidden="1"/>
    <cellStyle name="20% - Акцент5 2" xfId="4351" hidden="1"/>
    <cellStyle name="20% - Акцент5 2" xfId="4334" hidden="1"/>
    <cellStyle name="20% - Акцент5 2" xfId="4317" hidden="1"/>
    <cellStyle name="20% - Акцент5 2" xfId="4300" hidden="1"/>
    <cellStyle name="20% - Акцент5 2" xfId="4282" hidden="1"/>
    <cellStyle name="20% - Акцент5 2" xfId="4651" hidden="1"/>
    <cellStyle name="20% - Акцент5 2" xfId="3985" hidden="1"/>
    <cellStyle name="20% - Акцент5 2" xfId="4616" hidden="1"/>
    <cellStyle name="20% - Акцент5 2" xfId="4600" hidden="1"/>
    <cellStyle name="20% - Акцент5 2" xfId="4583" hidden="1"/>
    <cellStyle name="20% - Акцент5 2" xfId="4566" hidden="1"/>
    <cellStyle name="20% - Акцент5 2" xfId="4549" hidden="1"/>
    <cellStyle name="20% - Акцент5 2" xfId="4531" hidden="1"/>
    <cellStyle name="20% - Акцент5 2" xfId="4904" hidden="1"/>
    <cellStyle name="20% - Акцент5 2" xfId="4886" hidden="1"/>
    <cellStyle name="20% - Акцент5 2" xfId="4869" hidden="1"/>
    <cellStyle name="20% - Акцент5 2" xfId="4853" hidden="1"/>
    <cellStyle name="20% - Акцент5 2" xfId="4836" hidden="1"/>
    <cellStyle name="20% - Акцент5 2" xfId="4819" hidden="1"/>
    <cellStyle name="20% - Акцент5 2" xfId="4802" hidden="1"/>
    <cellStyle name="20% - Акцент5 2" xfId="4784" hidden="1"/>
    <cellStyle name="20% - Акцент5 2" xfId="5153" hidden="1"/>
    <cellStyle name="20% - Акцент5 2" xfId="5135" hidden="1"/>
    <cellStyle name="20% - Акцент5 2" xfId="5118" hidden="1"/>
    <cellStyle name="20% - Акцент5 2" xfId="5102" hidden="1"/>
    <cellStyle name="20% - Акцент5 2" xfId="5085" hidden="1"/>
    <cellStyle name="20% - Акцент5 2" xfId="5068" hidden="1"/>
    <cellStyle name="20% - Акцент5 2" xfId="5051" hidden="1"/>
    <cellStyle name="20% - Акцент5 2" xfId="5033" hidden="1"/>
    <cellStyle name="20% - Акцент5 2" xfId="5395" hidden="1"/>
    <cellStyle name="20% - Акцент5 2" xfId="5377" hidden="1"/>
    <cellStyle name="20% - Акцент5 2" xfId="5360" hidden="1"/>
    <cellStyle name="20% - Акцент5 2" xfId="5344" hidden="1"/>
    <cellStyle name="20% - Акцент5 2" xfId="5327" hidden="1"/>
    <cellStyle name="20% - Акцент5 2" xfId="5310" hidden="1"/>
    <cellStyle name="20% - Акцент5 2" xfId="5293" hidden="1"/>
    <cellStyle name="20% - Акцент5 2" xfId="5275" hidden="1"/>
    <cellStyle name="20% - Акцент5 2" xfId="5644" hidden="1"/>
    <cellStyle name="20% - Акцент5 2" xfId="5626" hidden="1"/>
    <cellStyle name="20% - Акцент5 2" xfId="5609" hidden="1"/>
    <cellStyle name="20% - Акцент5 2" xfId="5593" hidden="1"/>
    <cellStyle name="20% - Акцент5 2" xfId="5576" hidden="1"/>
    <cellStyle name="20% - Акцент5 2" xfId="5559" hidden="1"/>
    <cellStyle name="20% - Акцент5 2" xfId="5542" hidden="1"/>
    <cellStyle name="20% - Акцент5 2" xfId="5524" hidden="1"/>
    <cellStyle name="20% - Акцент5 2" xfId="5887" hidden="1"/>
    <cellStyle name="20% - Акцент5 2" xfId="5869" hidden="1"/>
    <cellStyle name="20% - Акцент5 2" xfId="5852" hidden="1"/>
    <cellStyle name="20% - Акцент5 2" xfId="5836" hidden="1"/>
    <cellStyle name="20% - Акцент5 2" xfId="5819" hidden="1"/>
    <cellStyle name="20% - Акцент5 2" xfId="5802" hidden="1"/>
    <cellStyle name="20% - Акцент5 2" xfId="5785" hidden="1"/>
    <cellStyle name="20% - Акцент5 2" xfId="5767" hidden="1"/>
    <cellStyle name="20% - Акцент5 2" xfId="6128" hidden="1"/>
    <cellStyle name="20% - Акцент5 2" xfId="6110" hidden="1"/>
    <cellStyle name="20% - Акцент5 2" xfId="6093" hidden="1"/>
    <cellStyle name="20% - Акцент5 2" xfId="6077" hidden="1"/>
    <cellStyle name="20% - Акцент5 2" xfId="6060" hidden="1"/>
    <cellStyle name="20% - Акцент5 2" xfId="6043" hidden="1"/>
    <cellStyle name="20% - Акцент5 2" xfId="6026" hidden="1"/>
    <cellStyle name="20% - Акцент5 2" xfId="6008" hidden="1"/>
    <cellStyle name="20% - Акцент5 2" xfId="6364" hidden="1"/>
    <cellStyle name="20% - Акцент5 2" xfId="6346" hidden="1"/>
    <cellStyle name="20% - Акцент5 2" xfId="6329" hidden="1"/>
    <cellStyle name="20% - Акцент5 2" xfId="6313" hidden="1"/>
    <cellStyle name="20% - Акцент5 2" xfId="6296" hidden="1"/>
    <cellStyle name="20% - Акцент5 2" xfId="6279" hidden="1"/>
    <cellStyle name="20% - Акцент5 2" xfId="6262" hidden="1"/>
    <cellStyle name="20% - Акцент5 2" xfId="6244" hidden="1"/>
    <cellStyle name="20% - Акцент5 2" xfId="6587" hidden="1"/>
    <cellStyle name="20% - Акцент5 2" xfId="6569" hidden="1"/>
    <cellStyle name="20% - Акцент5 2" xfId="6552" hidden="1"/>
    <cellStyle name="20% - Акцент5 2" xfId="6536" hidden="1"/>
    <cellStyle name="20% - Акцент5 2" xfId="6519" hidden="1"/>
    <cellStyle name="20% - Акцент5 2" xfId="6502" hidden="1"/>
    <cellStyle name="20% - Акцент5 2" xfId="6485" hidden="1"/>
    <cellStyle name="20% - Акцент5 2" xfId="6467" hidden="1"/>
    <cellStyle name="20% - Акцент5 2" xfId="6798" hidden="1"/>
    <cellStyle name="20% - Акцент5 2" xfId="6780" hidden="1"/>
    <cellStyle name="20% - Акцент5 2" xfId="6763" hidden="1"/>
    <cellStyle name="20% - Акцент5 2" xfId="6747" hidden="1"/>
    <cellStyle name="20% - Акцент5 2" xfId="6730" hidden="1"/>
    <cellStyle name="20% - Акцент5 2" xfId="6713" hidden="1"/>
    <cellStyle name="20% - Акцент5 2" xfId="6696" hidden="1"/>
    <cellStyle name="20% - Акцент5 2" xfId="6678"/>
    <cellStyle name="20% - Акцент5 2 2" xfId="1048"/>
    <cellStyle name="20% - Акцент5 2 3" xfId="1049"/>
    <cellStyle name="20% - Акцент5 2 4" xfId="1050"/>
    <cellStyle name="20% - Акцент5 2 5" xfId="1047"/>
    <cellStyle name="20% - Акцент5 2_46EE.2011(v1.0)" xfId="1051"/>
    <cellStyle name="20% - Акцент5 3" xfId="240"/>
    <cellStyle name="20% - Акцент5 3 2" xfId="1053"/>
    <cellStyle name="20% - Акцент5 3 3" xfId="1054"/>
    <cellStyle name="20% - Акцент5 3 4" xfId="1052"/>
    <cellStyle name="20% - Акцент5 3_46EE.2011(v1.0)" xfId="1055"/>
    <cellStyle name="20% - Акцент5 4" xfId="1056"/>
    <cellStyle name="20% - Акцент5 4 2" xfId="1057"/>
    <cellStyle name="20% - Акцент5 4 3" xfId="1058"/>
    <cellStyle name="20% - Акцент5 4_46EE.2011(v1.0)" xfId="1059"/>
    <cellStyle name="20% - Акцент5 5" xfId="1060"/>
    <cellStyle name="20% - Акцент5 5 2" xfId="1061"/>
    <cellStyle name="20% - Акцент5 5 3" xfId="1062"/>
    <cellStyle name="20% - Акцент5 5_46EE.2011(v1.0)" xfId="1063"/>
    <cellStyle name="20% - Акцент5 6" xfId="1064"/>
    <cellStyle name="20% - Акцент5 6 2" xfId="1065"/>
    <cellStyle name="20% - Акцент5 6 3" xfId="1066"/>
    <cellStyle name="20% - Акцент5 6_46EE.2011(v1.0)" xfId="1067"/>
    <cellStyle name="20% - Акцент5 7" xfId="1068"/>
    <cellStyle name="20% - Акцент5 7 2" xfId="1069"/>
    <cellStyle name="20% - Акцент5 7 3" xfId="1070"/>
    <cellStyle name="20% - Акцент5 7_46EE.2011(v1.0)" xfId="1071"/>
    <cellStyle name="20% - Акцент5 8" xfId="1072"/>
    <cellStyle name="20% - Акцент5 8 2" xfId="1073"/>
    <cellStyle name="20% - Акцент5 8 3" xfId="1074"/>
    <cellStyle name="20% - Акцент5 8_46EE.2011(v1.0)" xfId="1075"/>
    <cellStyle name="20% - Акцент5 9" xfId="1076"/>
    <cellStyle name="20% - Акцент5 9 2" xfId="1077"/>
    <cellStyle name="20% - Акцент5 9 3" xfId="1078"/>
    <cellStyle name="20% - Акцент5 9_46EE.2011(v1.0)" xfId="1079"/>
    <cellStyle name="20% - Акцент6 10" xfId="1080"/>
    <cellStyle name="20% - Акцент6 11" xfId="1081"/>
    <cellStyle name="20% - Акцент6 12" xfId="1082"/>
    <cellStyle name="20% - Акцент6 13" xfId="1083"/>
    <cellStyle name="20% - Акцент6 14" xfId="1084"/>
    <cellStyle name="20% - Акцент6 15" xfId="1085"/>
    <cellStyle name="20% - Акцент6 16" xfId="1086"/>
    <cellStyle name="20% - Акцент6 17" xfId="1087"/>
    <cellStyle name="20% - Акцент6 18" xfId="1088"/>
    <cellStyle name="20% - Акцент6 2" xfId="66" hidden="1"/>
    <cellStyle name="20% - Акцент6 2" xfId="86" hidden="1"/>
    <cellStyle name="20% - Акцент6 2" xfId="104" hidden="1"/>
    <cellStyle name="20% - Акцент6 2" xfId="122" hidden="1"/>
    <cellStyle name="20% - Акцент6 2" xfId="140" hidden="1"/>
    <cellStyle name="20% - Акцент6 2" xfId="158" hidden="1"/>
    <cellStyle name="20% - Акцент6 2" xfId="176" hidden="1"/>
    <cellStyle name="20% - Акцент6 2" xfId="193" hidden="1"/>
    <cellStyle name="20% - Акцент6 2" xfId="211" hidden="1"/>
    <cellStyle name="20% - Акцент6 2" xfId="2792" hidden="1"/>
    <cellStyle name="20% - Акцент6 2" xfId="2810" hidden="1"/>
    <cellStyle name="20% - Акцент6 2" xfId="2828" hidden="1"/>
    <cellStyle name="20% - Акцент6 2" xfId="2846" hidden="1"/>
    <cellStyle name="20% - Акцент6 2" xfId="2864" hidden="1"/>
    <cellStyle name="20% - Акцент6 2" xfId="2882" hidden="1"/>
    <cellStyle name="20% - Акцент6 2" xfId="2899" hidden="1"/>
    <cellStyle name="20% - Акцент6 2" xfId="2917" hidden="1"/>
    <cellStyle name="20% - Акцент6 2" xfId="4144" hidden="1"/>
    <cellStyle name="20% - Акцент6 2" xfId="4127" hidden="1"/>
    <cellStyle name="20% - Акцент6 2" xfId="4109" hidden="1"/>
    <cellStyle name="20% - Акцент6 2" xfId="4093" hidden="1"/>
    <cellStyle name="20% - Акцент6 2" xfId="4076" hidden="1"/>
    <cellStyle name="20% - Акцент6 2" xfId="4059" hidden="1"/>
    <cellStyle name="20% - Акцент6 2" xfId="4042" hidden="1"/>
    <cellStyle name="20% - Акцент6 2" xfId="4024" hidden="1"/>
    <cellStyle name="20% - Акцент6 2" xfId="4399" hidden="1"/>
    <cellStyle name="20% - Акцент6 2" xfId="4382" hidden="1"/>
    <cellStyle name="20% - Акцент6 2" xfId="4364" hidden="1"/>
    <cellStyle name="20% - Акцент6 2" xfId="4348" hidden="1"/>
    <cellStyle name="20% - Акцент6 2" xfId="4331" hidden="1"/>
    <cellStyle name="20% - Акцент6 2" xfId="4314" hidden="1"/>
    <cellStyle name="20% - Акцент6 2" xfId="4297" hidden="1"/>
    <cellStyle name="20% - Акцент6 2" xfId="4279" hidden="1"/>
    <cellStyle name="20% - Акцент6 2" xfId="4648" hidden="1"/>
    <cellStyle name="20% - Акцент6 2" xfId="4631" hidden="1"/>
    <cellStyle name="20% - Акцент6 2" xfId="3892" hidden="1"/>
    <cellStyle name="20% - Акцент6 2" xfId="4597" hidden="1"/>
    <cellStyle name="20% - Акцент6 2" xfId="4580" hidden="1"/>
    <cellStyle name="20% - Акцент6 2" xfId="4563" hidden="1"/>
    <cellStyle name="20% - Акцент6 2" xfId="4546" hidden="1"/>
    <cellStyle name="20% - Акцент6 2" xfId="4528" hidden="1"/>
    <cellStyle name="20% - Акцент6 2" xfId="4901" hidden="1"/>
    <cellStyle name="20% - Акцент6 2" xfId="4884" hidden="1"/>
    <cellStyle name="20% - Акцент6 2" xfId="4866" hidden="1"/>
    <cellStyle name="20% - Акцент6 2" xfId="4850" hidden="1"/>
    <cellStyle name="20% - Акцент6 2" xfId="4833" hidden="1"/>
    <cellStyle name="20% - Акцент6 2" xfId="4816" hidden="1"/>
    <cellStyle name="20% - Акцент6 2" xfId="4799" hidden="1"/>
    <cellStyle name="20% - Акцент6 2" xfId="4781" hidden="1"/>
    <cellStyle name="20% - Акцент6 2" xfId="5150" hidden="1"/>
    <cellStyle name="20% - Акцент6 2" xfId="5133" hidden="1"/>
    <cellStyle name="20% - Акцент6 2" xfId="5115" hidden="1"/>
    <cellStyle name="20% - Акцент6 2" xfId="5099" hidden="1"/>
    <cellStyle name="20% - Акцент6 2" xfId="5082" hidden="1"/>
    <cellStyle name="20% - Акцент6 2" xfId="5065" hidden="1"/>
    <cellStyle name="20% - Акцент6 2" xfId="5048" hidden="1"/>
    <cellStyle name="20% - Акцент6 2" xfId="5030" hidden="1"/>
    <cellStyle name="20% - Акцент6 2" xfId="5392" hidden="1"/>
    <cellStyle name="20% - Акцент6 2" xfId="5375" hidden="1"/>
    <cellStyle name="20% - Акцент6 2" xfId="5357" hidden="1"/>
    <cellStyle name="20% - Акцент6 2" xfId="5341" hidden="1"/>
    <cellStyle name="20% - Акцент6 2" xfId="5324" hidden="1"/>
    <cellStyle name="20% - Акцент6 2" xfId="5307" hidden="1"/>
    <cellStyle name="20% - Акцент6 2" xfId="5290" hidden="1"/>
    <cellStyle name="20% - Акцент6 2" xfId="5272" hidden="1"/>
    <cellStyle name="20% - Акцент6 2" xfId="5641" hidden="1"/>
    <cellStyle name="20% - Акцент6 2" xfId="5624" hidden="1"/>
    <cellStyle name="20% - Акцент6 2" xfId="5606" hidden="1"/>
    <cellStyle name="20% - Акцент6 2" xfId="5590" hidden="1"/>
    <cellStyle name="20% - Акцент6 2" xfId="5573" hidden="1"/>
    <cellStyle name="20% - Акцент6 2" xfId="5556" hidden="1"/>
    <cellStyle name="20% - Акцент6 2" xfId="5539" hidden="1"/>
    <cellStyle name="20% - Акцент6 2" xfId="5521" hidden="1"/>
    <cellStyle name="20% - Акцент6 2" xfId="5884" hidden="1"/>
    <cellStyle name="20% - Акцент6 2" xfId="5867" hidden="1"/>
    <cellStyle name="20% - Акцент6 2" xfId="5849" hidden="1"/>
    <cellStyle name="20% - Акцент6 2" xfId="5833" hidden="1"/>
    <cellStyle name="20% - Акцент6 2" xfId="5816" hidden="1"/>
    <cellStyle name="20% - Акцент6 2" xfId="5799" hidden="1"/>
    <cellStyle name="20% - Акцент6 2" xfId="5782" hidden="1"/>
    <cellStyle name="20% - Акцент6 2" xfId="5764" hidden="1"/>
    <cellStyle name="20% - Акцент6 2" xfId="6125" hidden="1"/>
    <cellStyle name="20% - Акцент6 2" xfId="6108" hidden="1"/>
    <cellStyle name="20% - Акцент6 2" xfId="6090" hidden="1"/>
    <cellStyle name="20% - Акцент6 2" xfId="6074" hidden="1"/>
    <cellStyle name="20% - Акцент6 2" xfId="6057" hidden="1"/>
    <cellStyle name="20% - Акцент6 2" xfId="6040" hidden="1"/>
    <cellStyle name="20% - Акцент6 2" xfId="6023" hidden="1"/>
    <cellStyle name="20% - Акцент6 2" xfId="6005" hidden="1"/>
    <cellStyle name="20% - Акцент6 2" xfId="6361" hidden="1"/>
    <cellStyle name="20% - Акцент6 2" xfId="6344" hidden="1"/>
    <cellStyle name="20% - Акцент6 2" xfId="6326" hidden="1"/>
    <cellStyle name="20% - Акцент6 2" xfId="6310" hidden="1"/>
    <cellStyle name="20% - Акцент6 2" xfId="6293" hidden="1"/>
    <cellStyle name="20% - Акцент6 2" xfId="6276" hidden="1"/>
    <cellStyle name="20% - Акцент6 2" xfId="6259" hidden="1"/>
    <cellStyle name="20% - Акцент6 2" xfId="6241" hidden="1"/>
    <cellStyle name="20% - Акцент6 2" xfId="6584" hidden="1"/>
    <cellStyle name="20% - Акцент6 2" xfId="6567" hidden="1"/>
    <cellStyle name="20% - Акцент6 2" xfId="6549" hidden="1"/>
    <cellStyle name="20% - Акцент6 2" xfId="6533" hidden="1"/>
    <cellStyle name="20% - Акцент6 2" xfId="6516" hidden="1"/>
    <cellStyle name="20% - Акцент6 2" xfId="6499" hidden="1"/>
    <cellStyle name="20% - Акцент6 2" xfId="6482" hidden="1"/>
    <cellStyle name="20% - Акцент6 2" xfId="6464" hidden="1"/>
    <cellStyle name="20% - Акцент6 2" xfId="6795" hidden="1"/>
    <cellStyle name="20% - Акцент6 2" xfId="6778" hidden="1"/>
    <cellStyle name="20% - Акцент6 2" xfId="6760" hidden="1"/>
    <cellStyle name="20% - Акцент6 2" xfId="6744" hidden="1"/>
    <cellStyle name="20% - Акцент6 2" xfId="6727" hidden="1"/>
    <cellStyle name="20% - Акцент6 2" xfId="6710" hidden="1"/>
    <cellStyle name="20% - Акцент6 2" xfId="6693" hidden="1"/>
    <cellStyle name="20% - Акцент6 2" xfId="6675"/>
    <cellStyle name="20% - Акцент6 2 2" xfId="1090"/>
    <cellStyle name="20% - Акцент6 2 3" xfId="1091"/>
    <cellStyle name="20% - Акцент6 2 4" xfId="1089"/>
    <cellStyle name="20% - Акцент6 2_46EE.2011(v1.0)" xfId="1092"/>
    <cellStyle name="20% - Акцент6 3" xfId="241"/>
    <cellStyle name="20% - Акцент6 3 2" xfId="1093"/>
    <cellStyle name="20% - Акцент6 3 3" xfId="1094"/>
    <cellStyle name="20% - Акцент6 3_46EE.2011(v1.0)" xfId="1095"/>
    <cellStyle name="20% - Акцент6 4" xfId="1096"/>
    <cellStyle name="20% - Акцент6 4 2" xfId="1097"/>
    <cellStyle name="20% - Акцент6 4 3" xfId="1098"/>
    <cellStyle name="20% - Акцент6 4_46EE.2011(v1.0)" xfId="1099"/>
    <cellStyle name="20% - Акцент6 5" xfId="1100"/>
    <cellStyle name="20% - Акцент6 5 2" xfId="1101"/>
    <cellStyle name="20% - Акцент6 5 3" xfId="1102"/>
    <cellStyle name="20% - Акцент6 5_46EE.2011(v1.0)" xfId="1103"/>
    <cellStyle name="20% - Акцент6 6" xfId="1104"/>
    <cellStyle name="20% - Акцент6 6 2" xfId="1105"/>
    <cellStyle name="20% - Акцент6 6 3" xfId="1106"/>
    <cellStyle name="20% - Акцент6 6_46EE.2011(v1.0)" xfId="1107"/>
    <cellStyle name="20% - Акцент6 7" xfId="1108"/>
    <cellStyle name="20% - Акцент6 7 2" xfId="1109"/>
    <cellStyle name="20% - Акцент6 7 3" xfId="1110"/>
    <cellStyle name="20% - Акцент6 7_46EE.2011(v1.0)" xfId="1111"/>
    <cellStyle name="20% - Акцент6 8" xfId="1112"/>
    <cellStyle name="20% - Акцент6 8 2" xfId="1113"/>
    <cellStyle name="20% - Акцент6 8 3" xfId="1114"/>
    <cellStyle name="20% - Акцент6 8_46EE.2011(v1.0)" xfId="1115"/>
    <cellStyle name="20% - Акцент6 9" xfId="1116"/>
    <cellStyle name="20% - Акцент6 9 2" xfId="1117"/>
    <cellStyle name="20% - Акцент6 9 3" xfId="1118"/>
    <cellStyle name="20% - Акцент6 9_46EE.2011(v1.0)" xfId="1119"/>
    <cellStyle name="40% - Accent1" xfId="1120"/>
    <cellStyle name="40% - Accent1 2" xfId="1121"/>
    <cellStyle name="40% - Accent1 3" xfId="1122"/>
    <cellStyle name="40% - Accent1_46EE.2011(v1.0)" xfId="1123"/>
    <cellStyle name="40% - Accent2" xfId="1124"/>
    <cellStyle name="40% - Accent2 2" xfId="1125"/>
    <cellStyle name="40% - Accent2 3" xfId="1126"/>
    <cellStyle name="40% - Accent2_46EE.2011(v1.0)" xfId="1127"/>
    <cellStyle name="40% - Accent3" xfId="1128"/>
    <cellStyle name="40% - Accent3 2" xfId="1129"/>
    <cellStyle name="40% - Accent3 3" xfId="1130"/>
    <cellStyle name="40% - Accent3_46EE.2011(v1.0)" xfId="1131"/>
    <cellStyle name="40% - Accent4" xfId="1132"/>
    <cellStyle name="40% - Accent4 2" xfId="1133"/>
    <cellStyle name="40% - Accent4 3" xfId="1134"/>
    <cellStyle name="40% - Accent4_46EE.2011(v1.0)" xfId="1135"/>
    <cellStyle name="40% - Accent5" xfId="1136"/>
    <cellStyle name="40% - Accent5 2" xfId="1137"/>
    <cellStyle name="40% - Accent5 3" xfId="1138"/>
    <cellStyle name="40% - Accent5_46EE.2011(v1.0)" xfId="1139"/>
    <cellStyle name="40% - Accent6" xfId="1140"/>
    <cellStyle name="40% - Accent6 2" xfId="1141"/>
    <cellStyle name="40% - Accent6 3" xfId="1142"/>
    <cellStyle name="40% - Accent6_46EE.2011(v1.0)" xfId="1143"/>
    <cellStyle name="40% - Акцент1 10" xfId="1144"/>
    <cellStyle name="40% - Акцент1 11" xfId="1145"/>
    <cellStyle name="40% - Акцент1 12" xfId="1146"/>
    <cellStyle name="40% - Акцент1 13" xfId="1147"/>
    <cellStyle name="40% - Акцент1 14" xfId="1148"/>
    <cellStyle name="40% - Акцент1 15" xfId="1149"/>
    <cellStyle name="40% - Акцент1 16" xfId="1150"/>
    <cellStyle name="40% - Акцент1 17" xfId="1151"/>
    <cellStyle name="40% - Акцент1 18" xfId="1152"/>
    <cellStyle name="40% - Акцент1 2" xfId="52" hidden="1"/>
    <cellStyle name="40% - Акцент1 2" xfId="72" hidden="1"/>
    <cellStyle name="40% - Акцент1 2" xfId="90" hidden="1"/>
    <cellStyle name="40% - Акцент1 2" xfId="108" hidden="1"/>
    <cellStyle name="40% - Акцент1 2" xfId="126" hidden="1"/>
    <cellStyle name="40% - Акцент1 2" xfId="144" hidden="1"/>
    <cellStyle name="40% - Акцент1 2" xfId="162" hidden="1"/>
    <cellStyle name="40% - Акцент1 2" xfId="179" hidden="1"/>
    <cellStyle name="40% - Акцент1 2" xfId="197" hidden="1"/>
    <cellStyle name="40% - Акцент1 2" xfId="2778" hidden="1"/>
    <cellStyle name="40% - Акцент1 2" xfId="2796" hidden="1"/>
    <cellStyle name="40% - Акцент1 2" xfId="2814" hidden="1"/>
    <cellStyle name="40% - Акцент1 2" xfId="2832" hidden="1"/>
    <cellStyle name="40% - Акцент1 2" xfId="2850" hidden="1"/>
    <cellStyle name="40% - Акцент1 2" xfId="2868" hidden="1"/>
    <cellStyle name="40% - Акцент1 2" xfId="2885" hidden="1"/>
    <cellStyle name="40% - Акцент1 2" xfId="2903" hidden="1"/>
    <cellStyle name="40% - Акцент1 2" xfId="4158" hidden="1"/>
    <cellStyle name="40% - Акцент1 2" xfId="4140" hidden="1"/>
    <cellStyle name="40% - Акцент1 2" xfId="4123" hidden="1"/>
    <cellStyle name="40% - Акцент1 2" xfId="4106" hidden="1"/>
    <cellStyle name="40% - Акцент1 2" xfId="4089" hidden="1"/>
    <cellStyle name="40% - Акцент1 2" xfId="4072" hidden="1"/>
    <cellStyle name="40% - Акцент1 2" xfId="4056" hidden="1"/>
    <cellStyle name="40% - Акцент1 2" xfId="4038" hidden="1"/>
    <cellStyle name="40% - Акцент1 2" xfId="4413" hidden="1"/>
    <cellStyle name="40% - Акцент1 2" xfId="4395" hidden="1"/>
    <cellStyle name="40% - Акцент1 2" xfId="4378" hidden="1"/>
    <cellStyle name="40% - Акцент1 2" xfId="4361" hidden="1"/>
    <cellStyle name="40% - Акцент1 2" xfId="4344" hidden="1"/>
    <cellStyle name="40% - Акцент1 2" xfId="4327" hidden="1"/>
    <cellStyle name="40% - Акцент1 2" xfId="4311" hidden="1"/>
    <cellStyle name="40% - Акцент1 2" xfId="4293" hidden="1"/>
    <cellStyle name="40% - Акцент1 2" xfId="4662" hidden="1"/>
    <cellStyle name="40% - Акцент1 2" xfId="4644" hidden="1"/>
    <cellStyle name="40% - Акцент1 2" xfId="4627" hidden="1"/>
    <cellStyle name="40% - Акцент1 2" xfId="3981" hidden="1"/>
    <cellStyle name="40% - Акцент1 2" xfId="4593" hidden="1"/>
    <cellStyle name="40% - Акцент1 2" xfId="4576" hidden="1"/>
    <cellStyle name="40% - Акцент1 2" xfId="4560" hidden="1"/>
    <cellStyle name="40% - Акцент1 2" xfId="4542" hidden="1"/>
    <cellStyle name="40% - Акцент1 2" xfId="4915" hidden="1"/>
    <cellStyle name="40% - Акцент1 2" xfId="4897" hidden="1"/>
    <cellStyle name="40% - Акцент1 2" xfId="4880" hidden="1"/>
    <cellStyle name="40% - Акцент1 2" xfId="4863" hidden="1"/>
    <cellStyle name="40% - Акцент1 2" xfId="4846" hidden="1"/>
    <cellStyle name="40% - Акцент1 2" xfId="4829" hidden="1"/>
    <cellStyle name="40% - Акцент1 2" xfId="4813" hidden="1"/>
    <cellStyle name="40% - Акцент1 2" xfId="4795" hidden="1"/>
    <cellStyle name="40% - Акцент1 2" xfId="5164" hidden="1"/>
    <cellStyle name="40% - Акцент1 2" xfId="5146" hidden="1"/>
    <cellStyle name="40% - Акцент1 2" xfId="5129" hidden="1"/>
    <cellStyle name="40% - Акцент1 2" xfId="5112" hidden="1"/>
    <cellStyle name="40% - Акцент1 2" xfId="5095" hidden="1"/>
    <cellStyle name="40% - Акцент1 2" xfId="5078" hidden="1"/>
    <cellStyle name="40% - Акцент1 2" xfId="5062" hidden="1"/>
    <cellStyle name="40% - Акцент1 2" xfId="5044" hidden="1"/>
    <cellStyle name="40% - Акцент1 2" xfId="5406" hidden="1"/>
    <cellStyle name="40% - Акцент1 2" xfId="5388" hidden="1"/>
    <cellStyle name="40% - Акцент1 2" xfId="5371" hidden="1"/>
    <cellStyle name="40% - Акцент1 2" xfId="5354" hidden="1"/>
    <cellStyle name="40% - Акцент1 2" xfId="5337" hidden="1"/>
    <cellStyle name="40% - Акцент1 2" xfId="5320" hidden="1"/>
    <cellStyle name="40% - Акцент1 2" xfId="5304" hidden="1"/>
    <cellStyle name="40% - Акцент1 2" xfId="5286" hidden="1"/>
    <cellStyle name="40% - Акцент1 2" xfId="5655" hidden="1"/>
    <cellStyle name="40% - Акцент1 2" xfId="5637" hidden="1"/>
    <cellStyle name="40% - Акцент1 2" xfId="5620" hidden="1"/>
    <cellStyle name="40% - Акцент1 2" xfId="5603" hidden="1"/>
    <cellStyle name="40% - Акцент1 2" xfId="5586" hidden="1"/>
    <cellStyle name="40% - Акцент1 2" xfId="5569" hidden="1"/>
    <cellStyle name="40% - Акцент1 2" xfId="5553" hidden="1"/>
    <cellStyle name="40% - Акцент1 2" xfId="5535" hidden="1"/>
    <cellStyle name="40% - Акцент1 2" xfId="5898" hidden="1"/>
    <cellStyle name="40% - Акцент1 2" xfId="5880" hidden="1"/>
    <cellStyle name="40% - Акцент1 2" xfId="5863" hidden="1"/>
    <cellStyle name="40% - Акцент1 2" xfId="5846" hidden="1"/>
    <cellStyle name="40% - Акцент1 2" xfId="5829" hidden="1"/>
    <cellStyle name="40% - Акцент1 2" xfId="5812" hidden="1"/>
    <cellStyle name="40% - Акцент1 2" xfId="5796" hidden="1"/>
    <cellStyle name="40% - Акцент1 2" xfId="5778" hidden="1"/>
    <cellStyle name="40% - Акцент1 2" xfId="6139" hidden="1"/>
    <cellStyle name="40% - Акцент1 2" xfId="6121" hidden="1"/>
    <cellStyle name="40% - Акцент1 2" xfId="6104" hidden="1"/>
    <cellStyle name="40% - Акцент1 2" xfId="6087" hidden="1"/>
    <cellStyle name="40% - Акцент1 2" xfId="6070" hidden="1"/>
    <cellStyle name="40% - Акцент1 2" xfId="6053" hidden="1"/>
    <cellStyle name="40% - Акцент1 2" xfId="6037" hidden="1"/>
    <cellStyle name="40% - Акцент1 2" xfId="6019" hidden="1"/>
    <cellStyle name="40% - Акцент1 2" xfId="6375" hidden="1"/>
    <cellStyle name="40% - Акцент1 2" xfId="6357" hidden="1"/>
    <cellStyle name="40% - Акцент1 2" xfId="6340" hidden="1"/>
    <cellStyle name="40% - Акцент1 2" xfId="6323" hidden="1"/>
    <cellStyle name="40% - Акцент1 2" xfId="6306" hidden="1"/>
    <cellStyle name="40% - Акцент1 2" xfId="6289" hidden="1"/>
    <cellStyle name="40% - Акцент1 2" xfId="6273" hidden="1"/>
    <cellStyle name="40% - Акцент1 2" xfId="6255" hidden="1"/>
    <cellStyle name="40% - Акцент1 2" xfId="6598" hidden="1"/>
    <cellStyle name="40% - Акцент1 2" xfId="6580" hidden="1"/>
    <cellStyle name="40% - Акцент1 2" xfId="6563" hidden="1"/>
    <cellStyle name="40% - Акцент1 2" xfId="6546" hidden="1"/>
    <cellStyle name="40% - Акцент1 2" xfId="6529" hidden="1"/>
    <cellStyle name="40% - Акцент1 2" xfId="6512" hidden="1"/>
    <cellStyle name="40% - Акцент1 2" xfId="6496" hidden="1"/>
    <cellStyle name="40% - Акцент1 2" xfId="6478" hidden="1"/>
    <cellStyle name="40% - Акцент1 2" xfId="6809" hidden="1"/>
    <cellStyle name="40% - Акцент1 2" xfId="6791" hidden="1"/>
    <cellStyle name="40% - Акцент1 2" xfId="6774" hidden="1"/>
    <cellStyle name="40% - Акцент1 2" xfId="6757" hidden="1"/>
    <cellStyle name="40% - Акцент1 2" xfId="6740" hidden="1"/>
    <cellStyle name="40% - Акцент1 2" xfId="6723" hidden="1"/>
    <cellStyle name="40% - Акцент1 2" xfId="6707" hidden="1"/>
    <cellStyle name="40% - Акцент1 2" xfId="6689"/>
    <cellStyle name="40% - Акцент1 2 2" xfId="1154"/>
    <cellStyle name="40% - Акцент1 2 3" xfId="1155"/>
    <cellStyle name="40% - Акцент1 2 4" xfId="1153"/>
    <cellStyle name="40% - Акцент1 2_46EE.2011(v1.0)" xfId="1156"/>
    <cellStyle name="40% - Акцент1 3" xfId="242"/>
    <cellStyle name="40% - Акцент1 3 2" xfId="1157"/>
    <cellStyle name="40% - Акцент1 3 3" xfId="1158"/>
    <cellStyle name="40% - Акцент1 3_46EE.2011(v1.0)" xfId="1159"/>
    <cellStyle name="40% - Акцент1 4" xfId="1160"/>
    <cellStyle name="40% - Акцент1 4 2" xfId="1161"/>
    <cellStyle name="40% - Акцент1 4 3" xfId="1162"/>
    <cellStyle name="40% - Акцент1 4_46EE.2011(v1.0)" xfId="1163"/>
    <cellStyle name="40% - Акцент1 5" xfId="1164"/>
    <cellStyle name="40% - Акцент1 5 2" xfId="1165"/>
    <cellStyle name="40% - Акцент1 5 3" xfId="1166"/>
    <cellStyle name="40% - Акцент1 5_46EE.2011(v1.0)" xfId="1167"/>
    <cellStyle name="40% - Акцент1 6" xfId="1168"/>
    <cellStyle name="40% - Акцент1 6 2" xfId="1169"/>
    <cellStyle name="40% - Акцент1 6 3" xfId="1170"/>
    <cellStyle name="40% - Акцент1 6_46EE.2011(v1.0)" xfId="1171"/>
    <cellStyle name="40% - Акцент1 7" xfId="1172"/>
    <cellStyle name="40% - Акцент1 7 2" xfId="1173"/>
    <cellStyle name="40% - Акцент1 7 3" xfId="1174"/>
    <cellStyle name="40% - Акцент1 7_46EE.2011(v1.0)" xfId="1175"/>
    <cellStyle name="40% - Акцент1 8" xfId="1176"/>
    <cellStyle name="40% - Акцент1 8 2" xfId="1177"/>
    <cellStyle name="40% - Акцент1 8 3" xfId="1178"/>
    <cellStyle name="40% - Акцент1 8_46EE.2011(v1.0)" xfId="1179"/>
    <cellStyle name="40% - Акцент1 9" xfId="1180"/>
    <cellStyle name="40% - Акцент1 9 2" xfId="1181"/>
    <cellStyle name="40% - Акцент1 9 3" xfId="1182"/>
    <cellStyle name="40% - Акцент1 9_46EE.2011(v1.0)" xfId="1183"/>
    <cellStyle name="40% - Акцент2 10" xfId="1184"/>
    <cellStyle name="40% - Акцент2 11" xfId="1185"/>
    <cellStyle name="40% - Акцент2 12" xfId="1186"/>
    <cellStyle name="40% - Акцент2 13" xfId="1187"/>
    <cellStyle name="40% - Акцент2 14" xfId="1188"/>
    <cellStyle name="40% - Акцент2 15" xfId="1189"/>
    <cellStyle name="40% - Акцент2 16" xfId="1190"/>
    <cellStyle name="40% - Акцент2 17" xfId="1191"/>
    <cellStyle name="40% - Акцент2 18" xfId="1192"/>
    <cellStyle name="40% - Акцент2 2" xfId="55" hidden="1"/>
    <cellStyle name="40% - Акцент2 2" xfId="75" hidden="1"/>
    <cellStyle name="40% - Акцент2 2" xfId="93" hidden="1"/>
    <cellStyle name="40% - Акцент2 2" xfId="111" hidden="1"/>
    <cellStyle name="40% - Акцент2 2" xfId="129" hidden="1"/>
    <cellStyle name="40% - Акцент2 2" xfId="147" hidden="1"/>
    <cellStyle name="40% - Акцент2 2" xfId="165" hidden="1"/>
    <cellStyle name="40% - Акцент2 2" xfId="182" hidden="1"/>
    <cellStyle name="40% - Акцент2 2" xfId="200" hidden="1"/>
    <cellStyle name="40% - Акцент2 2" xfId="2781" hidden="1"/>
    <cellStyle name="40% - Акцент2 2" xfId="2799" hidden="1"/>
    <cellStyle name="40% - Акцент2 2" xfId="2817" hidden="1"/>
    <cellStyle name="40% - Акцент2 2" xfId="2835" hidden="1"/>
    <cellStyle name="40% - Акцент2 2" xfId="2853" hidden="1"/>
    <cellStyle name="40% - Акцент2 2" xfId="2871" hidden="1"/>
    <cellStyle name="40% - Акцент2 2" xfId="2888" hidden="1"/>
    <cellStyle name="40% - Акцент2 2" xfId="2906" hidden="1"/>
    <cellStyle name="40% - Акцент2 2" xfId="4155" hidden="1"/>
    <cellStyle name="40% - Акцент2 2" xfId="4137" hidden="1"/>
    <cellStyle name="40% - Акцент2 2" xfId="4120" hidden="1"/>
    <cellStyle name="40% - Акцент2 2" xfId="4104" hidden="1"/>
    <cellStyle name="40% - Акцент2 2" xfId="4086" hidden="1"/>
    <cellStyle name="40% - Акцент2 2" xfId="2931" hidden="1"/>
    <cellStyle name="40% - Акцент2 2" xfId="4053" hidden="1"/>
    <cellStyle name="40% - Акцент2 2" xfId="4035" hidden="1"/>
    <cellStyle name="40% - Акцент2 2" xfId="4410" hidden="1"/>
    <cellStyle name="40% - Акцент2 2" xfId="4392" hidden="1"/>
    <cellStyle name="40% - Акцент2 2" xfId="4375" hidden="1"/>
    <cellStyle name="40% - Акцент2 2" xfId="4359" hidden="1"/>
    <cellStyle name="40% - Акцент2 2" xfId="4341" hidden="1"/>
    <cellStyle name="40% - Акцент2 2" xfId="3156" hidden="1"/>
    <cellStyle name="40% - Акцент2 2" xfId="4308" hidden="1"/>
    <cellStyle name="40% - Акцент2 2" xfId="4290" hidden="1"/>
    <cellStyle name="40% - Акцент2 2" xfId="4659" hidden="1"/>
    <cellStyle name="40% - Акцент2 2" xfId="4641" hidden="1"/>
    <cellStyle name="40% - Акцент2 2" xfId="4624" hidden="1"/>
    <cellStyle name="40% - Акцент2 2" xfId="4608" hidden="1"/>
    <cellStyle name="40% - Акцент2 2" xfId="4590" hidden="1"/>
    <cellStyle name="40% - Акцент2 2" xfId="4574" hidden="1"/>
    <cellStyle name="40% - Акцент2 2" xfId="4557" hidden="1"/>
    <cellStyle name="40% - Акцент2 2" xfId="4539" hidden="1"/>
    <cellStyle name="40% - Акцент2 2" xfId="4912" hidden="1"/>
    <cellStyle name="40% - Акцент2 2" xfId="4894" hidden="1"/>
    <cellStyle name="40% - Акцент2 2" xfId="4877" hidden="1"/>
    <cellStyle name="40% - Акцент2 2" xfId="4861" hidden="1"/>
    <cellStyle name="40% - Акцент2 2" xfId="4843" hidden="1"/>
    <cellStyle name="40% - Акцент2 2" xfId="3231" hidden="1"/>
    <cellStyle name="40% - Акцент2 2" xfId="4810" hidden="1"/>
    <cellStyle name="40% - Акцент2 2" xfId="4792" hidden="1"/>
    <cellStyle name="40% - Акцент2 2" xfId="5161" hidden="1"/>
    <cellStyle name="40% - Акцент2 2" xfId="5143" hidden="1"/>
    <cellStyle name="40% - Акцент2 2" xfId="5126" hidden="1"/>
    <cellStyle name="40% - Акцент2 2" xfId="5110" hidden="1"/>
    <cellStyle name="40% - Акцент2 2" xfId="5092" hidden="1"/>
    <cellStyle name="40% - Акцент2 2" xfId="3803" hidden="1"/>
    <cellStyle name="40% - Акцент2 2" xfId="5059" hidden="1"/>
    <cellStyle name="40% - Акцент2 2" xfId="5041" hidden="1"/>
    <cellStyle name="40% - Акцент2 2" xfId="5403" hidden="1"/>
    <cellStyle name="40% - Акцент2 2" xfId="5385" hidden="1"/>
    <cellStyle name="40% - Акцент2 2" xfId="5368" hidden="1"/>
    <cellStyle name="40% - Акцент2 2" xfId="5352" hidden="1"/>
    <cellStyle name="40% - Акцент2 2" xfId="5334" hidden="1"/>
    <cellStyle name="40% - Акцент2 2" xfId="5318" hidden="1"/>
    <cellStyle name="40% - Акцент2 2" xfId="5301" hidden="1"/>
    <cellStyle name="40% - Акцент2 2" xfId="5283" hidden="1"/>
    <cellStyle name="40% - Акцент2 2" xfId="5652" hidden="1"/>
    <cellStyle name="40% - Акцент2 2" xfId="5634" hidden="1"/>
    <cellStyle name="40% - Акцент2 2" xfId="5617" hidden="1"/>
    <cellStyle name="40% - Акцент2 2" xfId="5601" hidden="1"/>
    <cellStyle name="40% - Акцент2 2" xfId="5583" hidden="1"/>
    <cellStyle name="40% - Акцент2 2" xfId="3738" hidden="1"/>
    <cellStyle name="40% - Акцент2 2" xfId="5550" hidden="1"/>
    <cellStyle name="40% - Акцент2 2" xfId="5532" hidden="1"/>
    <cellStyle name="40% - Акцент2 2" xfId="5895" hidden="1"/>
    <cellStyle name="40% - Акцент2 2" xfId="5877" hidden="1"/>
    <cellStyle name="40% - Акцент2 2" xfId="5860" hidden="1"/>
    <cellStyle name="40% - Акцент2 2" xfId="5844" hidden="1"/>
    <cellStyle name="40% - Акцент2 2" xfId="5826" hidden="1"/>
    <cellStyle name="40% - Акцент2 2" xfId="3375" hidden="1"/>
    <cellStyle name="40% - Акцент2 2" xfId="5793" hidden="1"/>
    <cellStyle name="40% - Акцент2 2" xfId="5775" hidden="1"/>
    <cellStyle name="40% - Акцент2 2" xfId="6136" hidden="1"/>
    <cellStyle name="40% - Акцент2 2" xfId="6118" hidden="1"/>
    <cellStyle name="40% - Акцент2 2" xfId="6101" hidden="1"/>
    <cellStyle name="40% - Акцент2 2" xfId="6085" hidden="1"/>
    <cellStyle name="40% - Акцент2 2" xfId="6067" hidden="1"/>
    <cellStyle name="40% - Акцент2 2" xfId="3671" hidden="1"/>
    <cellStyle name="40% - Акцент2 2" xfId="6034" hidden="1"/>
    <cellStyle name="40% - Акцент2 2" xfId="6016" hidden="1"/>
    <cellStyle name="40% - Акцент2 2" xfId="6372" hidden="1"/>
    <cellStyle name="40% - Акцент2 2" xfId="6354" hidden="1"/>
    <cellStyle name="40% - Акцент2 2" xfId="6337" hidden="1"/>
    <cellStyle name="40% - Акцент2 2" xfId="6321" hidden="1"/>
    <cellStyle name="40% - Акцент2 2" xfId="6303" hidden="1"/>
    <cellStyle name="40% - Акцент2 2" xfId="3435" hidden="1"/>
    <cellStyle name="40% - Акцент2 2" xfId="6270" hidden="1"/>
    <cellStyle name="40% - Акцент2 2" xfId="6252" hidden="1"/>
    <cellStyle name="40% - Акцент2 2" xfId="6595" hidden="1"/>
    <cellStyle name="40% - Акцент2 2" xfId="6577" hidden="1"/>
    <cellStyle name="40% - Акцент2 2" xfId="6560" hidden="1"/>
    <cellStyle name="40% - Акцент2 2" xfId="6544" hidden="1"/>
    <cellStyle name="40% - Акцент2 2" xfId="6526" hidden="1"/>
    <cellStyle name="40% - Акцент2 2" xfId="3615" hidden="1"/>
    <cellStyle name="40% - Акцент2 2" xfId="6493" hidden="1"/>
    <cellStyle name="40% - Акцент2 2" xfId="6475" hidden="1"/>
    <cellStyle name="40% - Акцент2 2" xfId="6806" hidden="1"/>
    <cellStyle name="40% - Акцент2 2" xfId="6788" hidden="1"/>
    <cellStyle name="40% - Акцент2 2" xfId="6771" hidden="1"/>
    <cellStyle name="40% - Акцент2 2" xfId="6755" hidden="1"/>
    <cellStyle name="40% - Акцент2 2" xfId="6737" hidden="1"/>
    <cellStyle name="40% - Акцент2 2" xfId="4752" hidden="1"/>
    <cellStyle name="40% - Акцент2 2" xfId="6704" hidden="1"/>
    <cellStyle name="40% - Акцент2 2" xfId="6686"/>
    <cellStyle name="40% - Акцент2 2 2" xfId="1194"/>
    <cellStyle name="40% - Акцент2 2 3" xfId="1195"/>
    <cellStyle name="40% - Акцент2 2 4" xfId="1193"/>
    <cellStyle name="40% - Акцент2 2_46EE.2011(v1.0)" xfId="1196"/>
    <cellStyle name="40% - Акцент2 3" xfId="243"/>
    <cellStyle name="40% - Акцент2 3 2" xfId="1198"/>
    <cellStyle name="40% - Акцент2 3 3" xfId="1199"/>
    <cellStyle name="40% - Акцент2 3_46EE.2011(v1.0)" xfId="1200"/>
    <cellStyle name="40% - Акцент2 4" xfId="1201"/>
    <cellStyle name="40% - Акцент2 4 2" xfId="1202"/>
    <cellStyle name="40% - Акцент2 4 3" xfId="1203"/>
    <cellStyle name="40% - Акцент2 4_46EE.2011(v1.0)" xfId="1204"/>
    <cellStyle name="40% - Акцент2 5" xfId="1205"/>
    <cellStyle name="40% - Акцент2 5 2" xfId="1206"/>
    <cellStyle name="40% - Акцент2 5 3" xfId="1207"/>
    <cellStyle name="40% - Акцент2 5_46EE.2011(v1.0)" xfId="1208"/>
    <cellStyle name="40% - Акцент2 6" xfId="1209"/>
    <cellStyle name="40% - Акцент2 6 2" xfId="1210"/>
    <cellStyle name="40% - Акцент2 6 3" xfId="1211"/>
    <cellStyle name="40% - Акцент2 6_46EE.2011(v1.0)" xfId="1212"/>
    <cellStyle name="40% - Акцент2 7" xfId="1213"/>
    <cellStyle name="40% - Акцент2 7 2" xfId="1214"/>
    <cellStyle name="40% - Акцент2 7 3" xfId="1215"/>
    <cellStyle name="40% - Акцент2 7_46EE.2011(v1.0)" xfId="1216"/>
    <cellStyle name="40% - Акцент2 8" xfId="1217"/>
    <cellStyle name="40% - Акцент2 8 2" xfId="1218"/>
    <cellStyle name="40% - Акцент2 8 3" xfId="1219"/>
    <cellStyle name="40% - Акцент2 8_46EE.2011(v1.0)" xfId="1220"/>
    <cellStyle name="40% - Акцент2 9" xfId="1221"/>
    <cellStyle name="40% - Акцент2 9 2" xfId="1222"/>
    <cellStyle name="40% - Акцент2 9 3" xfId="1223"/>
    <cellStyle name="40% - Акцент2 9_46EE.2011(v1.0)" xfId="1224"/>
    <cellStyle name="40% - Акцент3 10" xfId="1225"/>
    <cellStyle name="40% - Акцент3 11" xfId="1226"/>
    <cellStyle name="40% - Акцент3 12" xfId="1227"/>
    <cellStyle name="40% - Акцент3 13" xfId="1228"/>
    <cellStyle name="40% - Акцент3 14" xfId="1229"/>
    <cellStyle name="40% - Акцент3 15" xfId="1230"/>
    <cellStyle name="40% - Акцент3 16" xfId="1231"/>
    <cellStyle name="40% - Акцент3 17" xfId="1232"/>
    <cellStyle name="40% - Акцент3 18" xfId="1233"/>
    <cellStyle name="40% - Акцент3 2" xfId="58" hidden="1"/>
    <cellStyle name="40% - Акцент3 2" xfId="78" hidden="1"/>
    <cellStyle name="40% - Акцент3 2" xfId="96" hidden="1"/>
    <cellStyle name="40% - Акцент3 2" xfId="114" hidden="1"/>
    <cellStyle name="40% - Акцент3 2" xfId="132" hidden="1"/>
    <cellStyle name="40% - Акцент3 2" xfId="150" hidden="1"/>
    <cellStyle name="40% - Акцент3 2" xfId="168" hidden="1"/>
    <cellStyle name="40% - Акцент3 2" xfId="185" hidden="1"/>
    <cellStyle name="40% - Акцент3 2" xfId="203" hidden="1"/>
    <cellStyle name="40% - Акцент3 2" xfId="2784" hidden="1"/>
    <cellStyle name="40% - Акцент3 2" xfId="2802" hidden="1"/>
    <cellStyle name="40% - Акцент3 2" xfId="2820" hidden="1"/>
    <cellStyle name="40% - Акцент3 2" xfId="2838" hidden="1"/>
    <cellStyle name="40% - Акцент3 2" xfId="2856" hidden="1"/>
    <cellStyle name="40% - Акцент3 2" xfId="2874" hidden="1"/>
    <cellStyle name="40% - Акцент3 2" xfId="2891" hidden="1"/>
    <cellStyle name="40% - Акцент3 2" xfId="2909" hidden="1"/>
    <cellStyle name="40% - Акцент3 2" xfId="4152" hidden="1"/>
    <cellStyle name="40% - Акцент3 2" xfId="4134" hidden="1"/>
    <cellStyle name="40% - Акцент3 2" xfId="4117" hidden="1"/>
    <cellStyle name="40% - Акцент3 2" xfId="4101" hidden="1"/>
    <cellStyle name="40% - Акцент3 2" xfId="4083" hidden="1"/>
    <cellStyle name="40% - Акцент3 2" xfId="4067" hidden="1"/>
    <cellStyle name="40% - Акцент3 2" xfId="4050" hidden="1"/>
    <cellStyle name="40% - Акцент3 2" xfId="4032" hidden="1"/>
    <cellStyle name="40% - Акцент3 2" xfId="4407" hidden="1"/>
    <cellStyle name="40% - Акцент3 2" xfId="4389" hidden="1"/>
    <cellStyle name="40% - Акцент3 2" xfId="4372" hidden="1"/>
    <cellStyle name="40% - Акцент3 2" xfId="4356" hidden="1"/>
    <cellStyle name="40% - Акцент3 2" xfId="4338" hidden="1"/>
    <cellStyle name="40% - Акцент3 2" xfId="4322" hidden="1"/>
    <cellStyle name="40% - Акцент3 2" xfId="4305" hidden="1"/>
    <cellStyle name="40% - Акцент3 2" xfId="4287" hidden="1"/>
    <cellStyle name="40% - Акцент3 2" xfId="4656" hidden="1"/>
    <cellStyle name="40% - Акцент3 2" xfId="4638" hidden="1"/>
    <cellStyle name="40% - Акцент3 2" xfId="4621" hidden="1"/>
    <cellStyle name="40% - Акцент3 2" xfId="4605" hidden="1"/>
    <cellStyle name="40% - Акцент3 2" xfId="3978" hidden="1"/>
    <cellStyle name="40% - Акцент3 2" xfId="4571" hidden="1"/>
    <cellStyle name="40% - Акцент3 2" xfId="4554" hidden="1"/>
    <cellStyle name="40% - Акцент3 2" xfId="4536" hidden="1"/>
    <cellStyle name="40% - Акцент3 2" xfId="4909" hidden="1"/>
    <cellStyle name="40% - Акцент3 2" xfId="4891" hidden="1"/>
    <cellStyle name="40% - Акцент3 2" xfId="4874" hidden="1"/>
    <cellStyle name="40% - Акцент3 2" xfId="4858" hidden="1"/>
    <cellStyle name="40% - Акцент3 2" xfId="4840" hidden="1"/>
    <cellStyle name="40% - Акцент3 2" xfId="4824" hidden="1"/>
    <cellStyle name="40% - Акцент3 2" xfId="4807" hidden="1"/>
    <cellStyle name="40% - Акцент3 2" xfId="4789" hidden="1"/>
    <cellStyle name="40% - Акцент3 2" xfId="5158" hidden="1"/>
    <cellStyle name="40% - Акцент3 2" xfId="5140" hidden="1"/>
    <cellStyle name="40% - Акцент3 2" xfId="5123" hidden="1"/>
    <cellStyle name="40% - Акцент3 2" xfId="5107" hidden="1"/>
    <cellStyle name="40% - Акцент3 2" xfId="5089" hidden="1"/>
    <cellStyle name="40% - Акцент3 2" xfId="5073" hidden="1"/>
    <cellStyle name="40% - Акцент3 2" xfId="5056" hidden="1"/>
    <cellStyle name="40% - Акцент3 2" xfId="5038" hidden="1"/>
    <cellStyle name="40% - Акцент3 2" xfId="5400" hidden="1"/>
    <cellStyle name="40% - Акцент3 2" xfId="5382" hidden="1"/>
    <cellStyle name="40% - Акцент3 2" xfId="5365" hidden="1"/>
    <cellStyle name="40% - Акцент3 2" xfId="5349" hidden="1"/>
    <cellStyle name="40% - Акцент3 2" xfId="5331" hidden="1"/>
    <cellStyle name="40% - Акцент3 2" xfId="5315" hidden="1"/>
    <cellStyle name="40% - Акцент3 2" xfId="5298" hidden="1"/>
    <cellStyle name="40% - Акцент3 2" xfId="5280" hidden="1"/>
    <cellStyle name="40% - Акцент3 2" xfId="5649" hidden="1"/>
    <cellStyle name="40% - Акцент3 2" xfId="5631" hidden="1"/>
    <cellStyle name="40% - Акцент3 2" xfId="5614" hidden="1"/>
    <cellStyle name="40% - Акцент3 2" xfId="5598" hidden="1"/>
    <cellStyle name="40% - Акцент3 2" xfId="5580" hidden="1"/>
    <cellStyle name="40% - Акцент3 2" xfId="5564" hidden="1"/>
    <cellStyle name="40% - Акцент3 2" xfId="5547" hidden="1"/>
    <cellStyle name="40% - Акцент3 2" xfId="5529" hidden="1"/>
    <cellStyle name="40% - Акцент3 2" xfId="5892" hidden="1"/>
    <cellStyle name="40% - Акцент3 2" xfId="5874" hidden="1"/>
    <cellStyle name="40% - Акцент3 2" xfId="5857" hidden="1"/>
    <cellStyle name="40% - Акцент3 2" xfId="5841" hidden="1"/>
    <cellStyle name="40% - Акцент3 2" xfId="5823" hidden="1"/>
    <cellStyle name="40% - Акцент3 2" xfId="5807" hidden="1"/>
    <cellStyle name="40% - Акцент3 2" xfId="5790" hidden="1"/>
    <cellStyle name="40% - Акцент3 2" xfId="5772" hidden="1"/>
    <cellStyle name="40% - Акцент3 2" xfId="6133" hidden="1"/>
    <cellStyle name="40% - Акцент3 2" xfId="6115" hidden="1"/>
    <cellStyle name="40% - Акцент3 2" xfId="6098" hidden="1"/>
    <cellStyle name="40% - Акцент3 2" xfId="6082" hidden="1"/>
    <cellStyle name="40% - Акцент3 2" xfId="6064" hidden="1"/>
    <cellStyle name="40% - Акцент3 2" xfId="6048" hidden="1"/>
    <cellStyle name="40% - Акцент3 2" xfId="6031" hidden="1"/>
    <cellStyle name="40% - Акцент3 2" xfId="6013" hidden="1"/>
    <cellStyle name="40% - Акцент3 2" xfId="6369" hidden="1"/>
    <cellStyle name="40% - Акцент3 2" xfId="6351" hidden="1"/>
    <cellStyle name="40% - Акцент3 2" xfId="6334" hidden="1"/>
    <cellStyle name="40% - Акцент3 2" xfId="6318" hidden="1"/>
    <cellStyle name="40% - Акцент3 2" xfId="6300" hidden="1"/>
    <cellStyle name="40% - Акцент3 2" xfId="6284" hidden="1"/>
    <cellStyle name="40% - Акцент3 2" xfId="6267" hidden="1"/>
    <cellStyle name="40% - Акцент3 2" xfId="6249" hidden="1"/>
    <cellStyle name="40% - Акцент3 2" xfId="6592" hidden="1"/>
    <cellStyle name="40% - Акцент3 2" xfId="6574" hidden="1"/>
    <cellStyle name="40% - Акцент3 2" xfId="6557" hidden="1"/>
    <cellStyle name="40% - Акцент3 2" xfId="6541" hidden="1"/>
    <cellStyle name="40% - Акцент3 2" xfId="6523" hidden="1"/>
    <cellStyle name="40% - Акцент3 2" xfId="6507" hidden="1"/>
    <cellStyle name="40% - Акцент3 2" xfId="6490" hidden="1"/>
    <cellStyle name="40% - Акцент3 2" xfId="6472" hidden="1"/>
    <cellStyle name="40% - Акцент3 2" xfId="6803" hidden="1"/>
    <cellStyle name="40% - Акцент3 2" xfId="6785" hidden="1"/>
    <cellStyle name="40% - Акцент3 2" xfId="6768" hidden="1"/>
    <cellStyle name="40% - Акцент3 2" xfId="6752" hidden="1"/>
    <cellStyle name="40% - Акцент3 2" xfId="6734" hidden="1"/>
    <cellStyle name="40% - Акцент3 2" xfId="6718" hidden="1"/>
    <cellStyle name="40% - Акцент3 2" xfId="6701" hidden="1"/>
    <cellStyle name="40% - Акцент3 2" xfId="6683"/>
    <cellStyle name="40% - Акцент3 2 2" xfId="1235"/>
    <cellStyle name="40% - Акцент3 2 3" xfId="1236"/>
    <cellStyle name="40% - Акцент3 2 4" xfId="1237"/>
    <cellStyle name="40% - Акцент3 2 5" xfId="1234"/>
    <cellStyle name="40% - Акцент3 2_46EE.2011(v1.0)" xfId="1238"/>
    <cellStyle name="40% - Акцент3 3" xfId="244"/>
    <cellStyle name="40% - Акцент3 3 2" xfId="1240"/>
    <cellStyle name="40% - Акцент3 3 3" xfId="1241"/>
    <cellStyle name="40% - Акцент3 3 4" xfId="1239"/>
    <cellStyle name="40% - Акцент3 3_46EE.2011(v1.0)" xfId="1242"/>
    <cellStyle name="40% - Акцент3 4" xfId="1243"/>
    <cellStyle name="40% - Акцент3 4 2" xfId="1244"/>
    <cellStyle name="40% - Акцент3 4 3" xfId="1245"/>
    <cellStyle name="40% - Акцент3 4_46EE.2011(v1.0)" xfId="1246"/>
    <cellStyle name="40% - Акцент3 5" xfId="1247"/>
    <cellStyle name="40% - Акцент3 5 2" xfId="1248"/>
    <cellStyle name="40% - Акцент3 5 3" xfId="1249"/>
    <cellStyle name="40% - Акцент3 5_46EE.2011(v1.0)" xfId="1250"/>
    <cellStyle name="40% - Акцент3 6" xfId="1251"/>
    <cellStyle name="40% - Акцент3 6 2" xfId="1252"/>
    <cellStyle name="40% - Акцент3 6 3" xfId="1253"/>
    <cellStyle name="40% - Акцент3 6_46EE.2011(v1.0)" xfId="1254"/>
    <cellStyle name="40% - Акцент3 7" xfId="1255"/>
    <cellStyle name="40% - Акцент3 7 2" xfId="1256"/>
    <cellStyle name="40% - Акцент3 7 3" xfId="1257"/>
    <cellStyle name="40% - Акцент3 7_46EE.2011(v1.0)" xfId="1258"/>
    <cellStyle name="40% - Акцент3 8" xfId="1259"/>
    <cellStyle name="40% - Акцент3 8 2" xfId="1260"/>
    <cellStyle name="40% - Акцент3 8 3" xfId="1261"/>
    <cellStyle name="40% - Акцент3 8_46EE.2011(v1.0)" xfId="1262"/>
    <cellStyle name="40% - Акцент3 9" xfId="1263"/>
    <cellStyle name="40% - Акцент3 9 2" xfId="1264"/>
    <cellStyle name="40% - Акцент3 9 3" xfId="1265"/>
    <cellStyle name="40% - Акцент3 9_46EE.2011(v1.0)" xfId="1266"/>
    <cellStyle name="40% - Акцент4 10" xfId="1267"/>
    <cellStyle name="40% - Акцент4 11" xfId="1268"/>
    <cellStyle name="40% - Акцент4 12" xfId="1269"/>
    <cellStyle name="40% - Акцент4 13" xfId="1270"/>
    <cellStyle name="40% - Акцент4 14" xfId="1271"/>
    <cellStyle name="40% - Акцент4 15" xfId="1272"/>
    <cellStyle name="40% - Акцент4 16" xfId="1273"/>
    <cellStyle name="40% - Акцент4 17" xfId="1274"/>
    <cellStyle name="40% - Акцент4 18" xfId="1275"/>
    <cellStyle name="40% - Акцент4 2" xfId="61" hidden="1"/>
    <cellStyle name="40% - Акцент4 2" xfId="81" hidden="1"/>
    <cellStyle name="40% - Акцент4 2" xfId="99" hidden="1"/>
    <cellStyle name="40% - Акцент4 2" xfId="117" hidden="1"/>
    <cellStyle name="40% - Акцент4 2" xfId="135" hidden="1"/>
    <cellStyle name="40% - Акцент4 2" xfId="153" hidden="1"/>
    <cellStyle name="40% - Акцент4 2" xfId="171" hidden="1"/>
    <cellStyle name="40% - Акцент4 2" xfId="188" hidden="1"/>
    <cellStyle name="40% - Акцент4 2" xfId="206" hidden="1"/>
    <cellStyle name="40% - Акцент4 2" xfId="2787" hidden="1"/>
    <cellStyle name="40% - Акцент4 2" xfId="2805" hidden="1"/>
    <cellStyle name="40% - Акцент4 2" xfId="2823" hidden="1"/>
    <cellStyle name="40% - Акцент4 2" xfId="2841" hidden="1"/>
    <cellStyle name="40% - Акцент4 2" xfId="2859" hidden="1"/>
    <cellStyle name="40% - Акцент4 2" xfId="2877" hidden="1"/>
    <cellStyle name="40% - Акцент4 2" xfId="2894" hidden="1"/>
    <cellStyle name="40% - Акцент4 2" xfId="2912" hidden="1"/>
    <cellStyle name="40% - Акцент4 2" xfId="4149" hidden="1"/>
    <cellStyle name="40% - Акцент4 2" xfId="4131" hidden="1"/>
    <cellStyle name="40% - Акцент4 2" xfId="4114" hidden="1"/>
    <cellStyle name="40% - Акцент4 2" xfId="4098" hidden="1"/>
    <cellStyle name="40% - Акцент4 2" xfId="4081" hidden="1"/>
    <cellStyle name="40% - Акцент4 2" xfId="4064" hidden="1"/>
    <cellStyle name="40% - Акцент4 2" xfId="4047" hidden="1"/>
    <cellStyle name="40% - Акцент4 2" xfId="4029" hidden="1"/>
    <cellStyle name="40% - Акцент4 2" xfId="4404" hidden="1"/>
    <cellStyle name="40% - Акцент4 2" xfId="4386" hidden="1"/>
    <cellStyle name="40% - Акцент4 2" xfId="4369" hidden="1"/>
    <cellStyle name="40% - Акцент4 2" xfId="4353" hidden="1"/>
    <cellStyle name="40% - Акцент4 2" xfId="4336" hidden="1"/>
    <cellStyle name="40% - Акцент4 2" xfId="4319" hidden="1"/>
    <cellStyle name="40% - Акцент4 2" xfId="4302" hidden="1"/>
    <cellStyle name="40% - Акцент4 2" xfId="4284" hidden="1"/>
    <cellStyle name="40% - Акцент4 2" xfId="4653" hidden="1"/>
    <cellStyle name="40% - Акцент4 2" xfId="4635" hidden="1"/>
    <cellStyle name="40% - Акцент4 2" xfId="4618" hidden="1"/>
    <cellStyle name="40% - Акцент4 2" xfId="4602" hidden="1"/>
    <cellStyle name="40% - Акцент4 2" xfId="4585" hidden="1"/>
    <cellStyle name="40% - Акцент4 2" xfId="4568" hidden="1"/>
    <cellStyle name="40% - Акцент4 2" xfId="4551" hidden="1"/>
    <cellStyle name="40% - Акцент4 2" xfId="4533" hidden="1"/>
    <cellStyle name="40% - Акцент4 2" xfId="4906" hidden="1"/>
    <cellStyle name="40% - Акцент4 2" xfId="4888" hidden="1"/>
    <cellStyle name="40% - Акцент4 2" xfId="4871" hidden="1"/>
    <cellStyle name="40% - Акцент4 2" xfId="4855" hidden="1"/>
    <cellStyle name="40% - Акцент4 2" xfId="4838" hidden="1"/>
    <cellStyle name="40% - Акцент4 2" xfId="4821" hidden="1"/>
    <cellStyle name="40% - Акцент4 2" xfId="4804" hidden="1"/>
    <cellStyle name="40% - Акцент4 2" xfId="4786" hidden="1"/>
    <cellStyle name="40% - Акцент4 2" xfId="5155" hidden="1"/>
    <cellStyle name="40% - Акцент4 2" xfId="5137" hidden="1"/>
    <cellStyle name="40% - Акцент4 2" xfId="5120" hidden="1"/>
    <cellStyle name="40% - Акцент4 2" xfId="5104" hidden="1"/>
    <cellStyle name="40% - Акцент4 2" xfId="5087" hidden="1"/>
    <cellStyle name="40% - Акцент4 2" xfId="5070" hidden="1"/>
    <cellStyle name="40% - Акцент4 2" xfId="5053" hidden="1"/>
    <cellStyle name="40% - Акцент4 2" xfId="5035" hidden="1"/>
    <cellStyle name="40% - Акцент4 2" xfId="5397" hidden="1"/>
    <cellStyle name="40% - Акцент4 2" xfId="5379" hidden="1"/>
    <cellStyle name="40% - Акцент4 2" xfId="5362" hidden="1"/>
    <cellStyle name="40% - Акцент4 2" xfId="5346" hidden="1"/>
    <cellStyle name="40% - Акцент4 2" xfId="5329" hidden="1"/>
    <cellStyle name="40% - Акцент4 2" xfId="5312" hidden="1"/>
    <cellStyle name="40% - Акцент4 2" xfId="5295" hidden="1"/>
    <cellStyle name="40% - Акцент4 2" xfId="5277" hidden="1"/>
    <cellStyle name="40% - Акцент4 2" xfId="5646" hidden="1"/>
    <cellStyle name="40% - Акцент4 2" xfId="5628" hidden="1"/>
    <cellStyle name="40% - Акцент4 2" xfId="5611" hidden="1"/>
    <cellStyle name="40% - Акцент4 2" xfId="5595" hidden="1"/>
    <cellStyle name="40% - Акцент4 2" xfId="5578" hidden="1"/>
    <cellStyle name="40% - Акцент4 2" xfId="5561" hidden="1"/>
    <cellStyle name="40% - Акцент4 2" xfId="5544" hidden="1"/>
    <cellStyle name="40% - Акцент4 2" xfId="5526" hidden="1"/>
    <cellStyle name="40% - Акцент4 2" xfId="5889" hidden="1"/>
    <cellStyle name="40% - Акцент4 2" xfId="5871" hidden="1"/>
    <cellStyle name="40% - Акцент4 2" xfId="5854" hidden="1"/>
    <cellStyle name="40% - Акцент4 2" xfId="5838" hidden="1"/>
    <cellStyle name="40% - Акцент4 2" xfId="5821" hidden="1"/>
    <cellStyle name="40% - Акцент4 2" xfId="5804" hidden="1"/>
    <cellStyle name="40% - Акцент4 2" xfId="5787" hidden="1"/>
    <cellStyle name="40% - Акцент4 2" xfId="5769" hidden="1"/>
    <cellStyle name="40% - Акцент4 2" xfId="6130" hidden="1"/>
    <cellStyle name="40% - Акцент4 2" xfId="6112" hidden="1"/>
    <cellStyle name="40% - Акцент4 2" xfId="6095" hidden="1"/>
    <cellStyle name="40% - Акцент4 2" xfId="6079" hidden="1"/>
    <cellStyle name="40% - Акцент4 2" xfId="6062" hidden="1"/>
    <cellStyle name="40% - Акцент4 2" xfId="6045" hidden="1"/>
    <cellStyle name="40% - Акцент4 2" xfId="6028" hidden="1"/>
    <cellStyle name="40% - Акцент4 2" xfId="6010" hidden="1"/>
    <cellStyle name="40% - Акцент4 2" xfId="6366" hidden="1"/>
    <cellStyle name="40% - Акцент4 2" xfId="6348" hidden="1"/>
    <cellStyle name="40% - Акцент4 2" xfId="6331" hidden="1"/>
    <cellStyle name="40% - Акцент4 2" xfId="6315" hidden="1"/>
    <cellStyle name="40% - Акцент4 2" xfId="6298" hidden="1"/>
    <cellStyle name="40% - Акцент4 2" xfId="6281" hidden="1"/>
    <cellStyle name="40% - Акцент4 2" xfId="6264" hidden="1"/>
    <cellStyle name="40% - Акцент4 2" xfId="6246" hidden="1"/>
    <cellStyle name="40% - Акцент4 2" xfId="6589" hidden="1"/>
    <cellStyle name="40% - Акцент4 2" xfId="6571" hidden="1"/>
    <cellStyle name="40% - Акцент4 2" xfId="6554" hidden="1"/>
    <cellStyle name="40% - Акцент4 2" xfId="6538" hidden="1"/>
    <cellStyle name="40% - Акцент4 2" xfId="6521" hidden="1"/>
    <cellStyle name="40% - Акцент4 2" xfId="6504" hidden="1"/>
    <cellStyle name="40% - Акцент4 2" xfId="6487" hidden="1"/>
    <cellStyle name="40% - Акцент4 2" xfId="6469" hidden="1"/>
    <cellStyle name="40% - Акцент4 2" xfId="6800" hidden="1"/>
    <cellStyle name="40% - Акцент4 2" xfId="6782" hidden="1"/>
    <cellStyle name="40% - Акцент4 2" xfId="6765" hidden="1"/>
    <cellStyle name="40% - Акцент4 2" xfId="6749" hidden="1"/>
    <cellStyle name="40% - Акцент4 2" xfId="6732" hidden="1"/>
    <cellStyle name="40% - Акцент4 2" xfId="6715" hidden="1"/>
    <cellStyle name="40% - Акцент4 2" xfId="6698" hidden="1"/>
    <cellStyle name="40% - Акцент4 2" xfId="6680"/>
    <cellStyle name="40% - Акцент4 2 2" xfId="1277"/>
    <cellStyle name="40% - Акцент4 2 3" xfId="1278"/>
    <cellStyle name="40% - Акцент4 2 4" xfId="1279"/>
    <cellStyle name="40% - Акцент4 2 5" xfId="1276"/>
    <cellStyle name="40% - Акцент4 2_46EE.2011(v1.0)" xfId="1280"/>
    <cellStyle name="40% - Акцент4 3" xfId="245"/>
    <cellStyle name="40% - Акцент4 3 2" xfId="1282"/>
    <cellStyle name="40% - Акцент4 3 3" xfId="1283"/>
    <cellStyle name="40% - Акцент4 3 4" xfId="1281"/>
    <cellStyle name="40% - Акцент4 3_46EE.2011(v1.0)" xfId="1284"/>
    <cellStyle name="40% - Акцент4 4" xfId="1285"/>
    <cellStyle name="40% - Акцент4 4 2" xfId="1286"/>
    <cellStyle name="40% - Акцент4 4 3" xfId="1287"/>
    <cellStyle name="40% - Акцент4 4_46EE.2011(v1.0)" xfId="1288"/>
    <cellStyle name="40% - Акцент4 5" xfId="1289"/>
    <cellStyle name="40% - Акцент4 5 2" xfId="1290"/>
    <cellStyle name="40% - Акцент4 5 3" xfId="1291"/>
    <cellStyle name="40% - Акцент4 5_46EE.2011(v1.0)" xfId="1292"/>
    <cellStyle name="40% - Акцент4 6" xfId="1293"/>
    <cellStyle name="40% - Акцент4 6 2" xfId="1294"/>
    <cellStyle name="40% - Акцент4 6 3" xfId="1295"/>
    <cellStyle name="40% - Акцент4 6_46EE.2011(v1.0)" xfId="1296"/>
    <cellStyle name="40% - Акцент4 7" xfId="1297"/>
    <cellStyle name="40% - Акцент4 7 2" xfId="1298"/>
    <cellStyle name="40% - Акцент4 7 3" xfId="1299"/>
    <cellStyle name="40% - Акцент4 7_46EE.2011(v1.0)" xfId="1300"/>
    <cellStyle name="40% - Акцент4 8" xfId="1301"/>
    <cellStyle name="40% - Акцент4 8 2" xfId="1302"/>
    <cellStyle name="40% - Акцент4 8 3" xfId="1303"/>
    <cellStyle name="40% - Акцент4 8_46EE.2011(v1.0)" xfId="1304"/>
    <cellStyle name="40% - Акцент4 9" xfId="1305"/>
    <cellStyle name="40% - Акцент4 9 2" xfId="1306"/>
    <cellStyle name="40% - Акцент4 9 3" xfId="1307"/>
    <cellStyle name="40% - Акцент4 9_46EE.2011(v1.0)" xfId="1308"/>
    <cellStyle name="40% - Акцент5 10" xfId="1309"/>
    <cellStyle name="40% - Акцент5 11" xfId="1310"/>
    <cellStyle name="40% - Акцент5 12" xfId="1311"/>
    <cellStyle name="40% - Акцент5 13" xfId="1312"/>
    <cellStyle name="40% - Акцент5 14" xfId="1313"/>
    <cellStyle name="40% - Акцент5 15" xfId="1314"/>
    <cellStyle name="40% - Акцент5 16" xfId="1315"/>
    <cellStyle name="40% - Акцент5 17" xfId="1316"/>
    <cellStyle name="40% - Акцент5 18" xfId="1317"/>
    <cellStyle name="40% - Акцент5 2" xfId="64" hidden="1"/>
    <cellStyle name="40% - Акцент5 2" xfId="84" hidden="1"/>
    <cellStyle name="40% - Акцент5 2" xfId="102" hidden="1"/>
    <cellStyle name="40% - Акцент5 2" xfId="120" hidden="1"/>
    <cellStyle name="40% - Акцент5 2" xfId="138" hidden="1"/>
    <cellStyle name="40% - Акцент5 2" xfId="156" hidden="1"/>
    <cellStyle name="40% - Акцент5 2" xfId="174" hidden="1"/>
    <cellStyle name="40% - Акцент5 2" xfId="191" hidden="1"/>
    <cellStyle name="40% - Акцент5 2" xfId="209" hidden="1"/>
    <cellStyle name="40% - Акцент5 2" xfId="2790" hidden="1"/>
    <cellStyle name="40% - Акцент5 2" xfId="2808" hidden="1"/>
    <cellStyle name="40% - Акцент5 2" xfId="2826" hidden="1"/>
    <cellStyle name="40% - Акцент5 2" xfId="2844" hidden="1"/>
    <cellStyle name="40% - Акцент5 2" xfId="2862" hidden="1"/>
    <cellStyle name="40% - Акцент5 2" xfId="2880" hidden="1"/>
    <cellStyle name="40% - Акцент5 2" xfId="2897" hidden="1"/>
    <cellStyle name="40% - Акцент5 2" xfId="2915" hidden="1"/>
    <cellStyle name="40% - Акцент5 2" xfId="4146" hidden="1"/>
    <cellStyle name="40% - Акцент5 2" xfId="4128" hidden="1"/>
    <cellStyle name="40% - Акцент5 2" xfId="4111" hidden="1"/>
    <cellStyle name="40% - Акцент5 2" xfId="4095" hidden="1"/>
    <cellStyle name="40% - Акцент5 2" xfId="4078" hidden="1"/>
    <cellStyle name="40% - Акцент5 2" xfId="4061" hidden="1"/>
    <cellStyle name="40% - Акцент5 2" xfId="4044" hidden="1"/>
    <cellStyle name="40% - Акцент5 2" xfId="4026" hidden="1"/>
    <cellStyle name="40% - Акцент5 2" xfId="4401" hidden="1"/>
    <cellStyle name="40% - Акцент5 2" xfId="4383" hidden="1"/>
    <cellStyle name="40% - Акцент5 2" xfId="4366" hidden="1"/>
    <cellStyle name="40% - Акцент5 2" xfId="4350" hidden="1"/>
    <cellStyle name="40% - Акцент5 2" xfId="4333" hidden="1"/>
    <cellStyle name="40% - Акцент5 2" xfId="4316" hidden="1"/>
    <cellStyle name="40% - Акцент5 2" xfId="4299" hidden="1"/>
    <cellStyle name="40% - Акцент5 2" xfId="4281" hidden="1"/>
    <cellStyle name="40% - Акцент5 2" xfId="4650" hidden="1"/>
    <cellStyle name="40% - Акцент5 2" xfId="4633" hidden="1"/>
    <cellStyle name="40% - Акцент5 2" xfId="4615" hidden="1"/>
    <cellStyle name="40% - Акцент5 2" xfId="4599" hidden="1"/>
    <cellStyle name="40% - Акцент5 2" xfId="4582" hidden="1"/>
    <cellStyle name="40% - Акцент5 2" xfId="4565" hidden="1"/>
    <cellStyle name="40% - Акцент5 2" xfId="4548" hidden="1"/>
    <cellStyle name="40% - Акцент5 2" xfId="4530" hidden="1"/>
    <cellStyle name="40% - Акцент5 2" xfId="4903" hidden="1"/>
    <cellStyle name="40% - Акцент5 2" xfId="4885" hidden="1"/>
    <cellStyle name="40% - Акцент5 2" xfId="4868" hidden="1"/>
    <cellStyle name="40% - Акцент5 2" xfId="4852" hidden="1"/>
    <cellStyle name="40% - Акцент5 2" xfId="4835" hidden="1"/>
    <cellStyle name="40% - Акцент5 2" xfId="4818" hidden="1"/>
    <cellStyle name="40% - Акцент5 2" xfId="4801" hidden="1"/>
    <cellStyle name="40% - Акцент5 2" xfId="4783" hidden="1"/>
    <cellStyle name="40% - Акцент5 2" xfId="5152" hidden="1"/>
    <cellStyle name="40% - Акцент5 2" xfId="5134" hidden="1"/>
    <cellStyle name="40% - Акцент5 2" xfId="5117" hidden="1"/>
    <cellStyle name="40% - Акцент5 2" xfId="5101" hidden="1"/>
    <cellStyle name="40% - Акцент5 2" xfId="5084" hidden="1"/>
    <cellStyle name="40% - Акцент5 2" xfId="5067" hidden="1"/>
    <cellStyle name="40% - Акцент5 2" xfId="5050" hidden="1"/>
    <cellStyle name="40% - Акцент5 2" xfId="5032" hidden="1"/>
    <cellStyle name="40% - Акцент5 2" xfId="5394" hidden="1"/>
    <cellStyle name="40% - Акцент5 2" xfId="4745" hidden="1"/>
    <cellStyle name="40% - Акцент5 2" xfId="5359" hidden="1"/>
    <cellStyle name="40% - Акцент5 2" xfId="5343" hidden="1"/>
    <cellStyle name="40% - Акцент5 2" xfId="5326" hidden="1"/>
    <cellStyle name="40% - Акцент5 2" xfId="5309" hidden="1"/>
    <cellStyle name="40% - Акцент5 2" xfId="5292" hidden="1"/>
    <cellStyle name="40% - Акцент5 2" xfId="5274" hidden="1"/>
    <cellStyle name="40% - Акцент5 2" xfId="5643" hidden="1"/>
    <cellStyle name="40% - Акцент5 2" xfId="5625" hidden="1"/>
    <cellStyle name="40% - Акцент5 2" xfId="5608" hidden="1"/>
    <cellStyle name="40% - Акцент5 2" xfId="5592" hidden="1"/>
    <cellStyle name="40% - Акцент5 2" xfId="5575" hidden="1"/>
    <cellStyle name="40% - Акцент5 2" xfId="5558" hidden="1"/>
    <cellStyle name="40% - Акцент5 2" xfId="5541" hidden="1"/>
    <cellStyle name="40% - Акцент5 2" xfId="5523" hidden="1"/>
    <cellStyle name="40% - Акцент5 2" xfId="5886" hidden="1"/>
    <cellStyle name="40% - Акцент5 2" xfId="5868" hidden="1"/>
    <cellStyle name="40% - Акцент5 2" xfId="5851" hidden="1"/>
    <cellStyle name="40% - Акцент5 2" xfId="5835" hidden="1"/>
    <cellStyle name="40% - Акцент5 2" xfId="5818" hidden="1"/>
    <cellStyle name="40% - Акцент5 2" xfId="5801" hidden="1"/>
    <cellStyle name="40% - Акцент5 2" xfId="5784" hidden="1"/>
    <cellStyle name="40% - Акцент5 2" xfId="5766" hidden="1"/>
    <cellStyle name="40% - Акцент5 2" xfId="6127" hidden="1"/>
    <cellStyle name="40% - Акцент5 2" xfId="6109" hidden="1"/>
    <cellStyle name="40% - Акцент5 2" xfId="6092" hidden="1"/>
    <cellStyle name="40% - Акцент5 2" xfId="6076" hidden="1"/>
    <cellStyle name="40% - Акцент5 2" xfId="6059" hidden="1"/>
    <cellStyle name="40% - Акцент5 2" xfId="6042" hidden="1"/>
    <cellStyle name="40% - Акцент5 2" xfId="6025" hidden="1"/>
    <cellStyle name="40% - Акцент5 2" xfId="6007" hidden="1"/>
    <cellStyle name="40% - Акцент5 2" xfId="6363" hidden="1"/>
    <cellStyle name="40% - Акцент5 2" xfId="6345" hidden="1"/>
    <cellStyle name="40% - Акцент5 2" xfId="6328" hidden="1"/>
    <cellStyle name="40% - Акцент5 2" xfId="6312" hidden="1"/>
    <cellStyle name="40% - Акцент5 2" xfId="6295" hidden="1"/>
    <cellStyle name="40% - Акцент5 2" xfId="6278" hidden="1"/>
    <cellStyle name="40% - Акцент5 2" xfId="6261" hidden="1"/>
    <cellStyle name="40% - Акцент5 2" xfId="6243" hidden="1"/>
    <cellStyle name="40% - Акцент5 2" xfId="6586" hidden="1"/>
    <cellStyle name="40% - Акцент5 2" xfId="6568" hidden="1"/>
    <cellStyle name="40% - Акцент5 2" xfId="6551" hidden="1"/>
    <cellStyle name="40% - Акцент5 2" xfId="6535" hidden="1"/>
    <cellStyle name="40% - Акцент5 2" xfId="6518" hidden="1"/>
    <cellStyle name="40% - Акцент5 2" xfId="6501" hidden="1"/>
    <cellStyle name="40% - Акцент5 2" xfId="6484" hidden="1"/>
    <cellStyle name="40% - Акцент5 2" xfId="6466" hidden="1"/>
    <cellStyle name="40% - Акцент5 2" xfId="6797" hidden="1"/>
    <cellStyle name="40% - Акцент5 2" xfId="6779" hidden="1"/>
    <cellStyle name="40% - Акцент5 2" xfId="6762" hidden="1"/>
    <cellStyle name="40% - Акцент5 2" xfId="6746" hidden="1"/>
    <cellStyle name="40% - Акцент5 2" xfId="6729" hidden="1"/>
    <cellStyle name="40% - Акцент5 2" xfId="6712" hidden="1"/>
    <cellStyle name="40% - Акцент5 2" xfId="6695" hidden="1"/>
    <cellStyle name="40% - Акцент5 2" xfId="6677"/>
    <cellStyle name="40% - Акцент5 2 2" xfId="1319"/>
    <cellStyle name="40% - Акцент5 2 3" xfId="1320"/>
    <cellStyle name="40% - Акцент5 2 4" xfId="1321"/>
    <cellStyle name="40% - Акцент5 2 5" xfId="1318"/>
    <cellStyle name="40% - Акцент5 2_46EE.2011(v1.0)" xfId="1322"/>
    <cellStyle name="40% - Акцент5 3" xfId="246"/>
    <cellStyle name="40% - Акцент5 3 2" xfId="1324"/>
    <cellStyle name="40% - Акцент5 3 3" xfId="1325"/>
    <cellStyle name="40% - Акцент5 3 4" xfId="1323"/>
    <cellStyle name="40% - Акцент5 3_46EE.2011(v1.0)" xfId="1326"/>
    <cellStyle name="40% - Акцент5 4" xfId="1327"/>
    <cellStyle name="40% - Акцент5 4 2" xfId="1328"/>
    <cellStyle name="40% - Акцент5 4 3" xfId="1329"/>
    <cellStyle name="40% - Акцент5 4_46EE.2011(v1.0)" xfId="1330"/>
    <cellStyle name="40% - Акцент5 5" xfId="1331"/>
    <cellStyle name="40% - Акцент5 5 2" xfId="1332"/>
    <cellStyle name="40% - Акцент5 5 3" xfId="1333"/>
    <cellStyle name="40% - Акцент5 5_46EE.2011(v1.0)" xfId="1334"/>
    <cellStyle name="40% - Акцент5 6" xfId="1335"/>
    <cellStyle name="40% - Акцент5 6 2" xfId="1336"/>
    <cellStyle name="40% - Акцент5 6 3" xfId="1337"/>
    <cellStyle name="40% - Акцент5 6_46EE.2011(v1.0)" xfId="1338"/>
    <cellStyle name="40% - Акцент5 7" xfId="1339"/>
    <cellStyle name="40% - Акцент5 7 2" xfId="1340"/>
    <cellStyle name="40% - Акцент5 7 3" xfId="1341"/>
    <cellStyle name="40% - Акцент5 7_46EE.2011(v1.0)" xfId="1342"/>
    <cellStyle name="40% - Акцент5 8" xfId="1343"/>
    <cellStyle name="40% - Акцент5 8 2" xfId="1344"/>
    <cellStyle name="40% - Акцент5 8 3" xfId="1345"/>
    <cellStyle name="40% - Акцент5 8_46EE.2011(v1.0)" xfId="1346"/>
    <cellStyle name="40% - Акцент5 9" xfId="1347"/>
    <cellStyle name="40% - Акцент5 9 2" xfId="1348"/>
    <cellStyle name="40% - Акцент5 9 3" xfId="1349"/>
    <cellStyle name="40% - Акцент5 9_46EE.2011(v1.0)" xfId="1350"/>
    <cellStyle name="40% - Акцент6 10" xfId="1351"/>
    <cellStyle name="40% - Акцент6 11" xfId="1352"/>
    <cellStyle name="40% - Акцент6 12" xfId="1353"/>
    <cellStyle name="40% - Акцент6 13" xfId="1354"/>
    <cellStyle name="40% - Акцент6 14" xfId="1355"/>
    <cellStyle name="40% - Акцент6 15" xfId="1356"/>
    <cellStyle name="40% - Акцент6 16" xfId="1357"/>
    <cellStyle name="40% - Акцент6 17" xfId="1358"/>
    <cellStyle name="40% - Акцент6 18" xfId="1359"/>
    <cellStyle name="40% - Акцент6 2" xfId="67" hidden="1"/>
    <cellStyle name="40% - Акцент6 2" xfId="87" hidden="1"/>
    <cellStyle name="40% - Акцент6 2" xfId="105" hidden="1"/>
    <cellStyle name="40% - Акцент6 2" xfId="123" hidden="1"/>
    <cellStyle name="40% - Акцент6 2" xfId="141" hidden="1"/>
    <cellStyle name="40% - Акцент6 2" xfId="159" hidden="1"/>
    <cellStyle name="40% - Акцент6 2" xfId="177" hidden="1"/>
    <cellStyle name="40% - Акцент6 2" xfId="194" hidden="1"/>
    <cellStyle name="40% - Акцент6 2" xfId="212" hidden="1"/>
    <cellStyle name="40% - Акцент6 2" xfId="2793" hidden="1"/>
    <cellStyle name="40% - Акцент6 2" xfId="2811" hidden="1"/>
    <cellStyle name="40% - Акцент6 2" xfId="2829" hidden="1"/>
    <cellStyle name="40% - Акцент6 2" xfId="2847" hidden="1"/>
    <cellStyle name="40% - Акцент6 2" xfId="2865" hidden="1"/>
    <cellStyle name="40% - Акцент6 2" xfId="2883" hidden="1"/>
    <cellStyle name="40% - Акцент6 2" xfId="2900" hidden="1"/>
    <cellStyle name="40% - Акцент6 2" xfId="2918" hidden="1"/>
    <cellStyle name="40% - Акцент6 2" xfId="4143" hidden="1"/>
    <cellStyle name="40% - Акцент6 2" xfId="4126" hidden="1"/>
    <cellStyle name="40% - Акцент6 2" xfId="4108" hidden="1"/>
    <cellStyle name="40% - Акцент6 2" xfId="4092" hidden="1"/>
    <cellStyle name="40% - Акцент6 2" xfId="4075" hidden="1"/>
    <cellStyle name="40% - Акцент6 2" xfId="4058" hidden="1"/>
    <cellStyle name="40% - Акцент6 2" xfId="4041" hidden="1"/>
    <cellStyle name="40% - Акцент6 2" xfId="4023" hidden="1"/>
    <cellStyle name="40% - Акцент6 2" xfId="4398" hidden="1"/>
    <cellStyle name="40% - Акцент6 2" xfId="4381" hidden="1"/>
    <cellStyle name="40% - Акцент6 2" xfId="4363" hidden="1"/>
    <cellStyle name="40% - Акцент6 2" xfId="4347" hidden="1"/>
    <cellStyle name="40% - Акцент6 2" xfId="4330" hidden="1"/>
    <cellStyle name="40% - Акцент6 2" xfId="4313" hidden="1"/>
    <cellStyle name="40% - Акцент6 2" xfId="4296" hidden="1"/>
    <cellStyle name="40% - Акцент6 2" xfId="4278" hidden="1"/>
    <cellStyle name="40% - Акцент6 2" xfId="4647" hidden="1"/>
    <cellStyle name="40% - Акцент6 2" xfId="4630" hidden="1"/>
    <cellStyle name="40% - Акцент6 2" xfId="4613" hidden="1"/>
    <cellStyle name="40% - Акцент6 2" xfId="4596" hidden="1"/>
    <cellStyle name="40% - Акцент6 2" xfId="4579" hidden="1"/>
    <cellStyle name="40% - Акцент6 2" xfId="4562" hidden="1"/>
    <cellStyle name="40% - Акцент6 2" xfId="4545" hidden="1"/>
    <cellStyle name="40% - Акцент6 2" xfId="4527" hidden="1"/>
    <cellStyle name="40% - Акцент6 2" xfId="4900" hidden="1"/>
    <cellStyle name="40% - Акцент6 2" xfId="4883" hidden="1"/>
    <cellStyle name="40% - Акцент6 2" xfId="4865" hidden="1"/>
    <cellStyle name="40% - Акцент6 2" xfId="4849" hidden="1"/>
    <cellStyle name="40% - Акцент6 2" xfId="4832" hidden="1"/>
    <cellStyle name="40% - Акцент6 2" xfId="4815" hidden="1"/>
    <cellStyle name="40% - Акцент6 2" xfId="4798" hidden="1"/>
    <cellStyle name="40% - Акцент6 2" xfId="4780" hidden="1"/>
    <cellStyle name="40% - Акцент6 2" xfId="5149" hidden="1"/>
    <cellStyle name="40% - Акцент6 2" xfId="5132" hidden="1"/>
    <cellStyle name="40% - Акцент6 2" xfId="5114" hidden="1"/>
    <cellStyle name="40% - Акцент6 2" xfId="5098" hidden="1"/>
    <cellStyle name="40% - Акцент6 2" xfId="5081" hidden="1"/>
    <cellStyle name="40% - Акцент6 2" xfId="5064" hidden="1"/>
    <cellStyle name="40% - Акцент6 2" xfId="5047" hidden="1"/>
    <cellStyle name="40% - Акцент6 2" xfId="5029" hidden="1"/>
    <cellStyle name="40% - Акцент6 2" xfId="5391" hidden="1"/>
    <cellStyle name="40% - Акцент6 2" xfId="5374" hidden="1"/>
    <cellStyle name="40% - Акцент6 2" xfId="3305" hidden="1"/>
    <cellStyle name="40% - Акцент6 2" xfId="5340" hidden="1"/>
    <cellStyle name="40% - Акцент6 2" xfId="5323" hidden="1"/>
    <cellStyle name="40% - Акцент6 2" xfId="5306" hidden="1"/>
    <cellStyle name="40% - Акцент6 2" xfId="5289" hidden="1"/>
    <cellStyle name="40% - Акцент6 2" xfId="5271" hidden="1"/>
    <cellStyle name="40% - Акцент6 2" xfId="5640" hidden="1"/>
    <cellStyle name="40% - Акцент6 2" xfId="5623" hidden="1"/>
    <cellStyle name="40% - Акцент6 2" xfId="5605" hidden="1"/>
    <cellStyle name="40% - Акцент6 2" xfId="5589" hidden="1"/>
    <cellStyle name="40% - Акцент6 2" xfId="5572" hidden="1"/>
    <cellStyle name="40% - Акцент6 2" xfId="5555" hidden="1"/>
    <cellStyle name="40% - Акцент6 2" xfId="5538" hidden="1"/>
    <cellStyle name="40% - Акцент6 2" xfId="5520" hidden="1"/>
    <cellStyle name="40% - Акцент6 2" xfId="5883" hidden="1"/>
    <cellStyle name="40% - Акцент6 2" xfId="5866" hidden="1"/>
    <cellStyle name="40% - Акцент6 2" xfId="5848" hidden="1"/>
    <cellStyle name="40% - Акцент6 2" xfId="5832" hidden="1"/>
    <cellStyle name="40% - Акцент6 2" xfId="5815" hidden="1"/>
    <cellStyle name="40% - Акцент6 2" xfId="5798" hidden="1"/>
    <cellStyle name="40% - Акцент6 2" xfId="5781" hidden="1"/>
    <cellStyle name="40% - Акцент6 2" xfId="5763" hidden="1"/>
    <cellStyle name="40% - Акцент6 2" xfId="6124" hidden="1"/>
    <cellStyle name="40% - Акцент6 2" xfId="6107" hidden="1"/>
    <cellStyle name="40% - Акцент6 2" xfId="6089" hidden="1"/>
    <cellStyle name="40% - Акцент6 2" xfId="6073" hidden="1"/>
    <cellStyle name="40% - Акцент6 2" xfId="6056" hidden="1"/>
    <cellStyle name="40% - Акцент6 2" xfId="6039" hidden="1"/>
    <cellStyle name="40% - Акцент6 2" xfId="6022" hidden="1"/>
    <cellStyle name="40% - Акцент6 2" xfId="6004" hidden="1"/>
    <cellStyle name="40% - Акцент6 2" xfId="6360" hidden="1"/>
    <cellStyle name="40% - Акцент6 2" xfId="6343" hidden="1"/>
    <cellStyle name="40% - Акцент6 2" xfId="6325" hidden="1"/>
    <cellStyle name="40% - Акцент6 2" xfId="6309" hidden="1"/>
    <cellStyle name="40% - Акцент6 2" xfId="6292" hidden="1"/>
    <cellStyle name="40% - Акцент6 2" xfId="6275" hidden="1"/>
    <cellStyle name="40% - Акцент6 2" xfId="6258" hidden="1"/>
    <cellStyle name="40% - Акцент6 2" xfId="6240" hidden="1"/>
    <cellStyle name="40% - Акцент6 2" xfId="6583" hidden="1"/>
    <cellStyle name="40% - Акцент6 2" xfId="6566" hidden="1"/>
    <cellStyle name="40% - Акцент6 2" xfId="6548" hidden="1"/>
    <cellStyle name="40% - Акцент6 2" xfId="6532" hidden="1"/>
    <cellStyle name="40% - Акцент6 2" xfId="6515" hidden="1"/>
    <cellStyle name="40% - Акцент6 2" xfId="6498" hidden="1"/>
    <cellStyle name="40% - Акцент6 2" xfId="6481" hidden="1"/>
    <cellStyle name="40% - Акцент6 2" xfId="6463" hidden="1"/>
    <cellStyle name="40% - Акцент6 2" xfId="6794" hidden="1"/>
    <cellStyle name="40% - Акцент6 2" xfId="6777" hidden="1"/>
    <cellStyle name="40% - Акцент6 2" xfId="6759" hidden="1"/>
    <cellStyle name="40% - Акцент6 2" xfId="6743" hidden="1"/>
    <cellStyle name="40% - Акцент6 2" xfId="6726" hidden="1"/>
    <cellStyle name="40% - Акцент6 2" xfId="6709" hidden="1"/>
    <cellStyle name="40% - Акцент6 2" xfId="6692" hidden="1"/>
    <cellStyle name="40% - Акцент6 2" xfId="6674"/>
    <cellStyle name="40% - Акцент6 2 2" xfId="1361"/>
    <cellStyle name="40% - Акцент6 2 3" xfId="1362"/>
    <cellStyle name="40% - Акцент6 2 4" xfId="1363"/>
    <cellStyle name="40% - Акцент6 2 5" xfId="1360"/>
    <cellStyle name="40% - Акцент6 2_46EE.2011(v1.0)" xfId="1364"/>
    <cellStyle name="40% - Акцент6 3" xfId="247"/>
    <cellStyle name="40% - Акцент6 3 2" xfId="1366"/>
    <cellStyle name="40% - Акцент6 3 3" xfId="1367"/>
    <cellStyle name="40% - Акцент6 3 4" xfId="1365"/>
    <cellStyle name="40% - Акцент6 3_46EE.2011(v1.0)" xfId="1368"/>
    <cellStyle name="40% - Акцент6 4" xfId="1369"/>
    <cellStyle name="40% - Акцент6 4 2" xfId="1370"/>
    <cellStyle name="40% - Акцент6 4 3" xfId="1371"/>
    <cellStyle name="40% - Акцент6 4_46EE.2011(v1.0)" xfId="1372"/>
    <cellStyle name="40% - Акцент6 5" xfId="1373"/>
    <cellStyle name="40% - Акцент6 5 2" xfId="1374"/>
    <cellStyle name="40% - Акцент6 5 3" xfId="1375"/>
    <cellStyle name="40% - Акцент6 5_46EE.2011(v1.0)" xfId="1376"/>
    <cellStyle name="40% - Акцент6 6" xfId="1377"/>
    <cellStyle name="40% - Акцент6 6 2" xfId="1378"/>
    <cellStyle name="40% - Акцент6 6 3" xfId="1379"/>
    <cellStyle name="40% - Акцент6 6_46EE.2011(v1.0)" xfId="1380"/>
    <cellStyle name="40% - Акцент6 7" xfId="1381"/>
    <cellStyle name="40% - Акцент6 7 2" xfId="1382"/>
    <cellStyle name="40% - Акцент6 7 3" xfId="1383"/>
    <cellStyle name="40% - Акцент6 7_46EE.2011(v1.0)" xfId="1384"/>
    <cellStyle name="40% - Акцент6 8" xfId="1385"/>
    <cellStyle name="40% - Акцент6 8 2" xfId="1386"/>
    <cellStyle name="40% - Акцент6 8 3" xfId="1387"/>
    <cellStyle name="40% - Акцент6 8_46EE.2011(v1.0)" xfId="1388"/>
    <cellStyle name="40% - Акцент6 9" xfId="1389"/>
    <cellStyle name="40% - Акцент6 9 2" xfId="1390"/>
    <cellStyle name="40% - Акцент6 9 3" xfId="1391"/>
    <cellStyle name="40% - Акцент6 9_46EE.2011(v1.0)" xfId="1392"/>
    <cellStyle name="60% - Accent1" xfId="1393"/>
    <cellStyle name="60% - Accent2" xfId="1394"/>
    <cellStyle name="60% - Accent3" xfId="1395"/>
    <cellStyle name="60% - Accent4" xfId="1396"/>
    <cellStyle name="60% - Accent5" xfId="1397"/>
    <cellStyle name="60% - Accent6" xfId="1398"/>
    <cellStyle name="60% - Акцент1 10" xfId="1399"/>
    <cellStyle name="60% - Акцент1 11" xfId="1400"/>
    <cellStyle name="60% - Акцент1 12" xfId="1401"/>
    <cellStyle name="60% - Акцент1 13" xfId="1402"/>
    <cellStyle name="60% - Акцент1 14" xfId="1403"/>
    <cellStyle name="60% - Акцент1 15" xfId="1404"/>
    <cellStyle name="60% - Акцент1 16" xfId="1405"/>
    <cellStyle name="60% - Акцент1 17" xfId="1406"/>
    <cellStyle name="60% - Акцент1 2" xfId="53" hidden="1"/>
    <cellStyle name="60% - Акцент1 2" xfId="73" hidden="1"/>
    <cellStyle name="60% - Акцент1 2" xfId="91" hidden="1"/>
    <cellStyle name="60% - Акцент1 2" xfId="109" hidden="1"/>
    <cellStyle name="60% - Акцент1 2" xfId="127" hidden="1"/>
    <cellStyle name="60% - Акцент1 2" xfId="145" hidden="1"/>
    <cellStyle name="60% - Акцент1 2" xfId="163" hidden="1"/>
    <cellStyle name="60% - Акцент1 2" xfId="180" hidden="1"/>
    <cellStyle name="60% - Акцент1 2" xfId="198" hidden="1"/>
    <cellStyle name="60% - Акцент1 2" xfId="2779" hidden="1"/>
    <cellStyle name="60% - Акцент1 2" xfId="2797" hidden="1"/>
    <cellStyle name="60% - Акцент1 2" xfId="2815" hidden="1"/>
    <cellStyle name="60% - Акцент1 2" xfId="2833" hidden="1"/>
    <cellStyle name="60% - Акцент1 2" xfId="2851" hidden="1"/>
    <cellStyle name="60% - Акцент1 2" xfId="2869" hidden="1"/>
    <cellStyle name="60% - Акцент1 2" xfId="2886" hidden="1"/>
    <cellStyle name="60% - Акцент1 2" xfId="2904" hidden="1"/>
    <cellStyle name="60% - Акцент1 2" xfId="4157" hidden="1"/>
    <cellStyle name="60% - Акцент1 2" xfId="4139" hidden="1"/>
    <cellStyle name="60% - Акцент1 2" xfId="4122" hidden="1"/>
    <cellStyle name="60% - Акцент1 2" xfId="4105" hidden="1"/>
    <cellStyle name="60% - Акцент1 2" xfId="4088" hidden="1"/>
    <cellStyle name="60% - Акцент1 2" xfId="4071" hidden="1"/>
    <cellStyle name="60% - Акцент1 2" xfId="4055" hidden="1"/>
    <cellStyle name="60% - Акцент1 2" xfId="4037" hidden="1"/>
    <cellStyle name="60% - Акцент1 2" xfId="4412" hidden="1"/>
    <cellStyle name="60% - Акцент1 2" xfId="4394" hidden="1"/>
    <cellStyle name="60% - Акцент1 2" xfId="4377" hidden="1"/>
    <cellStyle name="60% - Акцент1 2" xfId="4360" hidden="1"/>
    <cellStyle name="60% - Акцент1 2" xfId="4343" hidden="1"/>
    <cellStyle name="60% - Акцент1 2" xfId="4326" hidden="1"/>
    <cellStyle name="60% - Акцент1 2" xfId="4310" hidden="1"/>
    <cellStyle name="60% - Акцент1 2" xfId="4292" hidden="1"/>
    <cellStyle name="60% - Акцент1 2" xfId="4661" hidden="1"/>
    <cellStyle name="60% - Акцент1 2" xfId="4643" hidden="1"/>
    <cellStyle name="60% - Акцент1 2" xfId="4626" hidden="1"/>
    <cellStyle name="60% - Акцент1 2" xfId="4610" hidden="1"/>
    <cellStyle name="60% - Акцент1 2" xfId="4592" hidden="1"/>
    <cellStyle name="60% - Акцент1 2" xfId="3889" hidden="1"/>
    <cellStyle name="60% - Акцент1 2" xfId="4559" hidden="1"/>
    <cellStyle name="60% - Акцент1 2" xfId="4541" hidden="1"/>
    <cellStyle name="60% - Акцент1 2" xfId="4914" hidden="1"/>
    <cellStyle name="60% - Акцент1 2" xfId="4896" hidden="1"/>
    <cellStyle name="60% - Акцент1 2" xfId="4879" hidden="1"/>
    <cellStyle name="60% - Акцент1 2" xfId="4862" hidden="1"/>
    <cellStyle name="60% - Акцент1 2" xfId="4845" hidden="1"/>
    <cellStyle name="60% - Акцент1 2" xfId="4828" hidden="1"/>
    <cellStyle name="60% - Акцент1 2" xfId="4812" hidden="1"/>
    <cellStyle name="60% - Акцент1 2" xfId="4794" hidden="1"/>
    <cellStyle name="60% - Акцент1 2" xfId="5163" hidden="1"/>
    <cellStyle name="60% - Акцент1 2" xfId="5145" hidden="1"/>
    <cellStyle name="60% - Акцент1 2" xfId="5128" hidden="1"/>
    <cellStyle name="60% - Акцент1 2" xfId="5111" hidden="1"/>
    <cellStyle name="60% - Акцент1 2" xfId="5094" hidden="1"/>
    <cellStyle name="60% - Акцент1 2" xfId="5077" hidden="1"/>
    <cellStyle name="60% - Акцент1 2" xfId="5061" hidden="1"/>
    <cellStyle name="60% - Акцент1 2" xfId="5043" hidden="1"/>
    <cellStyle name="60% - Акцент1 2" xfId="5405" hidden="1"/>
    <cellStyle name="60% - Акцент1 2" xfId="5387" hidden="1"/>
    <cellStyle name="60% - Акцент1 2" xfId="5370" hidden="1"/>
    <cellStyle name="60% - Акцент1 2" xfId="4741" hidden="1"/>
    <cellStyle name="60% - Акцент1 2" xfId="5336" hidden="1"/>
    <cellStyle name="60% - Акцент1 2" xfId="5319" hidden="1"/>
    <cellStyle name="60% - Акцент1 2" xfId="5303" hidden="1"/>
    <cellStyle name="60% - Акцент1 2" xfId="5285" hidden="1"/>
    <cellStyle name="60% - Акцент1 2" xfId="5654" hidden="1"/>
    <cellStyle name="60% - Акцент1 2" xfId="5636" hidden="1"/>
    <cellStyle name="60% - Акцент1 2" xfId="5619" hidden="1"/>
    <cellStyle name="60% - Акцент1 2" xfId="5602" hidden="1"/>
    <cellStyle name="60% - Акцент1 2" xfId="5585" hidden="1"/>
    <cellStyle name="60% - Акцент1 2" xfId="5568" hidden="1"/>
    <cellStyle name="60% - Акцент1 2" xfId="5552" hidden="1"/>
    <cellStyle name="60% - Акцент1 2" xfId="5534" hidden="1"/>
    <cellStyle name="60% - Акцент1 2" xfId="5897" hidden="1"/>
    <cellStyle name="60% - Акцент1 2" xfId="5879" hidden="1"/>
    <cellStyle name="60% - Акцент1 2" xfId="5862" hidden="1"/>
    <cellStyle name="60% - Акцент1 2" xfId="5845" hidden="1"/>
    <cellStyle name="60% - Акцент1 2" xfId="5828" hidden="1"/>
    <cellStyle name="60% - Акцент1 2" xfId="5811" hidden="1"/>
    <cellStyle name="60% - Акцент1 2" xfId="5795" hidden="1"/>
    <cellStyle name="60% - Акцент1 2" xfId="5777" hidden="1"/>
    <cellStyle name="60% - Акцент1 2" xfId="6138" hidden="1"/>
    <cellStyle name="60% - Акцент1 2" xfId="6120" hidden="1"/>
    <cellStyle name="60% - Акцент1 2" xfId="6103" hidden="1"/>
    <cellStyle name="60% - Акцент1 2" xfId="6086" hidden="1"/>
    <cellStyle name="60% - Акцент1 2" xfId="6069" hidden="1"/>
    <cellStyle name="60% - Акцент1 2" xfId="6052" hidden="1"/>
    <cellStyle name="60% - Акцент1 2" xfId="6036" hidden="1"/>
    <cellStyle name="60% - Акцент1 2" xfId="6018" hidden="1"/>
    <cellStyle name="60% - Акцент1 2" xfId="6374" hidden="1"/>
    <cellStyle name="60% - Акцент1 2" xfId="6356" hidden="1"/>
    <cellStyle name="60% - Акцент1 2" xfId="6339" hidden="1"/>
    <cellStyle name="60% - Акцент1 2" xfId="6322" hidden="1"/>
    <cellStyle name="60% - Акцент1 2" xfId="6305" hidden="1"/>
    <cellStyle name="60% - Акцент1 2" xfId="6288" hidden="1"/>
    <cellStyle name="60% - Акцент1 2" xfId="6272" hidden="1"/>
    <cellStyle name="60% - Акцент1 2" xfId="6254" hidden="1"/>
    <cellStyle name="60% - Акцент1 2" xfId="6597" hidden="1"/>
    <cellStyle name="60% - Акцент1 2" xfId="6579" hidden="1"/>
    <cellStyle name="60% - Акцент1 2" xfId="6562" hidden="1"/>
    <cellStyle name="60% - Акцент1 2" xfId="6545" hidden="1"/>
    <cellStyle name="60% - Акцент1 2" xfId="6528" hidden="1"/>
    <cellStyle name="60% - Акцент1 2" xfId="6511" hidden="1"/>
    <cellStyle name="60% - Акцент1 2" xfId="6495" hidden="1"/>
    <cellStyle name="60% - Акцент1 2" xfId="6477" hidden="1"/>
    <cellStyle name="60% - Акцент1 2" xfId="6808" hidden="1"/>
    <cellStyle name="60% - Акцент1 2" xfId="6790" hidden="1"/>
    <cellStyle name="60% - Акцент1 2" xfId="6773" hidden="1"/>
    <cellStyle name="60% - Акцент1 2" xfId="6756" hidden="1"/>
    <cellStyle name="60% - Акцент1 2" xfId="6739" hidden="1"/>
    <cellStyle name="60% - Акцент1 2" xfId="6722" hidden="1"/>
    <cellStyle name="60% - Акцент1 2" xfId="6706" hidden="1"/>
    <cellStyle name="60% - Акцент1 2" xfId="6688"/>
    <cellStyle name="60% - Акцент1 2 2" xfId="1408"/>
    <cellStyle name="60% - Акцент1 2 3" xfId="1409"/>
    <cellStyle name="60% - Акцент1 2 4" xfId="1407"/>
    <cellStyle name="60% - Акцент1 3" xfId="248"/>
    <cellStyle name="60% - Акцент1 3 2" xfId="1411"/>
    <cellStyle name="60% - Акцент1 3 3" xfId="1410"/>
    <cellStyle name="60% - Акцент1 4" xfId="1412"/>
    <cellStyle name="60% - Акцент1 4 2" xfId="1413"/>
    <cellStyle name="60% - Акцент1 5" xfId="1414"/>
    <cellStyle name="60% - Акцент1 5 2" xfId="1415"/>
    <cellStyle name="60% - Акцент1 6" xfId="1416"/>
    <cellStyle name="60% - Акцент1 6 2" xfId="1417"/>
    <cellStyle name="60% - Акцент1 7" xfId="1418"/>
    <cellStyle name="60% - Акцент1 7 2" xfId="1419"/>
    <cellStyle name="60% - Акцент1 8" xfId="1420"/>
    <cellStyle name="60% - Акцент1 8 2" xfId="1421"/>
    <cellStyle name="60% - Акцент1 9" xfId="1422"/>
    <cellStyle name="60% - Акцент1 9 2" xfId="1423"/>
    <cellStyle name="60% - Акцент2 10" xfId="1424"/>
    <cellStyle name="60% - Акцент2 11" xfId="1425"/>
    <cellStyle name="60% - Акцент2 12" xfId="1426"/>
    <cellStyle name="60% - Акцент2 13" xfId="1427"/>
    <cellStyle name="60% - Акцент2 14" xfId="1428"/>
    <cellStyle name="60% - Акцент2 15" xfId="1429"/>
    <cellStyle name="60% - Акцент2 16" xfId="1430"/>
    <cellStyle name="60% - Акцент2 17" xfId="1431"/>
    <cellStyle name="60% - Акцент2 2" xfId="56" hidden="1"/>
    <cellStyle name="60% - Акцент2 2" xfId="76" hidden="1"/>
    <cellStyle name="60% - Акцент2 2" xfId="94" hidden="1"/>
    <cellStyle name="60% - Акцент2 2" xfId="112" hidden="1"/>
    <cellStyle name="60% - Акцент2 2" xfId="130" hidden="1"/>
    <cellStyle name="60% - Акцент2 2" xfId="148" hidden="1"/>
    <cellStyle name="60% - Акцент2 2" xfId="166" hidden="1"/>
    <cellStyle name="60% - Акцент2 2" xfId="183" hidden="1"/>
    <cellStyle name="60% - Акцент2 2" xfId="201" hidden="1"/>
    <cellStyle name="60% - Акцент2 2" xfId="2782" hidden="1"/>
    <cellStyle name="60% - Акцент2 2" xfId="2800" hidden="1"/>
    <cellStyle name="60% - Акцент2 2" xfId="2818" hidden="1"/>
    <cellStyle name="60% - Акцент2 2" xfId="2836" hidden="1"/>
    <cellStyle name="60% - Акцент2 2" xfId="2854" hidden="1"/>
    <cellStyle name="60% - Акцент2 2" xfId="2872" hidden="1"/>
    <cellStyle name="60% - Акцент2 2" xfId="2889" hidden="1"/>
    <cellStyle name="60% - Акцент2 2" xfId="2907" hidden="1"/>
    <cellStyle name="60% - Акцент2 2" xfId="4154" hidden="1"/>
    <cellStyle name="60% - Акцент2 2" xfId="4136" hidden="1"/>
    <cellStyle name="60% - Акцент2 2" xfId="4119" hidden="1"/>
    <cellStyle name="60% - Акцент2 2" xfId="4103" hidden="1"/>
    <cellStyle name="60% - Акцент2 2" xfId="4085" hidden="1"/>
    <cellStyle name="60% - Акцент2 2" xfId="4069" hidden="1"/>
    <cellStyle name="60% - Акцент2 2" xfId="4052" hidden="1"/>
    <cellStyle name="60% - Акцент2 2" xfId="4034" hidden="1"/>
    <cellStyle name="60% - Акцент2 2" xfId="4409" hidden="1"/>
    <cellStyle name="60% - Акцент2 2" xfId="4391" hidden="1"/>
    <cellStyle name="60% - Акцент2 2" xfId="4374" hidden="1"/>
    <cellStyle name="60% - Акцент2 2" xfId="4358" hidden="1"/>
    <cellStyle name="60% - Акцент2 2" xfId="4340" hidden="1"/>
    <cellStyle name="60% - Акцент2 2" xfId="4324" hidden="1"/>
    <cellStyle name="60% - Акцент2 2" xfId="4307" hidden="1"/>
    <cellStyle name="60% - Акцент2 2" xfId="4289" hidden="1"/>
    <cellStyle name="60% - Акцент2 2" xfId="4658" hidden="1"/>
    <cellStyle name="60% - Акцент2 2" xfId="4640" hidden="1"/>
    <cellStyle name="60% - Акцент2 2" xfId="4623" hidden="1"/>
    <cellStyle name="60% - Акцент2 2" xfId="4607" hidden="1"/>
    <cellStyle name="60% - Акцент2 2" xfId="4589" hidden="1"/>
    <cellStyle name="60% - Акцент2 2" xfId="4573" hidden="1"/>
    <cellStyle name="60% - Акцент2 2" xfId="4556" hidden="1"/>
    <cellStyle name="60% - Акцент2 2" xfId="4538" hidden="1"/>
    <cellStyle name="60% - Акцент2 2" xfId="4911" hidden="1"/>
    <cellStyle name="60% - Акцент2 2" xfId="4893" hidden="1"/>
    <cellStyle name="60% - Акцент2 2" xfId="4876" hidden="1"/>
    <cellStyle name="60% - Акцент2 2" xfId="4860" hidden="1"/>
    <cellStyle name="60% - Акцент2 2" xfId="4842" hidden="1"/>
    <cellStyle name="60% - Акцент2 2" xfId="4826" hidden="1"/>
    <cellStyle name="60% - Акцент2 2" xfId="4809" hidden="1"/>
    <cellStyle name="60% - Акцент2 2" xfId="4791" hidden="1"/>
    <cellStyle name="60% - Акцент2 2" xfId="5160" hidden="1"/>
    <cellStyle name="60% - Акцент2 2" xfId="5142" hidden="1"/>
    <cellStyle name="60% - Акцент2 2" xfId="5125" hidden="1"/>
    <cellStyle name="60% - Акцент2 2" xfId="5109" hidden="1"/>
    <cellStyle name="60% - Акцент2 2" xfId="5091" hidden="1"/>
    <cellStyle name="60% - Акцент2 2" xfId="5075" hidden="1"/>
    <cellStyle name="60% - Акцент2 2" xfId="5058" hidden="1"/>
    <cellStyle name="60% - Акцент2 2" xfId="5040" hidden="1"/>
    <cellStyle name="60% - Акцент2 2" xfId="5402" hidden="1"/>
    <cellStyle name="60% - Акцент2 2" xfId="5384" hidden="1"/>
    <cellStyle name="60% - Акцент2 2" xfId="5367" hidden="1"/>
    <cellStyle name="60% - Акцент2 2" xfId="5351" hidden="1"/>
    <cellStyle name="60% - Акцент2 2" xfId="5333" hidden="1"/>
    <cellStyle name="60% - Акцент2 2" xfId="5317" hidden="1"/>
    <cellStyle name="60% - Акцент2 2" xfId="5300" hidden="1"/>
    <cellStyle name="60% - Акцент2 2" xfId="5282" hidden="1"/>
    <cellStyle name="60% - Акцент2 2" xfId="5651" hidden="1"/>
    <cellStyle name="60% - Акцент2 2" xfId="5633" hidden="1"/>
    <cellStyle name="60% - Акцент2 2" xfId="5616" hidden="1"/>
    <cellStyle name="60% - Акцент2 2" xfId="5600" hidden="1"/>
    <cellStyle name="60% - Акцент2 2" xfId="5582" hidden="1"/>
    <cellStyle name="60% - Акцент2 2" xfId="5566" hidden="1"/>
    <cellStyle name="60% - Акцент2 2" xfId="5549" hidden="1"/>
    <cellStyle name="60% - Акцент2 2" xfId="5531" hidden="1"/>
    <cellStyle name="60% - Акцент2 2" xfId="5894" hidden="1"/>
    <cellStyle name="60% - Акцент2 2" xfId="5876" hidden="1"/>
    <cellStyle name="60% - Акцент2 2" xfId="5859" hidden="1"/>
    <cellStyle name="60% - Акцент2 2" xfId="5843" hidden="1"/>
    <cellStyle name="60% - Акцент2 2" xfId="5825" hidden="1"/>
    <cellStyle name="60% - Акцент2 2" xfId="5809" hidden="1"/>
    <cellStyle name="60% - Акцент2 2" xfId="5792" hidden="1"/>
    <cellStyle name="60% - Акцент2 2" xfId="5774" hidden="1"/>
    <cellStyle name="60% - Акцент2 2" xfId="6135" hidden="1"/>
    <cellStyle name="60% - Акцент2 2" xfId="6117" hidden="1"/>
    <cellStyle name="60% - Акцент2 2" xfId="6100" hidden="1"/>
    <cellStyle name="60% - Акцент2 2" xfId="6084" hidden="1"/>
    <cellStyle name="60% - Акцент2 2" xfId="6066" hidden="1"/>
    <cellStyle name="60% - Акцент2 2" xfId="6050" hidden="1"/>
    <cellStyle name="60% - Акцент2 2" xfId="6033" hidden="1"/>
    <cellStyle name="60% - Акцент2 2" xfId="6015" hidden="1"/>
    <cellStyle name="60% - Акцент2 2" xfId="6371" hidden="1"/>
    <cellStyle name="60% - Акцент2 2" xfId="6353" hidden="1"/>
    <cellStyle name="60% - Акцент2 2" xfId="6336" hidden="1"/>
    <cellStyle name="60% - Акцент2 2" xfId="6320" hidden="1"/>
    <cellStyle name="60% - Акцент2 2" xfId="6302" hidden="1"/>
    <cellStyle name="60% - Акцент2 2" xfId="6286" hidden="1"/>
    <cellStyle name="60% - Акцент2 2" xfId="6269" hidden="1"/>
    <cellStyle name="60% - Акцент2 2" xfId="6251" hidden="1"/>
    <cellStyle name="60% - Акцент2 2" xfId="6594" hidden="1"/>
    <cellStyle name="60% - Акцент2 2" xfId="6576" hidden="1"/>
    <cellStyle name="60% - Акцент2 2" xfId="6559" hidden="1"/>
    <cellStyle name="60% - Акцент2 2" xfId="6543" hidden="1"/>
    <cellStyle name="60% - Акцент2 2" xfId="6525" hidden="1"/>
    <cellStyle name="60% - Акцент2 2" xfId="6509" hidden="1"/>
    <cellStyle name="60% - Акцент2 2" xfId="6492" hidden="1"/>
    <cellStyle name="60% - Акцент2 2" xfId="6474" hidden="1"/>
    <cellStyle name="60% - Акцент2 2" xfId="6805" hidden="1"/>
    <cellStyle name="60% - Акцент2 2" xfId="6787" hidden="1"/>
    <cellStyle name="60% - Акцент2 2" xfId="6770" hidden="1"/>
    <cellStyle name="60% - Акцент2 2" xfId="6754" hidden="1"/>
    <cellStyle name="60% - Акцент2 2" xfId="6736" hidden="1"/>
    <cellStyle name="60% - Акцент2 2" xfId="6720" hidden="1"/>
    <cellStyle name="60% - Акцент2 2" xfId="6703" hidden="1"/>
    <cellStyle name="60% - Акцент2 2" xfId="6685"/>
    <cellStyle name="60% - Акцент2 2 2" xfId="1433"/>
    <cellStyle name="60% - Акцент2 2 3" xfId="1432"/>
    <cellStyle name="60% - Акцент2 3" xfId="249"/>
    <cellStyle name="60% - Акцент2 3 2" xfId="1434"/>
    <cellStyle name="60% - Акцент2 4" xfId="1435"/>
    <cellStyle name="60% - Акцент2 4 2" xfId="1436"/>
    <cellStyle name="60% - Акцент2 5" xfId="1437"/>
    <cellStyle name="60% - Акцент2 5 2" xfId="1438"/>
    <cellStyle name="60% - Акцент2 6" xfId="1439"/>
    <cellStyle name="60% - Акцент2 6 2" xfId="1440"/>
    <cellStyle name="60% - Акцент2 7" xfId="1441"/>
    <cellStyle name="60% - Акцент2 7 2" xfId="1442"/>
    <cellStyle name="60% - Акцент2 8" xfId="1443"/>
    <cellStyle name="60% - Акцент2 8 2" xfId="1444"/>
    <cellStyle name="60% - Акцент2 9" xfId="1445"/>
    <cellStyle name="60% - Акцент2 9 2" xfId="1446"/>
    <cellStyle name="60% - Акцент3 10" xfId="1447"/>
    <cellStyle name="60% - Акцент3 11" xfId="1448"/>
    <cellStyle name="60% - Акцент3 12" xfId="1449"/>
    <cellStyle name="60% - Акцент3 13" xfId="1450"/>
    <cellStyle name="60% - Акцент3 14" xfId="1451"/>
    <cellStyle name="60% - Акцент3 15" xfId="1452"/>
    <cellStyle name="60% - Акцент3 16" xfId="1453"/>
    <cellStyle name="60% - Акцент3 17" xfId="1454"/>
    <cellStyle name="60% - Акцент3 2" xfId="59" hidden="1"/>
    <cellStyle name="60% - Акцент3 2" xfId="79" hidden="1"/>
    <cellStyle name="60% - Акцент3 2" xfId="97" hidden="1"/>
    <cellStyle name="60% - Акцент3 2" xfId="115" hidden="1"/>
    <cellStyle name="60% - Акцент3 2" xfId="133" hidden="1"/>
    <cellStyle name="60% - Акцент3 2" xfId="151" hidden="1"/>
    <cellStyle name="60% - Акцент3 2" xfId="169" hidden="1"/>
    <cellStyle name="60% - Акцент3 2" xfId="186" hidden="1"/>
    <cellStyle name="60% - Акцент3 2" xfId="204" hidden="1"/>
    <cellStyle name="60% - Акцент3 2" xfId="2785" hidden="1"/>
    <cellStyle name="60% - Акцент3 2" xfId="2803" hidden="1"/>
    <cellStyle name="60% - Акцент3 2" xfId="2821" hidden="1"/>
    <cellStyle name="60% - Акцент3 2" xfId="2839" hidden="1"/>
    <cellStyle name="60% - Акцент3 2" xfId="2857" hidden="1"/>
    <cellStyle name="60% - Акцент3 2" xfId="2875" hidden="1"/>
    <cellStyle name="60% - Акцент3 2" xfId="2892" hidden="1"/>
    <cellStyle name="60% - Акцент3 2" xfId="2910" hidden="1"/>
    <cellStyle name="60% - Акцент3 2" xfId="4151" hidden="1"/>
    <cellStyle name="60% - Акцент3 2" xfId="4133" hidden="1"/>
    <cellStyle name="60% - Акцент3 2" xfId="4116" hidden="1"/>
    <cellStyle name="60% - Акцент3 2" xfId="4100" hidden="1"/>
    <cellStyle name="60% - Акцент3 2" xfId="4082" hidden="1"/>
    <cellStyle name="60% - Акцент3 2" xfId="4066" hidden="1"/>
    <cellStyle name="60% - Акцент3 2" xfId="4049" hidden="1"/>
    <cellStyle name="60% - Акцент3 2" xfId="4031" hidden="1"/>
    <cellStyle name="60% - Акцент3 2" xfId="4406" hidden="1"/>
    <cellStyle name="60% - Акцент3 2" xfId="4388" hidden="1"/>
    <cellStyle name="60% - Акцент3 2" xfId="4371" hidden="1"/>
    <cellStyle name="60% - Акцент3 2" xfId="4355" hidden="1"/>
    <cellStyle name="60% - Акцент3 2" xfId="4337" hidden="1"/>
    <cellStyle name="60% - Акцент3 2" xfId="4321" hidden="1"/>
    <cellStyle name="60% - Акцент3 2" xfId="4304" hidden="1"/>
    <cellStyle name="60% - Акцент3 2" xfId="4286" hidden="1"/>
    <cellStyle name="60% - Акцент3 2" xfId="4655" hidden="1"/>
    <cellStyle name="60% - Акцент3 2" xfId="4637" hidden="1"/>
    <cellStyle name="60% - Акцент3 2" xfId="4620" hidden="1"/>
    <cellStyle name="60% - Акцент3 2" xfId="4604" hidden="1"/>
    <cellStyle name="60% - Акцент3 2" xfId="4587" hidden="1"/>
    <cellStyle name="60% - Акцент3 2" xfId="4570" hidden="1"/>
    <cellStyle name="60% - Акцент3 2" xfId="4553" hidden="1"/>
    <cellStyle name="60% - Акцент3 2" xfId="4535" hidden="1"/>
    <cellStyle name="60% - Акцент3 2" xfId="4908" hidden="1"/>
    <cellStyle name="60% - Акцент3 2" xfId="4890" hidden="1"/>
    <cellStyle name="60% - Акцент3 2" xfId="4873" hidden="1"/>
    <cellStyle name="60% - Акцент3 2" xfId="4857" hidden="1"/>
    <cellStyle name="60% - Акцент3 2" xfId="4839" hidden="1"/>
    <cellStyle name="60% - Акцент3 2" xfId="4823" hidden="1"/>
    <cellStyle name="60% - Акцент3 2" xfId="4806" hidden="1"/>
    <cellStyle name="60% - Акцент3 2" xfId="4788" hidden="1"/>
    <cellStyle name="60% - Акцент3 2" xfId="5157" hidden="1"/>
    <cellStyle name="60% - Акцент3 2" xfId="5139" hidden="1"/>
    <cellStyle name="60% - Акцент3 2" xfId="5122" hidden="1"/>
    <cellStyle name="60% - Акцент3 2" xfId="5106" hidden="1"/>
    <cellStyle name="60% - Акцент3 2" xfId="5088" hidden="1"/>
    <cellStyle name="60% - Акцент3 2" xfId="5072" hidden="1"/>
    <cellStyle name="60% - Акцент3 2" xfId="5055" hidden="1"/>
    <cellStyle name="60% - Акцент3 2" xfId="5037" hidden="1"/>
    <cellStyle name="60% - Акцент3 2" xfId="5399" hidden="1"/>
    <cellStyle name="60% - Акцент3 2" xfId="5381" hidden="1"/>
    <cellStyle name="60% - Акцент3 2" xfId="5364" hidden="1"/>
    <cellStyle name="60% - Акцент3 2" xfId="5348" hidden="1"/>
    <cellStyle name="60% - Акцент3 2" xfId="4738" hidden="1"/>
    <cellStyle name="60% - Акцент3 2" xfId="5314" hidden="1"/>
    <cellStyle name="60% - Акцент3 2" xfId="5297" hidden="1"/>
    <cellStyle name="60% - Акцент3 2" xfId="5279" hidden="1"/>
    <cellStyle name="60% - Акцент3 2" xfId="5648" hidden="1"/>
    <cellStyle name="60% - Акцент3 2" xfId="5630" hidden="1"/>
    <cellStyle name="60% - Акцент3 2" xfId="5613" hidden="1"/>
    <cellStyle name="60% - Акцент3 2" xfId="5597" hidden="1"/>
    <cellStyle name="60% - Акцент3 2" xfId="5579" hidden="1"/>
    <cellStyle name="60% - Акцент3 2" xfId="5563" hidden="1"/>
    <cellStyle name="60% - Акцент3 2" xfId="5546" hidden="1"/>
    <cellStyle name="60% - Акцент3 2" xfId="5528" hidden="1"/>
    <cellStyle name="60% - Акцент3 2" xfId="5891" hidden="1"/>
    <cellStyle name="60% - Акцент3 2" xfId="5873" hidden="1"/>
    <cellStyle name="60% - Акцент3 2" xfId="5856" hidden="1"/>
    <cellStyle name="60% - Акцент3 2" xfId="5840" hidden="1"/>
    <cellStyle name="60% - Акцент3 2" xfId="5822" hidden="1"/>
    <cellStyle name="60% - Акцент3 2" xfId="5806" hidden="1"/>
    <cellStyle name="60% - Акцент3 2" xfId="5789" hidden="1"/>
    <cellStyle name="60% - Акцент3 2" xfId="5771" hidden="1"/>
    <cellStyle name="60% - Акцент3 2" xfId="6132" hidden="1"/>
    <cellStyle name="60% - Акцент3 2" xfId="6114" hidden="1"/>
    <cellStyle name="60% - Акцент3 2" xfId="6097" hidden="1"/>
    <cellStyle name="60% - Акцент3 2" xfId="6081" hidden="1"/>
    <cellStyle name="60% - Акцент3 2" xfId="6063" hidden="1"/>
    <cellStyle name="60% - Акцент3 2" xfId="6047" hidden="1"/>
    <cellStyle name="60% - Акцент3 2" xfId="6030" hidden="1"/>
    <cellStyle name="60% - Акцент3 2" xfId="6012" hidden="1"/>
    <cellStyle name="60% - Акцент3 2" xfId="6368" hidden="1"/>
    <cellStyle name="60% - Акцент3 2" xfId="6350" hidden="1"/>
    <cellStyle name="60% - Акцент3 2" xfId="6333" hidden="1"/>
    <cellStyle name="60% - Акцент3 2" xfId="6317" hidden="1"/>
    <cellStyle name="60% - Акцент3 2" xfId="6299" hidden="1"/>
    <cellStyle name="60% - Акцент3 2" xfId="6283" hidden="1"/>
    <cellStyle name="60% - Акцент3 2" xfId="6266" hidden="1"/>
    <cellStyle name="60% - Акцент3 2" xfId="6248" hidden="1"/>
    <cellStyle name="60% - Акцент3 2" xfId="6591" hidden="1"/>
    <cellStyle name="60% - Акцент3 2" xfId="6573" hidden="1"/>
    <cellStyle name="60% - Акцент3 2" xfId="6556" hidden="1"/>
    <cellStyle name="60% - Акцент3 2" xfId="6540" hidden="1"/>
    <cellStyle name="60% - Акцент3 2" xfId="6522" hidden="1"/>
    <cellStyle name="60% - Акцент3 2" xfId="6506" hidden="1"/>
    <cellStyle name="60% - Акцент3 2" xfId="6489" hidden="1"/>
    <cellStyle name="60% - Акцент3 2" xfId="6471" hidden="1"/>
    <cellStyle name="60% - Акцент3 2" xfId="6802" hidden="1"/>
    <cellStyle name="60% - Акцент3 2" xfId="6784" hidden="1"/>
    <cellStyle name="60% - Акцент3 2" xfId="6767" hidden="1"/>
    <cellStyle name="60% - Акцент3 2" xfId="6751" hidden="1"/>
    <cellStyle name="60% - Акцент3 2" xfId="6733" hidden="1"/>
    <cellStyle name="60% - Акцент3 2" xfId="6717" hidden="1"/>
    <cellStyle name="60% - Акцент3 2" xfId="6700" hidden="1"/>
    <cellStyle name="60% - Акцент3 2" xfId="6682"/>
    <cellStyle name="60% - Акцент3 2 2" xfId="1456"/>
    <cellStyle name="60% - Акцент3 2 3" xfId="1457"/>
    <cellStyle name="60% - Акцент3 2 4" xfId="1455"/>
    <cellStyle name="60% - Акцент3 3" xfId="250"/>
    <cellStyle name="60% - Акцент3 3 2" xfId="1459"/>
    <cellStyle name="60% - Акцент3 3 3" xfId="1458"/>
    <cellStyle name="60% - Акцент3 4" xfId="1460"/>
    <cellStyle name="60% - Акцент3 4 2" xfId="1461"/>
    <cellStyle name="60% - Акцент3 5" xfId="1462"/>
    <cellStyle name="60% - Акцент3 5 2" xfId="1463"/>
    <cellStyle name="60% - Акцент3 6" xfId="1464"/>
    <cellStyle name="60% - Акцент3 6 2" xfId="1465"/>
    <cellStyle name="60% - Акцент3 7" xfId="1466"/>
    <cellStyle name="60% - Акцент3 7 2" xfId="1467"/>
    <cellStyle name="60% - Акцент3 8" xfId="1468"/>
    <cellStyle name="60% - Акцент3 8 2" xfId="1469"/>
    <cellStyle name="60% - Акцент3 9" xfId="1470"/>
    <cellStyle name="60% - Акцент3 9 2" xfId="1471"/>
    <cellStyle name="60% - Акцент4 10" xfId="1472"/>
    <cellStyle name="60% - Акцент4 11" xfId="1473"/>
    <cellStyle name="60% - Акцент4 12" xfId="1474"/>
    <cellStyle name="60% - Акцент4 13" xfId="1475"/>
    <cellStyle name="60% - Акцент4 14" xfId="1476"/>
    <cellStyle name="60% - Акцент4 15" xfId="1477"/>
    <cellStyle name="60% - Акцент4 16" xfId="1478"/>
    <cellStyle name="60% - Акцент4 17" xfId="1479"/>
    <cellStyle name="60% - Акцент4 2" xfId="62" hidden="1"/>
    <cellStyle name="60% - Акцент4 2" xfId="82" hidden="1"/>
    <cellStyle name="60% - Акцент4 2" xfId="100" hidden="1"/>
    <cellStyle name="60% - Акцент4 2" xfId="118" hidden="1"/>
    <cellStyle name="60% - Акцент4 2" xfId="136" hidden="1"/>
    <cellStyle name="60% - Акцент4 2" xfId="154" hidden="1"/>
    <cellStyle name="60% - Акцент4 2" xfId="172" hidden="1"/>
    <cellStyle name="60% - Акцент4 2" xfId="189" hidden="1"/>
    <cellStyle name="60% - Акцент4 2" xfId="207" hidden="1"/>
    <cellStyle name="60% - Акцент4 2" xfId="2788" hidden="1"/>
    <cellStyle name="60% - Акцент4 2" xfId="2806" hidden="1"/>
    <cellStyle name="60% - Акцент4 2" xfId="2824" hidden="1"/>
    <cellStyle name="60% - Акцент4 2" xfId="2842" hidden="1"/>
    <cellStyle name="60% - Акцент4 2" xfId="2860" hidden="1"/>
    <cellStyle name="60% - Акцент4 2" xfId="2878" hidden="1"/>
    <cellStyle name="60% - Акцент4 2" xfId="2895" hidden="1"/>
    <cellStyle name="60% - Акцент4 2" xfId="2913" hidden="1"/>
    <cellStyle name="60% - Акцент4 2" xfId="4148" hidden="1"/>
    <cellStyle name="60% - Акцент4 2" xfId="4130" hidden="1"/>
    <cellStyle name="60% - Акцент4 2" xfId="4113" hidden="1"/>
    <cellStyle name="60% - Акцент4 2" xfId="4097" hidden="1"/>
    <cellStyle name="60% - Акцент4 2" xfId="4080" hidden="1"/>
    <cellStyle name="60% - Акцент4 2" xfId="4063" hidden="1"/>
    <cellStyle name="60% - Акцент4 2" xfId="4046" hidden="1"/>
    <cellStyle name="60% - Акцент4 2" xfId="4028" hidden="1"/>
    <cellStyle name="60% - Акцент4 2" xfId="4403" hidden="1"/>
    <cellStyle name="60% - Акцент4 2" xfId="4385" hidden="1"/>
    <cellStyle name="60% - Акцент4 2" xfId="4368" hidden="1"/>
    <cellStyle name="60% - Акцент4 2" xfId="4352" hidden="1"/>
    <cellStyle name="60% - Акцент4 2" xfId="4335" hidden="1"/>
    <cellStyle name="60% - Акцент4 2" xfId="4318" hidden="1"/>
    <cellStyle name="60% - Акцент4 2" xfId="4301" hidden="1"/>
    <cellStyle name="60% - Акцент4 2" xfId="4283" hidden="1"/>
    <cellStyle name="60% - Акцент4 2" xfId="4652" hidden="1"/>
    <cellStyle name="60% - Акцент4 2" xfId="4634" hidden="1"/>
    <cellStyle name="60% - Акцент4 2" xfId="4617" hidden="1"/>
    <cellStyle name="60% - Акцент4 2" xfId="4601" hidden="1"/>
    <cellStyle name="60% - Акцент4 2" xfId="4584" hidden="1"/>
    <cellStyle name="60% - Акцент4 2" xfId="4567" hidden="1"/>
    <cellStyle name="60% - Акцент4 2" xfId="4550" hidden="1"/>
    <cellStyle name="60% - Акцент4 2" xfId="4532" hidden="1"/>
    <cellStyle name="60% - Акцент4 2" xfId="4905" hidden="1"/>
    <cellStyle name="60% - Акцент4 2" xfId="4887" hidden="1"/>
    <cellStyle name="60% - Акцент4 2" xfId="4870" hidden="1"/>
    <cellStyle name="60% - Акцент4 2" xfId="4854" hidden="1"/>
    <cellStyle name="60% - Акцент4 2" xfId="4837" hidden="1"/>
    <cellStyle name="60% - Акцент4 2" xfId="4820" hidden="1"/>
    <cellStyle name="60% - Акцент4 2" xfId="4803" hidden="1"/>
    <cellStyle name="60% - Акцент4 2" xfId="4785" hidden="1"/>
    <cellStyle name="60% - Акцент4 2" xfId="5154" hidden="1"/>
    <cellStyle name="60% - Акцент4 2" xfId="5136" hidden="1"/>
    <cellStyle name="60% - Акцент4 2" xfId="5119" hidden="1"/>
    <cellStyle name="60% - Акцент4 2" xfId="5103" hidden="1"/>
    <cellStyle name="60% - Акцент4 2" xfId="5086" hidden="1"/>
    <cellStyle name="60% - Акцент4 2" xfId="5069" hidden="1"/>
    <cellStyle name="60% - Акцент4 2" xfId="5052" hidden="1"/>
    <cellStyle name="60% - Акцент4 2" xfId="5034" hidden="1"/>
    <cellStyle name="60% - Акцент4 2" xfId="5396" hidden="1"/>
    <cellStyle name="60% - Акцент4 2" xfId="5378" hidden="1"/>
    <cellStyle name="60% - Акцент4 2" xfId="5361" hidden="1"/>
    <cellStyle name="60% - Акцент4 2" xfId="5345" hidden="1"/>
    <cellStyle name="60% - Акцент4 2" xfId="5328" hidden="1"/>
    <cellStyle name="60% - Акцент4 2" xfId="5311" hidden="1"/>
    <cellStyle name="60% - Акцент4 2" xfId="5294" hidden="1"/>
    <cellStyle name="60% - Акцент4 2" xfId="5276" hidden="1"/>
    <cellStyle name="60% - Акцент4 2" xfId="5645" hidden="1"/>
    <cellStyle name="60% - Акцент4 2" xfId="5627" hidden="1"/>
    <cellStyle name="60% - Акцент4 2" xfId="5610" hidden="1"/>
    <cellStyle name="60% - Акцент4 2" xfId="5594" hidden="1"/>
    <cellStyle name="60% - Акцент4 2" xfId="5577" hidden="1"/>
    <cellStyle name="60% - Акцент4 2" xfId="5560" hidden="1"/>
    <cellStyle name="60% - Акцент4 2" xfId="5543" hidden="1"/>
    <cellStyle name="60% - Акцент4 2" xfId="5525" hidden="1"/>
    <cellStyle name="60% - Акцент4 2" xfId="5888" hidden="1"/>
    <cellStyle name="60% - Акцент4 2" xfId="5870" hidden="1"/>
    <cellStyle name="60% - Акцент4 2" xfId="5853" hidden="1"/>
    <cellStyle name="60% - Акцент4 2" xfId="5837" hidden="1"/>
    <cellStyle name="60% - Акцент4 2" xfId="5820" hidden="1"/>
    <cellStyle name="60% - Акцент4 2" xfId="5803" hidden="1"/>
    <cellStyle name="60% - Акцент4 2" xfId="5786" hidden="1"/>
    <cellStyle name="60% - Акцент4 2" xfId="5768" hidden="1"/>
    <cellStyle name="60% - Акцент4 2" xfId="6129" hidden="1"/>
    <cellStyle name="60% - Акцент4 2" xfId="6111" hidden="1"/>
    <cellStyle name="60% - Акцент4 2" xfId="6094" hidden="1"/>
    <cellStyle name="60% - Акцент4 2" xfId="6078" hidden="1"/>
    <cellStyle name="60% - Акцент4 2" xfId="6061" hidden="1"/>
    <cellStyle name="60% - Акцент4 2" xfId="6044" hidden="1"/>
    <cellStyle name="60% - Акцент4 2" xfId="6027" hidden="1"/>
    <cellStyle name="60% - Акцент4 2" xfId="6009" hidden="1"/>
    <cellStyle name="60% - Акцент4 2" xfId="6365" hidden="1"/>
    <cellStyle name="60% - Акцент4 2" xfId="6347" hidden="1"/>
    <cellStyle name="60% - Акцент4 2" xfId="6330" hidden="1"/>
    <cellStyle name="60% - Акцент4 2" xfId="6314" hidden="1"/>
    <cellStyle name="60% - Акцент4 2" xfId="6297" hidden="1"/>
    <cellStyle name="60% - Акцент4 2" xfId="6280" hidden="1"/>
    <cellStyle name="60% - Акцент4 2" xfId="6263" hidden="1"/>
    <cellStyle name="60% - Акцент4 2" xfId="6245" hidden="1"/>
    <cellStyle name="60% - Акцент4 2" xfId="6588" hidden="1"/>
    <cellStyle name="60% - Акцент4 2" xfId="6570" hidden="1"/>
    <cellStyle name="60% - Акцент4 2" xfId="6553" hidden="1"/>
    <cellStyle name="60% - Акцент4 2" xfId="6537" hidden="1"/>
    <cellStyle name="60% - Акцент4 2" xfId="6520" hidden="1"/>
    <cellStyle name="60% - Акцент4 2" xfId="6503" hidden="1"/>
    <cellStyle name="60% - Акцент4 2" xfId="6486" hidden="1"/>
    <cellStyle name="60% - Акцент4 2" xfId="6468" hidden="1"/>
    <cellStyle name="60% - Акцент4 2" xfId="6799" hidden="1"/>
    <cellStyle name="60% - Акцент4 2" xfId="6781" hidden="1"/>
    <cellStyle name="60% - Акцент4 2" xfId="6764" hidden="1"/>
    <cellStyle name="60% - Акцент4 2" xfId="6748" hidden="1"/>
    <cellStyle name="60% - Акцент4 2" xfId="6731" hidden="1"/>
    <cellStyle name="60% - Акцент4 2" xfId="6714" hidden="1"/>
    <cellStyle name="60% - Акцент4 2" xfId="6697" hidden="1"/>
    <cellStyle name="60% - Акцент4 2" xfId="6679"/>
    <cellStyle name="60% - Акцент4 2 2" xfId="1481"/>
    <cellStyle name="60% - Акцент4 2 3" xfId="1482"/>
    <cellStyle name="60% - Акцент4 2 4" xfId="1480"/>
    <cellStyle name="60% - Акцент4 3" xfId="251"/>
    <cellStyle name="60% - Акцент4 3 2" xfId="1484"/>
    <cellStyle name="60% - Акцент4 3 3" xfId="1483"/>
    <cellStyle name="60% - Акцент4 4" xfId="1485"/>
    <cellStyle name="60% - Акцент4 4 2" xfId="1486"/>
    <cellStyle name="60% - Акцент4 5" xfId="1487"/>
    <cellStyle name="60% - Акцент4 5 2" xfId="1488"/>
    <cellStyle name="60% - Акцент4 6" xfId="1489"/>
    <cellStyle name="60% - Акцент4 6 2" xfId="1490"/>
    <cellStyle name="60% - Акцент4 7" xfId="1491"/>
    <cellStyle name="60% - Акцент4 7 2" xfId="1492"/>
    <cellStyle name="60% - Акцент4 8" xfId="1493"/>
    <cellStyle name="60% - Акцент4 8 2" xfId="1494"/>
    <cellStyle name="60% - Акцент4 9" xfId="1495"/>
    <cellStyle name="60% - Акцент4 9 2" xfId="1496"/>
    <cellStyle name="60% - Акцент5 10" xfId="1497"/>
    <cellStyle name="60% - Акцент5 11" xfId="1498"/>
    <cellStyle name="60% - Акцент5 12" xfId="1499"/>
    <cellStyle name="60% - Акцент5 13" xfId="1500"/>
    <cellStyle name="60% - Акцент5 14" xfId="1501"/>
    <cellStyle name="60% - Акцент5 15" xfId="1502"/>
    <cellStyle name="60% - Акцент5 16" xfId="1503"/>
    <cellStyle name="60% - Акцент5 17" xfId="1504"/>
    <cellStyle name="60% - Акцент5 2" xfId="65" hidden="1"/>
    <cellStyle name="60% - Акцент5 2" xfId="85" hidden="1"/>
    <cellStyle name="60% - Акцент5 2" xfId="103" hidden="1"/>
    <cellStyle name="60% - Акцент5 2" xfId="121" hidden="1"/>
    <cellStyle name="60% - Акцент5 2" xfId="139" hidden="1"/>
    <cellStyle name="60% - Акцент5 2" xfId="157" hidden="1"/>
    <cellStyle name="60% - Акцент5 2" xfId="175" hidden="1"/>
    <cellStyle name="60% - Акцент5 2" xfId="192" hidden="1"/>
    <cellStyle name="60% - Акцент5 2" xfId="210" hidden="1"/>
    <cellStyle name="60% - Акцент5 2" xfId="2791" hidden="1"/>
    <cellStyle name="60% - Акцент5 2" xfId="2809" hidden="1"/>
    <cellStyle name="60% - Акцент5 2" xfId="2827" hidden="1"/>
    <cellStyle name="60% - Акцент5 2" xfId="2845" hidden="1"/>
    <cellStyle name="60% - Акцент5 2" xfId="2863" hidden="1"/>
    <cellStyle name="60% - Акцент5 2" xfId="2881" hidden="1"/>
    <cellStyle name="60% - Акцент5 2" xfId="2898" hidden="1"/>
    <cellStyle name="60% - Акцент5 2" xfId="2916" hidden="1"/>
    <cellStyle name="60% - Акцент5 2" xfId="4145" hidden="1"/>
    <cellStyle name="60% - Акцент5 2" xfId="2965" hidden="1"/>
    <cellStyle name="60% - Акцент5 2" xfId="4110" hidden="1"/>
    <cellStyle name="60% - Акцент5 2" xfId="4094" hidden="1"/>
    <cellStyle name="60% - Акцент5 2" xfId="4077" hidden="1"/>
    <cellStyle name="60% - Акцент5 2" xfId="4060" hidden="1"/>
    <cellStyle name="60% - Акцент5 2" xfId="4043" hidden="1"/>
    <cellStyle name="60% - Акцент5 2" xfId="4025" hidden="1"/>
    <cellStyle name="60% - Акцент5 2" xfId="4400" hidden="1"/>
    <cellStyle name="60% - Акцент5 2" xfId="3008" hidden="1"/>
    <cellStyle name="60% - Акцент5 2" xfId="4365" hidden="1"/>
    <cellStyle name="60% - Акцент5 2" xfId="4349" hidden="1"/>
    <cellStyle name="60% - Акцент5 2" xfId="4332" hidden="1"/>
    <cellStyle name="60% - Акцент5 2" xfId="4315" hidden="1"/>
    <cellStyle name="60% - Акцент5 2" xfId="4298" hidden="1"/>
    <cellStyle name="60% - Акцент5 2" xfId="4280" hidden="1"/>
    <cellStyle name="60% - Акцент5 2" xfId="4649" hidden="1"/>
    <cellStyle name="60% - Акцент5 2" xfId="4632" hidden="1"/>
    <cellStyle name="60% - Акцент5 2" xfId="4614" hidden="1"/>
    <cellStyle name="60% - Акцент5 2" xfId="4598" hidden="1"/>
    <cellStyle name="60% - Акцент5 2" xfId="4581" hidden="1"/>
    <cellStyle name="60% - Акцент5 2" xfId="4564" hidden="1"/>
    <cellStyle name="60% - Акцент5 2" xfId="4547" hidden="1"/>
    <cellStyle name="60% - Акцент5 2" xfId="4529" hidden="1"/>
    <cellStyle name="60% - Акцент5 2" xfId="4902" hidden="1"/>
    <cellStyle name="60% - Акцент5 2" xfId="4245" hidden="1"/>
    <cellStyle name="60% - Акцент5 2" xfId="4867" hidden="1"/>
    <cellStyle name="60% - Акцент5 2" xfId="4851" hidden="1"/>
    <cellStyle name="60% - Акцент5 2" xfId="4834" hidden="1"/>
    <cellStyle name="60% - Акцент5 2" xfId="4817" hidden="1"/>
    <cellStyle name="60% - Акцент5 2" xfId="4800" hidden="1"/>
    <cellStyle name="60% - Акцент5 2" xfId="4782" hidden="1"/>
    <cellStyle name="60% - Акцент5 2" xfId="5151" hidden="1"/>
    <cellStyle name="60% - Акцент5 2" xfId="4486" hidden="1"/>
    <cellStyle name="60% - Акцент5 2" xfId="5116" hidden="1"/>
    <cellStyle name="60% - Акцент5 2" xfId="5100" hidden="1"/>
    <cellStyle name="60% - Акцент5 2" xfId="5083" hidden="1"/>
    <cellStyle name="60% - Акцент5 2" xfId="5066" hidden="1"/>
    <cellStyle name="60% - Акцент5 2" xfId="5049" hidden="1"/>
    <cellStyle name="60% - Акцент5 2" xfId="5031" hidden="1"/>
    <cellStyle name="60% - Акцент5 2" xfId="5393" hidden="1"/>
    <cellStyle name="60% - Акцент5 2" xfId="5376" hidden="1"/>
    <cellStyle name="60% - Акцент5 2" xfId="5358" hidden="1"/>
    <cellStyle name="60% - Акцент5 2" xfId="5342" hidden="1"/>
    <cellStyle name="60% - Акцент5 2" xfId="5325" hidden="1"/>
    <cellStyle name="60% - Акцент5 2" xfId="5308" hidden="1"/>
    <cellStyle name="60% - Акцент5 2" xfId="5291" hidden="1"/>
    <cellStyle name="60% - Акцент5 2" xfId="5273" hidden="1"/>
    <cellStyle name="60% - Акцент5 2" xfId="5642" hidden="1"/>
    <cellStyle name="60% - Акцент5 2" xfId="4995" hidden="1"/>
    <cellStyle name="60% - Акцент5 2" xfId="5607" hidden="1"/>
    <cellStyle name="60% - Акцент5 2" xfId="5591" hidden="1"/>
    <cellStyle name="60% - Акцент5 2" xfId="5574" hidden="1"/>
    <cellStyle name="60% - Акцент5 2" xfId="5557" hidden="1"/>
    <cellStyle name="60% - Акцент5 2" xfId="5540" hidden="1"/>
    <cellStyle name="60% - Акцент5 2" xfId="5522" hidden="1"/>
    <cellStyle name="60% - Акцент5 2" xfId="5885" hidden="1"/>
    <cellStyle name="60% - Акцент5 2" xfId="5236" hidden="1"/>
    <cellStyle name="60% - Акцент5 2" xfId="5850" hidden="1"/>
    <cellStyle name="60% - Акцент5 2" xfId="5834" hidden="1"/>
    <cellStyle name="60% - Акцент5 2" xfId="5817" hidden="1"/>
    <cellStyle name="60% - Акцент5 2" xfId="5800" hidden="1"/>
    <cellStyle name="60% - Акцент5 2" xfId="5783" hidden="1"/>
    <cellStyle name="60% - Акцент5 2" xfId="5765" hidden="1"/>
    <cellStyle name="60% - Акцент5 2" xfId="6126" hidden="1"/>
    <cellStyle name="60% - Акцент5 2" xfId="5485" hidden="1"/>
    <cellStyle name="60% - Акцент5 2" xfId="6091" hidden="1"/>
    <cellStyle name="60% - Акцент5 2" xfId="6075" hidden="1"/>
    <cellStyle name="60% - Акцент5 2" xfId="6058" hidden="1"/>
    <cellStyle name="60% - Акцент5 2" xfId="6041" hidden="1"/>
    <cellStyle name="60% - Акцент5 2" xfId="6024" hidden="1"/>
    <cellStyle name="60% - Акцент5 2" xfId="6006" hidden="1"/>
    <cellStyle name="60% - Акцент5 2" xfId="6362" hidden="1"/>
    <cellStyle name="60% - Акцент5 2" xfId="5728" hidden="1"/>
    <cellStyle name="60% - Акцент5 2" xfId="6327" hidden="1"/>
    <cellStyle name="60% - Акцент5 2" xfId="6311" hidden="1"/>
    <cellStyle name="60% - Акцент5 2" xfId="6294" hidden="1"/>
    <cellStyle name="60% - Акцент5 2" xfId="6277" hidden="1"/>
    <cellStyle name="60% - Акцент5 2" xfId="6260" hidden="1"/>
    <cellStyle name="60% - Акцент5 2" xfId="6242" hidden="1"/>
    <cellStyle name="60% - Акцент5 2" xfId="6585" hidden="1"/>
    <cellStyle name="60% - Акцент5 2" xfId="5969" hidden="1"/>
    <cellStyle name="60% - Акцент5 2" xfId="6550" hidden="1"/>
    <cellStyle name="60% - Акцент5 2" xfId="6534" hidden="1"/>
    <cellStyle name="60% - Акцент5 2" xfId="6517" hidden="1"/>
    <cellStyle name="60% - Акцент5 2" xfId="6500" hidden="1"/>
    <cellStyle name="60% - Акцент5 2" xfId="6483" hidden="1"/>
    <cellStyle name="60% - Акцент5 2" xfId="6465" hidden="1"/>
    <cellStyle name="60% - Акцент5 2" xfId="6796" hidden="1"/>
    <cellStyle name="60% - Акцент5 2" xfId="6206" hidden="1"/>
    <cellStyle name="60% - Акцент5 2" xfId="6761" hidden="1"/>
    <cellStyle name="60% - Акцент5 2" xfId="6745" hidden="1"/>
    <cellStyle name="60% - Акцент5 2" xfId="6728" hidden="1"/>
    <cellStyle name="60% - Акцент5 2" xfId="6711" hidden="1"/>
    <cellStyle name="60% - Акцент5 2" xfId="6694" hidden="1"/>
    <cellStyle name="60% - Акцент5 2" xfId="6676"/>
    <cellStyle name="60% - Акцент5 2 2" xfId="1506"/>
    <cellStyle name="60% - Акцент5 2 3" xfId="1505"/>
    <cellStyle name="60% - Акцент5 3" xfId="252"/>
    <cellStyle name="60% - Акцент5 3 2" xfId="1507"/>
    <cellStyle name="60% - Акцент5 4" xfId="1508"/>
    <cellStyle name="60% - Акцент5 4 2" xfId="1509"/>
    <cellStyle name="60% - Акцент5 5" xfId="1510"/>
    <cellStyle name="60% - Акцент5 5 2" xfId="1511"/>
    <cellStyle name="60% - Акцент5 6" xfId="1512"/>
    <cellStyle name="60% - Акцент5 6 2" xfId="1513"/>
    <cellStyle name="60% - Акцент5 7" xfId="1514"/>
    <cellStyle name="60% - Акцент5 7 2" xfId="1515"/>
    <cellStyle name="60% - Акцент5 8" xfId="1516"/>
    <cellStyle name="60% - Акцент5 8 2" xfId="1517"/>
    <cellStyle name="60% - Акцент5 9" xfId="1518"/>
    <cellStyle name="60% - Акцент5 9 2" xfId="1519"/>
    <cellStyle name="60% - Акцент6 10" xfId="1520"/>
    <cellStyle name="60% - Акцент6 11" xfId="1521"/>
    <cellStyle name="60% - Акцент6 12" xfId="1522"/>
    <cellStyle name="60% - Акцент6 13" xfId="1523"/>
    <cellStyle name="60% - Акцент6 14" xfId="1524"/>
    <cellStyle name="60% - Акцент6 15" xfId="1525"/>
    <cellStyle name="60% - Акцент6 16" xfId="1526"/>
    <cellStyle name="60% - Акцент6 17" xfId="1527"/>
    <cellStyle name="60% - Акцент6 2" xfId="68" hidden="1"/>
    <cellStyle name="60% - Акцент6 2" xfId="88" hidden="1"/>
    <cellStyle name="60% - Акцент6 2" xfId="106" hidden="1"/>
    <cellStyle name="60% - Акцент6 2" xfId="124" hidden="1"/>
    <cellStyle name="60% - Акцент6 2" xfId="142" hidden="1"/>
    <cellStyle name="60% - Акцент6 2" xfId="160" hidden="1"/>
    <cellStyle name="60% - Акцент6 2" xfId="178" hidden="1"/>
    <cellStyle name="60% - Акцент6 2" xfId="195" hidden="1"/>
    <cellStyle name="60% - Акцент6 2" xfId="213" hidden="1"/>
    <cellStyle name="60% - Акцент6 2" xfId="2794" hidden="1"/>
    <cellStyle name="60% - Акцент6 2" xfId="2812" hidden="1"/>
    <cellStyle name="60% - Акцент6 2" xfId="2830" hidden="1"/>
    <cellStyle name="60% - Акцент6 2" xfId="2848" hidden="1"/>
    <cellStyle name="60% - Акцент6 2" xfId="2866" hidden="1"/>
    <cellStyle name="60% - Акцент6 2" xfId="2884" hidden="1"/>
    <cellStyle name="60% - Акцент6 2" xfId="2901" hidden="1"/>
    <cellStyle name="60% - Акцент6 2" xfId="2919" hidden="1"/>
    <cellStyle name="60% - Акцент6 2" xfId="4142" hidden="1"/>
    <cellStyle name="60% - Акцент6 2" xfId="4125" hidden="1"/>
    <cellStyle name="60% - Акцент6 2" xfId="2932" hidden="1"/>
    <cellStyle name="60% - Акцент6 2" xfId="4091" hidden="1"/>
    <cellStyle name="60% - Акцент6 2" xfId="4074" hidden="1"/>
    <cellStyle name="60% - Акцент6 2" xfId="4057" hidden="1"/>
    <cellStyle name="60% - Акцент6 2" xfId="4040" hidden="1"/>
    <cellStyle name="60% - Акцент6 2" xfId="4022" hidden="1"/>
    <cellStyle name="60% - Акцент6 2" xfId="4397" hidden="1"/>
    <cellStyle name="60% - Акцент6 2" xfId="4380" hidden="1"/>
    <cellStyle name="60% - Акцент6 2" xfId="3153" hidden="1"/>
    <cellStyle name="60% - Акцент6 2" xfId="4346" hidden="1"/>
    <cellStyle name="60% - Акцент6 2" xfId="4329" hidden="1"/>
    <cellStyle name="60% - Акцент6 2" xfId="4312" hidden="1"/>
    <cellStyle name="60% - Акцент6 2" xfId="4295" hidden="1"/>
    <cellStyle name="60% - Акцент6 2" xfId="4277" hidden="1"/>
    <cellStyle name="60% - Акцент6 2" xfId="4646" hidden="1"/>
    <cellStyle name="60% - Акцент6 2" xfId="4629" hidden="1"/>
    <cellStyle name="60% - Акцент6 2" xfId="4612" hidden="1"/>
    <cellStyle name="60% - Акцент6 2" xfId="4595" hidden="1"/>
    <cellStyle name="60% - Акцент6 2" xfId="4578" hidden="1"/>
    <cellStyle name="60% - Акцент6 2" xfId="4561" hidden="1"/>
    <cellStyle name="60% - Акцент6 2" xfId="4544" hidden="1"/>
    <cellStyle name="60% - Акцент6 2" xfId="4526" hidden="1"/>
    <cellStyle name="60% - Акцент6 2" xfId="4899" hidden="1"/>
    <cellStyle name="60% - Акцент6 2" xfId="4882" hidden="1"/>
    <cellStyle name="60% - Акцент6 2" xfId="3228" hidden="1"/>
    <cellStyle name="60% - Акцент6 2" xfId="4848" hidden="1"/>
    <cellStyle name="60% - Акцент6 2" xfId="4831" hidden="1"/>
    <cellStyle name="60% - Акцент6 2" xfId="4814" hidden="1"/>
    <cellStyle name="60% - Акцент6 2" xfId="4797" hidden="1"/>
    <cellStyle name="60% - Акцент6 2" xfId="4779" hidden="1"/>
    <cellStyle name="60% - Акцент6 2" xfId="5148" hidden="1"/>
    <cellStyle name="60% - Акцент6 2" xfId="5131" hidden="1"/>
    <cellStyle name="60% - Акцент6 2" xfId="3809" hidden="1"/>
    <cellStyle name="60% - Акцент6 2" xfId="5097" hidden="1"/>
    <cellStyle name="60% - Акцент6 2" xfId="5080" hidden="1"/>
    <cellStyle name="60% - Акцент6 2" xfId="5063" hidden="1"/>
    <cellStyle name="60% - Акцент6 2" xfId="5046" hidden="1"/>
    <cellStyle name="60% - Акцент6 2" xfId="5028" hidden="1"/>
    <cellStyle name="60% - Акцент6 2" xfId="5390" hidden="1"/>
    <cellStyle name="60% - Акцент6 2" xfId="5373" hidden="1"/>
    <cellStyle name="60% - Акцент6 2" xfId="5356" hidden="1"/>
    <cellStyle name="60% - Акцент6 2" xfId="5339" hidden="1"/>
    <cellStyle name="60% - Акцент6 2" xfId="5322" hidden="1"/>
    <cellStyle name="60% - Акцент6 2" xfId="5305" hidden="1"/>
    <cellStyle name="60% - Акцент6 2" xfId="5288" hidden="1"/>
    <cellStyle name="60% - Акцент6 2" xfId="5270" hidden="1"/>
    <cellStyle name="60% - Акцент6 2" xfId="5639" hidden="1"/>
    <cellStyle name="60% - Акцент6 2" xfId="5622" hidden="1"/>
    <cellStyle name="60% - Акцент6 2" xfId="3740" hidden="1"/>
    <cellStyle name="60% - Акцент6 2" xfId="5588" hidden="1"/>
    <cellStyle name="60% - Акцент6 2" xfId="5571" hidden="1"/>
    <cellStyle name="60% - Акцент6 2" xfId="5554" hidden="1"/>
    <cellStyle name="60% - Акцент6 2" xfId="5537" hidden="1"/>
    <cellStyle name="60% - Акцент6 2" xfId="5519" hidden="1"/>
    <cellStyle name="60% - Акцент6 2" xfId="5882" hidden="1"/>
    <cellStyle name="60% - Акцент6 2" xfId="5865" hidden="1"/>
    <cellStyle name="60% - Акцент6 2" xfId="3370" hidden="1"/>
    <cellStyle name="60% - Акцент6 2" xfId="5831" hidden="1"/>
    <cellStyle name="60% - Акцент6 2" xfId="5814" hidden="1"/>
    <cellStyle name="60% - Акцент6 2" xfId="5797" hidden="1"/>
    <cellStyle name="60% - Акцент6 2" xfId="5780" hidden="1"/>
    <cellStyle name="60% - Акцент6 2" xfId="5762" hidden="1"/>
    <cellStyle name="60% - Акцент6 2" xfId="6123" hidden="1"/>
    <cellStyle name="60% - Акцент6 2" xfId="6106" hidden="1"/>
    <cellStyle name="60% - Акцент6 2" xfId="5173" hidden="1"/>
    <cellStyle name="60% - Акцент6 2" xfId="6072" hidden="1"/>
    <cellStyle name="60% - Акцент6 2" xfId="6055" hidden="1"/>
    <cellStyle name="60% - Акцент6 2" xfId="6038" hidden="1"/>
    <cellStyle name="60% - Акцент6 2" xfId="6021" hidden="1"/>
    <cellStyle name="60% - Акцент6 2" xfId="6003" hidden="1"/>
    <cellStyle name="60% - Акцент6 2" xfId="6359" hidden="1"/>
    <cellStyle name="60% - Акцент6 2" xfId="6342" hidden="1"/>
    <cellStyle name="60% - Акцент6 2" xfId="3431" hidden="1"/>
    <cellStyle name="60% - Акцент6 2" xfId="6308" hidden="1"/>
    <cellStyle name="60% - Акцент6 2" xfId="6291" hidden="1"/>
    <cellStyle name="60% - Акцент6 2" xfId="6274" hidden="1"/>
    <cellStyle name="60% - Акцент6 2" xfId="6257" hidden="1"/>
    <cellStyle name="60% - Акцент6 2" xfId="6239" hidden="1"/>
    <cellStyle name="60% - Акцент6 2" xfId="6582" hidden="1"/>
    <cellStyle name="60% - Акцент6 2" xfId="6565" hidden="1"/>
    <cellStyle name="60% - Акцент6 2" xfId="3619" hidden="1"/>
    <cellStyle name="60% - Акцент6 2" xfId="6531" hidden="1"/>
    <cellStyle name="60% - Акцент6 2" xfId="6514" hidden="1"/>
    <cellStyle name="60% - Акцент6 2" xfId="6497" hidden="1"/>
    <cellStyle name="60% - Акцент6 2" xfId="6480" hidden="1"/>
    <cellStyle name="60% - Акцент6 2" xfId="6462" hidden="1"/>
    <cellStyle name="60% - Акцент6 2" xfId="6793" hidden="1"/>
    <cellStyle name="60% - Акцент6 2" xfId="6776" hidden="1"/>
    <cellStyle name="60% - Акцент6 2" xfId="3484" hidden="1"/>
    <cellStyle name="60% - Акцент6 2" xfId="6742" hidden="1"/>
    <cellStyle name="60% - Акцент6 2" xfId="6725" hidden="1"/>
    <cellStyle name="60% - Акцент6 2" xfId="6708" hidden="1"/>
    <cellStyle name="60% - Акцент6 2" xfId="6691" hidden="1"/>
    <cellStyle name="60% - Акцент6 2" xfId="6673"/>
    <cellStyle name="60% - Акцент6 2 2" xfId="1529"/>
    <cellStyle name="60% - Акцент6 2 3" xfId="1530"/>
    <cellStyle name="60% - Акцент6 2 4" xfId="1528"/>
    <cellStyle name="60% - Акцент6 3" xfId="253"/>
    <cellStyle name="60% - Акцент6 3 2" xfId="1532"/>
    <cellStyle name="60% - Акцент6 3 3" xfId="1531"/>
    <cellStyle name="60% - Акцент6 4" xfId="1533"/>
    <cellStyle name="60% - Акцент6 4 2" xfId="1534"/>
    <cellStyle name="60% - Акцент6 5" xfId="1535"/>
    <cellStyle name="60% - Акцент6 5 2" xfId="1536"/>
    <cellStyle name="60% - Акцент6 6" xfId="1537"/>
    <cellStyle name="60% - Акцент6 6 2" xfId="1538"/>
    <cellStyle name="60% - Акцент6 7" xfId="1539"/>
    <cellStyle name="60% - Акцент6 7 2" xfId="1540"/>
    <cellStyle name="60% - Акцент6 8" xfId="1541"/>
    <cellStyle name="60% - Акцент6 8 2" xfId="1542"/>
    <cellStyle name="60% - Акцент6 9" xfId="1543"/>
    <cellStyle name="60% - Акцент6 9 2" xfId="1544"/>
    <cellStyle name="Accent1" xfId="1545"/>
    <cellStyle name="Accent2" xfId="1546"/>
    <cellStyle name="Accent3" xfId="1547"/>
    <cellStyle name="Accent4" xfId="1548"/>
    <cellStyle name="Accent5" xfId="1549"/>
    <cellStyle name="Accent6" xfId="1550"/>
    <cellStyle name="Ăčďĺđńńűëęŕ" xfId="1551"/>
    <cellStyle name="Action" xfId="30"/>
    <cellStyle name="AFE" xfId="1552"/>
    <cellStyle name="Áĺççŕůčňíűé" xfId="1553"/>
    <cellStyle name="Äĺíĺćíűé [0]_(ňŕá 3č)" xfId="1554"/>
    <cellStyle name="Äĺíĺćíűé_(ňŕá 3č)" xfId="1555"/>
    <cellStyle name="Bad" xfId="1556"/>
    <cellStyle name="Blue" xfId="1557"/>
    <cellStyle name="Body_$Dollars" xfId="1558"/>
    <cellStyle name="Calculation" xfId="1559"/>
    <cellStyle name="Cells" xfId="254"/>
    <cellStyle name="Cells 2" xfId="31"/>
    <cellStyle name="Check Cell" xfId="1560"/>
    <cellStyle name="Chek" xfId="1561"/>
    <cellStyle name="Comma [0]" xfId="32"/>
    <cellStyle name="Comma [0] 2" xfId="217"/>
    <cellStyle name="Comma 0" xfId="1562"/>
    <cellStyle name="Comma 0*" xfId="1563"/>
    <cellStyle name="Comma 2" xfId="1564"/>
    <cellStyle name="Comma 3*" xfId="1565"/>
    <cellStyle name="Comma_Adjusted FS 1299" xfId="1566"/>
    <cellStyle name="Comma0" xfId="1567"/>
    <cellStyle name="Çŕůčňíűé" xfId="1568"/>
    <cellStyle name="Currency [0]" xfId="33"/>
    <cellStyle name="Currency [0] 2" xfId="1569"/>
    <cellStyle name="Currency [0] 2 10" xfId="1570"/>
    <cellStyle name="Currency [0] 2 2" xfId="1571"/>
    <cellStyle name="Currency [0] 2 3" xfId="1572"/>
    <cellStyle name="Currency [0] 2 4" xfId="1573"/>
    <cellStyle name="Currency [0] 2 5" xfId="1574"/>
    <cellStyle name="Currency [0] 2 6" xfId="1575"/>
    <cellStyle name="Currency [0] 2 7" xfId="1576"/>
    <cellStyle name="Currency [0] 2 8" xfId="1577"/>
    <cellStyle name="Currency [0] 2 9" xfId="1578"/>
    <cellStyle name="Currency [0] 3" xfId="1579"/>
    <cellStyle name="Currency [0] 3 2" xfId="1580"/>
    <cellStyle name="Currency [0] 3 3" xfId="1581"/>
    <cellStyle name="Currency [0] 3 4" xfId="1582"/>
    <cellStyle name="Currency [0] 3 5" xfId="1583"/>
    <cellStyle name="Currency [0] 3 6" xfId="1584"/>
    <cellStyle name="Currency [0] 3 7" xfId="1585"/>
    <cellStyle name="Currency [0] 3 8" xfId="1586"/>
    <cellStyle name="Currency [0] 3 9" xfId="1587"/>
    <cellStyle name="Currency [0] 4" xfId="1588"/>
    <cellStyle name="Currency [0] 4 2" xfId="1589"/>
    <cellStyle name="Currency [0] 4 3" xfId="1590"/>
    <cellStyle name="Currency [0] 4 4" xfId="1591"/>
    <cellStyle name="Currency [0] 4 5" xfId="1592"/>
    <cellStyle name="Currency [0] 4 6" xfId="1593"/>
    <cellStyle name="Currency [0] 4 7" xfId="1594"/>
    <cellStyle name="Currency [0] 4 8" xfId="1595"/>
    <cellStyle name="Currency [0] 4 9" xfId="1596"/>
    <cellStyle name="Currency [0] 5" xfId="1597"/>
    <cellStyle name="Currency [0] 5 2" xfId="1598"/>
    <cellStyle name="Currency [0] 5 3" xfId="1599"/>
    <cellStyle name="Currency [0] 5 4" xfId="1600"/>
    <cellStyle name="Currency [0] 5 5" xfId="1601"/>
    <cellStyle name="Currency [0] 5 6" xfId="1602"/>
    <cellStyle name="Currency [0] 5 7" xfId="1603"/>
    <cellStyle name="Currency [0] 5 8" xfId="1604"/>
    <cellStyle name="Currency [0] 5 9" xfId="1605"/>
    <cellStyle name="Currency [0] 6" xfId="1606"/>
    <cellStyle name="Currency [0] 6 2" xfId="1607"/>
    <cellStyle name="Currency [0] 6 3" xfId="1608"/>
    <cellStyle name="Currency [0] 7" xfId="1609"/>
    <cellStyle name="Currency [0] 7 2" xfId="1610"/>
    <cellStyle name="Currency [0] 7 3" xfId="1611"/>
    <cellStyle name="Currency [0] 8" xfId="1612"/>
    <cellStyle name="Currency [0] 8 2" xfId="1613"/>
    <cellStyle name="Currency [0] 8 3" xfId="1614"/>
    <cellStyle name="Currency 0" xfId="1615"/>
    <cellStyle name="Currency 2" xfId="1616"/>
    <cellStyle name="Currency_06_9m" xfId="1617"/>
    <cellStyle name="Currency0" xfId="1618"/>
    <cellStyle name="currency1" xfId="34"/>
    <cellStyle name="Currency2" xfId="35"/>
    <cellStyle name="currency3" xfId="36"/>
    <cellStyle name="currency4" xfId="37"/>
    <cellStyle name="Date" xfId="1619"/>
    <cellStyle name="Date Aligned" xfId="1620"/>
    <cellStyle name="Dates" xfId="1621"/>
    <cellStyle name="DblClick" xfId="255"/>
    <cellStyle name="Dezimal [0]_NEGS" xfId="1622"/>
    <cellStyle name="Dezimal_NEGS" xfId="1623"/>
    <cellStyle name="Dotted Line" xfId="1624"/>
    <cellStyle name="E&amp;Y House" xfId="1625"/>
    <cellStyle name="E-mail" xfId="1626"/>
    <cellStyle name="E-mail 2" xfId="1627"/>
    <cellStyle name="Euro" xfId="1628"/>
    <cellStyle name="ew" xfId="1629"/>
    <cellStyle name="Explanatory Text" xfId="1630"/>
    <cellStyle name="F2" xfId="1631"/>
    <cellStyle name="F3" xfId="1632"/>
    <cellStyle name="F4" xfId="1633"/>
    <cellStyle name="F5" xfId="1634"/>
    <cellStyle name="F6" xfId="1635"/>
    <cellStyle name="F7" xfId="1636"/>
    <cellStyle name="F8" xfId="1637"/>
    <cellStyle name="Fixed" xfId="1638"/>
    <cellStyle name="fo]_x000d__x000a_UserName=Murat Zelef_x000d__x000a_UserCompany=Bumerang_x000d__x000a__x000d__x000a_[File Paths]_x000d__x000a_WorkingDirectory=C:\EQUIS\DLWIN_x000d__x000a_DownLoader=C" xfId="1639"/>
    <cellStyle name="Followed Hyperlink" xfId="38"/>
    <cellStyle name="Followed Hyperlink 2" xfId="1641"/>
    <cellStyle name="Followed Hyperlink 3" xfId="1640"/>
    <cellStyle name="Followed Hyperlink 4" xfId="309"/>
    <cellStyle name="Footnote" xfId="1642"/>
    <cellStyle name="Formuls" xfId="256"/>
    <cellStyle name="Good" xfId="1643"/>
    <cellStyle name="hard no" xfId="1644"/>
    <cellStyle name="Hard Percent" xfId="1645"/>
    <cellStyle name="hardno" xfId="1646"/>
    <cellStyle name="Header" xfId="39"/>
    <cellStyle name="Header 2" xfId="1647"/>
    <cellStyle name="Header 3" xfId="40"/>
    <cellStyle name="Header_CALC.WARM.4.47(v5.0)" xfId="257"/>
    <cellStyle name="Heading" xfId="1648"/>
    <cellStyle name="Heading 1" xfId="1649"/>
    <cellStyle name="Heading 2" xfId="1650"/>
    <cellStyle name="Heading 3" xfId="1651"/>
    <cellStyle name="Heading 4" xfId="1652"/>
    <cellStyle name="Heading_GP.ITOG.4.78(v1.0) - для разделения" xfId="1653"/>
    <cellStyle name="Heading2" xfId="1654"/>
    <cellStyle name="Heading2 2" xfId="1655"/>
    <cellStyle name="Hyperlink" xfId="41"/>
    <cellStyle name="Îáű÷íűé__FES" xfId="1656"/>
    <cellStyle name="Îáû÷íûé_cogs" xfId="1657"/>
    <cellStyle name="Îňęđűâŕâřŕ˙ń˙ ăčďĺđńńűëęŕ" xfId="1658"/>
    <cellStyle name="Info" xfId="1659"/>
    <cellStyle name="Input" xfId="1660"/>
    <cellStyle name="InputCurrency" xfId="1661"/>
    <cellStyle name="InputCurrency2" xfId="1662"/>
    <cellStyle name="InputMultiple1" xfId="1663"/>
    <cellStyle name="InputPercent1" xfId="1664"/>
    <cellStyle name="Inputs" xfId="1665"/>
    <cellStyle name="Inputs (const)" xfId="1666"/>
    <cellStyle name="Inputs (const) 2" xfId="1667"/>
    <cellStyle name="Inputs 2" xfId="1668"/>
    <cellStyle name="Inputs Co" xfId="1669"/>
    <cellStyle name="Inputs_46EE.2011(v1.0)" xfId="1670"/>
    <cellStyle name="Linked Cell" xfId="1671"/>
    <cellStyle name="Millares [0]_RESULTS" xfId="1672"/>
    <cellStyle name="Millares_RESULTS" xfId="1673"/>
    <cellStyle name="Milliers [0]_RESULTS" xfId="1674"/>
    <cellStyle name="Milliers_RESULTS" xfId="1675"/>
    <cellStyle name="mnb" xfId="1676"/>
    <cellStyle name="Moneda [0]_RESULTS" xfId="1677"/>
    <cellStyle name="Moneda_RESULTS" xfId="1678"/>
    <cellStyle name="Monétaire [0]_RESULTS" xfId="1679"/>
    <cellStyle name="Monétaire_RESULTS" xfId="1680"/>
    <cellStyle name="Multiple" xfId="1681"/>
    <cellStyle name="Multiple1" xfId="1682"/>
    <cellStyle name="MultipleBelow" xfId="1683"/>
    <cellStyle name="namber" xfId="1684"/>
    <cellStyle name="Neutral" xfId="1685"/>
    <cellStyle name="Norma11l" xfId="1686"/>
    <cellStyle name="normal" xfId="42"/>
    <cellStyle name="Normal - Style1" xfId="1687"/>
    <cellStyle name="normal 10" xfId="1688"/>
    <cellStyle name="Normal 2" xfId="1689"/>
    <cellStyle name="Normal 2 2" xfId="1690"/>
    <cellStyle name="Normal 2 3" xfId="1691"/>
    <cellStyle name="Normal 2_Общехоз." xfId="1692"/>
    <cellStyle name="normal 3" xfId="1693"/>
    <cellStyle name="normal 4" xfId="1694"/>
    <cellStyle name="normal 5" xfId="1695"/>
    <cellStyle name="normal 6" xfId="1696"/>
    <cellStyle name="normal 7" xfId="1697"/>
    <cellStyle name="normal 8" xfId="1698"/>
    <cellStyle name="normal 9" xfId="1699"/>
    <cellStyle name="Normal." xfId="1700"/>
    <cellStyle name="Normal_06_9m" xfId="1701"/>
    <cellStyle name="Normal1" xfId="43"/>
    <cellStyle name="Normal1 2" xfId="1702"/>
    <cellStyle name="Normal2" xfId="44"/>
    <cellStyle name="NormalGB" xfId="1703"/>
    <cellStyle name="Normalny_24. 02. 97." xfId="1704"/>
    <cellStyle name="normбlnм_laroux" xfId="1705"/>
    <cellStyle name="Note" xfId="1706"/>
    <cellStyle name="number" xfId="1707"/>
    <cellStyle name="Ôčíŕíńîâűé [0]_(ňŕá 3č)" xfId="1708"/>
    <cellStyle name="Ôčíŕíńîâűé_(ňŕá 3č)" xfId="1709"/>
    <cellStyle name="Option" xfId="1710"/>
    <cellStyle name="Òûñÿ÷è [0]_cogs" xfId="1711"/>
    <cellStyle name="Òûñÿ÷è_cogs" xfId="1712"/>
    <cellStyle name="Output" xfId="1713"/>
    <cellStyle name="Page Number" xfId="1714"/>
    <cellStyle name="pb_page_heading_LS" xfId="1715"/>
    <cellStyle name="Percent_RS_Lianozovo-Samara_9m01" xfId="1716"/>
    <cellStyle name="Percent1" xfId="45"/>
    <cellStyle name="Piug" xfId="1717"/>
    <cellStyle name="Plug" xfId="1718"/>
    <cellStyle name="Price_Body" xfId="1719"/>
    <cellStyle name="prochrek" xfId="1720"/>
    <cellStyle name="Protected" xfId="1721"/>
    <cellStyle name="Salomon Logo" xfId="1722"/>
    <cellStyle name="SAPBEXaggData" xfId="1723"/>
    <cellStyle name="SAPBEXaggDataEmph" xfId="1724"/>
    <cellStyle name="SAPBEXaggItem" xfId="1725"/>
    <cellStyle name="SAPBEXaggItemX" xfId="1726"/>
    <cellStyle name="SAPBEXchaText" xfId="1727"/>
    <cellStyle name="SAPBEXexcBad7" xfId="1728"/>
    <cellStyle name="SAPBEXexcBad8" xfId="1729"/>
    <cellStyle name="SAPBEXexcBad9" xfId="1730"/>
    <cellStyle name="SAPBEXexcCritical4" xfId="1731"/>
    <cellStyle name="SAPBEXexcCritical5" xfId="1732"/>
    <cellStyle name="SAPBEXexcCritical6" xfId="1733"/>
    <cellStyle name="SAPBEXexcGood1" xfId="1734"/>
    <cellStyle name="SAPBEXexcGood2" xfId="1735"/>
    <cellStyle name="SAPBEXexcGood3" xfId="1736"/>
    <cellStyle name="SAPBEXfilterDrill" xfId="1737"/>
    <cellStyle name="SAPBEXfilterItem" xfId="1738"/>
    <cellStyle name="SAPBEXfilterText" xfId="1739"/>
    <cellStyle name="SAPBEXformats" xfId="1740"/>
    <cellStyle name="SAPBEXheaderItem" xfId="1741"/>
    <cellStyle name="SAPBEXheaderText" xfId="1742"/>
    <cellStyle name="SAPBEXHLevel0" xfId="1743"/>
    <cellStyle name="SAPBEXHLevel0X" xfId="1744"/>
    <cellStyle name="SAPBEXHLevel1" xfId="1745"/>
    <cellStyle name="SAPBEXHLevel1X" xfId="1746"/>
    <cellStyle name="SAPBEXHLevel2" xfId="1747"/>
    <cellStyle name="SAPBEXHLevel2X" xfId="1748"/>
    <cellStyle name="SAPBEXHLevel3" xfId="1749"/>
    <cellStyle name="SAPBEXHLevel3X" xfId="1750"/>
    <cellStyle name="SAPBEXinputData" xfId="1751"/>
    <cellStyle name="SAPBEXresData" xfId="1752"/>
    <cellStyle name="SAPBEXresDataEmph" xfId="1753"/>
    <cellStyle name="SAPBEXresItem" xfId="1754"/>
    <cellStyle name="SAPBEXresItemX" xfId="1755"/>
    <cellStyle name="SAPBEXstdData" xfId="1756"/>
    <cellStyle name="SAPBEXstdDataEmph" xfId="1757"/>
    <cellStyle name="SAPBEXstdItem" xfId="1758"/>
    <cellStyle name="SAPBEXstdItemX" xfId="1759"/>
    <cellStyle name="SAPBEXtitle" xfId="1760"/>
    <cellStyle name="SAPBEXundefined" xfId="1761"/>
    <cellStyle name="st1" xfId="1762"/>
    <cellStyle name="Standard_NEGS" xfId="1763"/>
    <cellStyle name="Style 1" xfId="1764"/>
    <cellStyle name="Table Head" xfId="1765"/>
    <cellStyle name="Table Head Aligned" xfId="1766"/>
    <cellStyle name="Table Head Blue" xfId="1767"/>
    <cellStyle name="Table Head Green" xfId="1768"/>
    <cellStyle name="Table Head_Val_Sum_Graph" xfId="1769"/>
    <cellStyle name="Table Heading" xfId="1770"/>
    <cellStyle name="Table Heading 2" xfId="1771"/>
    <cellStyle name="Table Text" xfId="1772"/>
    <cellStyle name="Table Title" xfId="1773"/>
    <cellStyle name="Table Units" xfId="1774"/>
    <cellStyle name="Table_Header" xfId="1775"/>
    <cellStyle name="Text" xfId="1776"/>
    <cellStyle name="Text 1" xfId="1777"/>
    <cellStyle name="Text Head" xfId="1778"/>
    <cellStyle name="Text Head 1" xfId="1779"/>
    <cellStyle name="Title" xfId="46"/>
    <cellStyle name="Title 2" xfId="258"/>
    <cellStyle name="Title 2 2" xfId="218"/>
    <cellStyle name="Title 2 3" xfId="1780"/>
    <cellStyle name="Title 4" xfId="47"/>
    <cellStyle name="Total" xfId="1781"/>
    <cellStyle name="TotalCurrency" xfId="1782"/>
    <cellStyle name="Underline_Single" xfId="1783"/>
    <cellStyle name="Unit" xfId="1784"/>
    <cellStyle name="Warning Text" xfId="1785"/>
    <cellStyle name="year" xfId="1786"/>
    <cellStyle name="Акцент1 10" xfId="1787"/>
    <cellStyle name="Акцент1 11" xfId="1788"/>
    <cellStyle name="Акцент1 12" xfId="1789"/>
    <cellStyle name="Акцент1 13" xfId="1790"/>
    <cellStyle name="Акцент1 14" xfId="1791"/>
    <cellStyle name="Акцент1 15" xfId="1792"/>
    <cellStyle name="Акцент1 16" xfId="1793"/>
    <cellStyle name="Акцент1 17" xfId="1794"/>
    <cellStyle name="Акцент1 2" xfId="259"/>
    <cellStyle name="Акцент1 2 2" xfId="1795"/>
    <cellStyle name="Акцент1 2 3" xfId="1796"/>
    <cellStyle name="Акцент1 3" xfId="1797"/>
    <cellStyle name="Акцент1 3 2" xfId="1798"/>
    <cellStyle name="Акцент1 4" xfId="1799"/>
    <cellStyle name="Акцент1 4 2" xfId="1800"/>
    <cellStyle name="Акцент1 5" xfId="1801"/>
    <cellStyle name="Акцент1 5 2" xfId="1802"/>
    <cellStyle name="Акцент1 6" xfId="1803"/>
    <cellStyle name="Акцент1 6 2" xfId="1804"/>
    <cellStyle name="Акцент1 7" xfId="1805"/>
    <cellStyle name="Акцент1 7 2" xfId="1806"/>
    <cellStyle name="Акцент1 8" xfId="1807"/>
    <cellStyle name="Акцент1 8 2" xfId="1808"/>
    <cellStyle name="Акцент1 9" xfId="1809"/>
    <cellStyle name="Акцент1 9 2" xfId="1810"/>
    <cellStyle name="Акцент2 10" xfId="1811"/>
    <cellStyle name="Акцент2 11" xfId="1812"/>
    <cellStyle name="Акцент2 12" xfId="1813"/>
    <cellStyle name="Акцент2 13" xfId="1814"/>
    <cellStyle name="Акцент2 14" xfId="1815"/>
    <cellStyle name="Акцент2 15" xfId="1816"/>
    <cellStyle name="Акцент2 16" xfId="1817"/>
    <cellStyle name="Акцент2 17" xfId="1818"/>
    <cellStyle name="Акцент2 2" xfId="260"/>
    <cellStyle name="Акцент2 2 2" xfId="1819"/>
    <cellStyle name="Акцент2 2 3" xfId="1820"/>
    <cellStyle name="Акцент2 3" xfId="1821"/>
    <cellStyle name="Акцент2 3 2" xfId="1822"/>
    <cellStyle name="Акцент2 4" xfId="1823"/>
    <cellStyle name="Акцент2 4 2" xfId="1824"/>
    <cellStyle name="Акцент2 5" xfId="1825"/>
    <cellStyle name="Акцент2 5 2" xfId="1826"/>
    <cellStyle name="Акцент2 6" xfId="1827"/>
    <cellStyle name="Акцент2 6 2" xfId="1828"/>
    <cellStyle name="Акцент2 7" xfId="1829"/>
    <cellStyle name="Акцент2 7 2" xfId="1830"/>
    <cellStyle name="Акцент2 8" xfId="1831"/>
    <cellStyle name="Акцент2 8 2" xfId="1832"/>
    <cellStyle name="Акцент2 9" xfId="1833"/>
    <cellStyle name="Акцент2 9 2" xfId="1834"/>
    <cellStyle name="Акцент3 10" xfId="1835"/>
    <cellStyle name="Акцент3 11" xfId="1836"/>
    <cellStyle name="Акцент3 12" xfId="1837"/>
    <cellStyle name="Акцент3 13" xfId="1838"/>
    <cellStyle name="Акцент3 14" xfId="1839"/>
    <cellStyle name="Акцент3 15" xfId="1840"/>
    <cellStyle name="Акцент3 16" xfId="1841"/>
    <cellStyle name="Акцент3 17" xfId="1842"/>
    <cellStyle name="Акцент3 2" xfId="261"/>
    <cellStyle name="Акцент3 2 2" xfId="1843"/>
    <cellStyle name="Акцент3 2 3" xfId="1844"/>
    <cellStyle name="Акцент3 3" xfId="1845"/>
    <cellStyle name="Акцент3 3 2" xfId="1846"/>
    <cellStyle name="Акцент3 4" xfId="1847"/>
    <cellStyle name="Акцент3 4 2" xfId="1848"/>
    <cellStyle name="Акцент3 5" xfId="1849"/>
    <cellStyle name="Акцент3 5 2" xfId="1850"/>
    <cellStyle name="Акцент3 6" xfId="1851"/>
    <cellStyle name="Акцент3 6 2" xfId="1852"/>
    <cellStyle name="Акцент3 7" xfId="1853"/>
    <cellStyle name="Акцент3 7 2" xfId="1854"/>
    <cellStyle name="Акцент3 8" xfId="1855"/>
    <cellStyle name="Акцент3 8 2" xfId="1856"/>
    <cellStyle name="Акцент3 9" xfId="1857"/>
    <cellStyle name="Акцент3 9 2" xfId="1858"/>
    <cellStyle name="Акцент4 10" xfId="1859"/>
    <cellStyle name="Акцент4 11" xfId="1860"/>
    <cellStyle name="Акцент4 12" xfId="1861"/>
    <cellStyle name="Акцент4 13" xfId="1862"/>
    <cellStyle name="Акцент4 14" xfId="1863"/>
    <cellStyle name="Акцент4 15" xfId="1864"/>
    <cellStyle name="Акцент4 16" xfId="1865"/>
    <cellStyle name="Акцент4 17" xfId="1866"/>
    <cellStyle name="Акцент4 2" xfId="262"/>
    <cellStyle name="Акцент4 2 2" xfId="1867"/>
    <cellStyle name="Акцент4 2 3" xfId="1868"/>
    <cellStyle name="Акцент4 3" xfId="1869"/>
    <cellStyle name="Акцент4 3 2" xfId="1870"/>
    <cellStyle name="Акцент4 4" xfId="1871"/>
    <cellStyle name="Акцент4 4 2" xfId="1872"/>
    <cellStyle name="Акцент4 5" xfId="1873"/>
    <cellStyle name="Акцент4 5 2" xfId="1874"/>
    <cellStyle name="Акцент4 6" xfId="1875"/>
    <cellStyle name="Акцент4 6 2" xfId="1876"/>
    <cellStyle name="Акцент4 7" xfId="1877"/>
    <cellStyle name="Акцент4 7 2" xfId="1878"/>
    <cellStyle name="Акцент4 8" xfId="1879"/>
    <cellStyle name="Акцент4 8 2" xfId="1880"/>
    <cellStyle name="Акцент4 9" xfId="1881"/>
    <cellStyle name="Акцент4 9 2" xfId="1882"/>
    <cellStyle name="Акцент5 10" xfId="1883"/>
    <cellStyle name="Акцент5 11" xfId="1884"/>
    <cellStyle name="Акцент5 12" xfId="1885"/>
    <cellStyle name="Акцент5 13" xfId="1886"/>
    <cellStyle name="Акцент5 14" xfId="1887"/>
    <cellStyle name="Акцент5 15" xfId="1888"/>
    <cellStyle name="Акцент5 16" xfId="1889"/>
    <cellStyle name="Акцент5 17" xfId="1890"/>
    <cellStyle name="Акцент5 2" xfId="263"/>
    <cellStyle name="Акцент5 2 2" xfId="1891"/>
    <cellStyle name="Акцент5 3" xfId="1892"/>
    <cellStyle name="Акцент5 3 2" xfId="1893"/>
    <cellStyle name="Акцент5 4" xfId="1894"/>
    <cellStyle name="Акцент5 4 2" xfId="1895"/>
    <cellStyle name="Акцент5 5" xfId="1896"/>
    <cellStyle name="Акцент5 5 2" xfId="1897"/>
    <cellStyle name="Акцент5 6" xfId="1898"/>
    <cellStyle name="Акцент5 6 2" xfId="1899"/>
    <cellStyle name="Акцент5 7" xfId="1900"/>
    <cellStyle name="Акцент5 7 2" xfId="1901"/>
    <cellStyle name="Акцент5 8" xfId="1902"/>
    <cellStyle name="Акцент5 8 2" xfId="1903"/>
    <cellStyle name="Акцент5 9" xfId="1904"/>
    <cellStyle name="Акцент5 9 2" xfId="1905"/>
    <cellStyle name="Акцент6 10" xfId="1906"/>
    <cellStyle name="Акцент6 11" xfId="1907"/>
    <cellStyle name="Акцент6 12" xfId="1908"/>
    <cellStyle name="Акцент6 13" xfId="1909"/>
    <cellStyle name="Акцент6 14" xfId="1910"/>
    <cellStyle name="Акцент6 15" xfId="1911"/>
    <cellStyle name="Акцент6 16" xfId="1912"/>
    <cellStyle name="Акцент6 17" xfId="1913"/>
    <cellStyle name="Акцент6 2" xfId="264"/>
    <cellStyle name="Акцент6 2 2" xfId="1914"/>
    <cellStyle name="Акцент6 2 3" xfId="1915"/>
    <cellStyle name="Акцент6 3" xfId="1916"/>
    <cellStyle name="Акцент6 3 2" xfId="1917"/>
    <cellStyle name="Акцент6 4" xfId="1918"/>
    <cellStyle name="Акцент6 4 2" xfId="1919"/>
    <cellStyle name="Акцент6 5" xfId="1920"/>
    <cellStyle name="Акцент6 5 2" xfId="1921"/>
    <cellStyle name="Акцент6 6" xfId="1922"/>
    <cellStyle name="Акцент6 6 2" xfId="1923"/>
    <cellStyle name="Акцент6 7" xfId="1924"/>
    <cellStyle name="Акцент6 7 2" xfId="1925"/>
    <cellStyle name="Акцент6 8" xfId="1926"/>
    <cellStyle name="Акцент6 8 2" xfId="1927"/>
    <cellStyle name="Акцент6 9" xfId="1928"/>
    <cellStyle name="Акцент6 9 2" xfId="1929"/>
    <cellStyle name="Беззащитный" xfId="1930"/>
    <cellStyle name="Беззащитный 2" xfId="1931"/>
    <cellStyle name="Ввод  2" xfId="48"/>
    <cellStyle name="Ввод  2 2" xfId="1932"/>
    <cellStyle name="Ввод  2_46EE.2011(v1.0)" xfId="1933"/>
    <cellStyle name="Ввод  3" xfId="1934"/>
    <cellStyle name="Ввод  3 2" xfId="1935"/>
    <cellStyle name="Ввод  3_46EE.2011(v1.0)" xfId="1936"/>
    <cellStyle name="Ввод  4" xfId="1937"/>
    <cellStyle name="Ввод  4 2" xfId="1938"/>
    <cellStyle name="Ввод  4_46EE.2011(v1.0)" xfId="1939"/>
    <cellStyle name="Ввод  5" xfId="1940"/>
    <cellStyle name="Ввод  5 2" xfId="1941"/>
    <cellStyle name="Ввод  5_46EE.2011(v1.0)" xfId="1942"/>
    <cellStyle name="Ввод  6" xfId="1943"/>
    <cellStyle name="Ввод  6 2" xfId="1944"/>
    <cellStyle name="Ввод  6_46EE.2011(v1.0)" xfId="1945"/>
    <cellStyle name="Ввод  7" xfId="1946"/>
    <cellStyle name="Ввод  7 2" xfId="1947"/>
    <cellStyle name="Ввод  7_46EE.2011(v1.0)" xfId="1948"/>
    <cellStyle name="Ввод  8" xfId="1949"/>
    <cellStyle name="Ввод  8 2" xfId="1950"/>
    <cellStyle name="Ввод  8_46EE.2011(v1.0)" xfId="1951"/>
    <cellStyle name="Ввод  9" xfId="1952"/>
    <cellStyle name="Ввод  9 2" xfId="1953"/>
    <cellStyle name="Ввод  9_46EE.2011(v1.0)" xfId="1954"/>
    <cellStyle name="Верт. заголовок" xfId="1955"/>
    <cellStyle name="Вес_продукта" xfId="1956"/>
    <cellStyle name="Вывод 10" xfId="1957"/>
    <cellStyle name="Вывод 11" xfId="1958"/>
    <cellStyle name="Вывод 12" xfId="1959"/>
    <cellStyle name="Вывод 13" xfId="1960"/>
    <cellStyle name="Вывод 14" xfId="1961"/>
    <cellStyle name="Вывод 15" xfId="1962"/>
    <cellStyle name="Вывод 16" xfId="1963"/>
    <cellStyle name="Вывод 17" xfId="1964"/>
    <cellStyle name="Вывод 2" xfId="265"/>
    <cellStyle name="Вывод 2 2" xfId="1965"/>
    <cellStyle name="Вывод 2 3" xfId="1966"/>
    <cellStyle name="Вывод 2_46EE.2011(v1.0)" xfId="1967"/>
    <cellStyle name="Вывод 3" xfId="1968"/>
    <cellStyle name="Вывод 3 2" xfId="1969"/>
    <cellStyle name="Вывод 3_46EE.2011(v1.0)" xfId="1970"/>
    <cellStyle name="Вывод 4" xfId="1971"/>
    <cellStyle name="Вывод 4 2" xfId="1972"/>
    <cellStyle name="Вывод 4_46EE.2011(v1.0)" xfId="1973"/>
    <cellStyle name="Вывод 5" xfId="1974"/>
    <cellStyle name="Вывод 5 2" xfId="1975"/>
    <cellStyle name="Вывод 5_46EE.2011(v1.0)" xfId="1976"/>
    <cellStyle name="Вывод 6" xfId="1977"/>
    <cellStyle name="Вывод 6 2" xfId="1978"/>
    <cellStyle name="Вывод 6_46EE.2011(v1.0)" xfId="1979"/>
    <cellStyle name="Вывод 7" xfId="1980"/>
    <cellStyle name="Вывод 7 2" xfId="1981"/>
    <cellStyle name="Вывод 7_46EE.2011(v1.0)" xfId="1982"/>
    <cellStyle name="Вывод 8" xfId="1983"/>
    <cellStyle name="Вывод 8 2" xfId="1984"/>
    <cellStyle name="Вывод 8_46EE.2011(v1.0)" xfId="1985"/>
    <cellStyle name="Вывод 9" xfId="1986"/>
    <cellStyle name="Вывод 9 2" xfId="1987"/>
    <cellStyle name="Вывод 9_46EE.2011(v1.0)" xfId="1988"/>
    <cellStyle name="Вычисление 10" xfId="1989"/>
    <cellStyle name="Вычисление 11" xfId="1990"/>
    <cellStyle name="Вычисление 12" xfId="1991"/>
    <cellStyle name="Вычисление 13" xfId="1992"/>
    <cellStyle name="Вычисление 14" xfId="1993"/>
    <cellStyle name="Вычисление 15" xfId="1994"/>
    <cellStyle name="Вычисление 16" xfId="1995"/>
    <cellStyle name="Вычисление 17" xfId="1996"/>
    <cellStyle name="Вычисление 2" xfId="266"/>
    <cellStyle name="Вычисление 2 2" xfId="1997"/>
    <cellStyle name="Вычисление 2 3" xfId="1998"/>
    <cellStyle name="Вычисление 2_46EE.2011(v1.0)" xfId="1999"/>
    <cellStyle name="Вычисление 3" xfId="2000"/>
    <cellStyle name="Вычисление 3 2" xfId="2001"/>
    <cellStyle name="Вычисление 3_46EE.2011(v1.0)" xfId="2002"/>
    <cellStyle name="Вычисление 4" xfId="2003"/>
    <cellStyle name="Вычисление 4 2" xfId="2004"/>
    <cellStyle name="Вычисление 4_46EE.2011(v1.0)" xfId="2005"/>
    <cellStyle name="Вычисление 5" xfId="2006"/>
    <cellStyle name="Вычисление 5 2" xfId="2007"/>
    <cellStyle name="Вычисление 5_46EE.2011(v1.0)" xfId="2008"/>
    <cellStyle name="Вычисление 6" xfId="2009"/>
    <cellStyle name="Вычисление 6 2" xfId="2010"/>
    <cellStyle name="Вычисление 6_46EE.2011(v1.0)" xfId="2011"/>
    <cellStyle name="Вычисление 7" xfId="2012"/>
    <cellStyle name="Вычисление 7 2" xfId="2013"/>
    <cellStyle name="Вычисление 7_46EE.2011(v1.0)" xfId="2014"/>
    <cellStyle name="Вычисление 8" xfId="2015"/>
    <cellStyle name="Вычисление 8 2" xfId="2016"/>
    <cellStyle name="Вычисление 8_46EE.2011(v1.0)" xfId="2017"/>
    <cellStyle name="Вычисление 9" xfId="2018"/>
    <cellStyle name="Вычисление 9 2" xfId="2019"/>
    <cellStyle name="Вычисление 9_46EE.2011(v1.0)" xfId="2020"/>
    <cellStyle name="Гиперссылка" xfId="49" builtinId="8" customBuiltin="1"/>
    <cellStyle name="Гиперссылка 2" xfId="219"/>
    <cellStyle name="Гиперссылка 2 2" xfId="220"/>
    <cellStyle name="Гиперссылка 2 3" xfId="2021"/>
    <cellStyle name="Гиперссылка 2 3 2" xfId="2022"/>
    <cellStyle name="Гиперссылка 2 3 3" xfId="2724"/>
    <cellStyle name="Гиперссылка 2 4" xfId="2023"/>
    <cellStyle name="Гиперссылка 2_CALC.WARM.4.47(v5.0)" xfId="267"/>
    <cellStyle name="Гиперссылка 3" xfId="221"/>
    <cellStyle name="Гиперссылка 4" xfId="222"/>
    <cellStyle name="Гиперссылка 4 2 2" xfId="310"/>
    <cellStyle name="Гиперссылка 4 3" xfId="2725"/>
    <cellStyle name="Гиперссылка 5" xfId="268"/>
    <cellStyle name="Гиперссылка 5 2" xfId="2024"/>
    <cellStyle name="Гиперссылка 5 2 2" xfId="2726"/>
    <cellStyle name="Гиперссылка 6" xfId="2025"/>
    <cellStyle name="Группа" xfId="2026"/>
    <cellStyle name="Группа 0" xfId="2027"/>
    <cellStyle name="Группа 1" xfId="2028"/>
    <cellStyle name="Группа 2" xfId="2029"/>
    <cellStyle name="Группа 3" xfId="2030"/>
    <cellStyle name="Группа 4" xfId="2031"/>
    <cellStyle name="Группа 5" xfId="2032"/>
    <cellStyle name="Группа 6" xfId="2033"/>
    <cellStyle name="Группа 7" xfId="2034"/>
    <cellStyle name="Группа 8" xfId="2035"/>
    <cellStyle name="Группа_additional slides_04.12.03 _1" xfId="2036"/>
    <cellStyle name="ДАТА" xfId="2037"/>
    <cellStyle name="ДАТА 2" xfId="2038"/>
    <cellStyle name="ДАТА 3" xfId="2039"/>
    <cellStyle name="ДАТА 4" xfId="2040"/>
    <cellStyle name="ДАТА 5" xfId="2041"/>
    <cellStyle name="ДАТА 6" xfId="2042"/>
    <cellStyle name="ДАТА 7" xfId="2043"/>
    <cellStyle name="ДАТА 8" xfId="2044"/>
    <cellStyle name="ДАТА 9" xfId="2045"/>
    <cellStyle name="ДАТА_1" xfId="2046"/>
    <cellStyle name="Денежный 2" xfId="2047"/>
    <cellStyle name="Денежный 2 2" xfId="2048"/>
    <cellStyle name="Денежный 2_OREP.KU.2011.MONTHLY.02(v0.1)" xfId="2049"/>
    <cellStyle name="Заголовок" xfId="269"/>
    <cellStyle name="Заголовок 1 1" xfId="2050"/>
    <cellStyle name="Заголовок 1 10" xfId="2051"/>
    <cellStyle name="Заголовок 1 11" xfId="2052"/>
    <cellStyle name="Заголовок 1 12" xfId="2053"/>
    <cellStyle name="Заголовок 1 13" xfId="2054"/>
    <cellStyle name="Заголовок 1 14" xfId="2055"/>
    <cellStyle name="Заголовок 1 15" xfId="2056"/>
    <cellStyle name="Заголовок 1 16" xfId="2057"/>
    <cellStyle name="Заголовок 1 17" xfId="2058"/>
    <cellStyle name="Заголовок 1 2" xfId="270"/>
    <cellStyle name="Заголовок 1 2 2" xfId="2059"/>
    <cellStyle name="Заголовок 1 2 3" xfId="2060"/>
    <cellStyle name="Заголовок 1 2_46EE.2011(v1.0)" xfId="2061"/>
    <cellStyle name="Заголовок 1 3" xfId="2062"/>
    <cellStyle name="Заголовок 1 3 2" xfId="2063"/>
    <cellStyle name="Заголовок 1 3_46EE.2011(v1.0)" xfId="2064"/>
    <cellStyle name="Заголовок 1 4" xfId="2065"/>
    <cellStyle name="Заголовок 1 4 2" xfId="2066"/>
    <cellStyle name="Заголовок 1 4_46EE.2011(v1.0)" xfId="2067"/>
    <cellStyle name="Заголовок 1 5" xfId="2068"/>
    <cellStyle name="Заголовок 1 5 2" xfId="2069"/>
    <cellStyle name="Заголовок 1 5_46EE.2011(v1.0)" xfId="2070"/>
    <cellStyle name="Заголовок 1 6" xfId="2071"/>
    <cellStyle name="Заголовок 1 6 2" xfId="2072"/>
    <cellStyle name="Заголовок 1 6_46EE.2011(v1.0)" xfId="2073"/>
    <cellStyle name="Заголовок 1 7" xfId="2074"/>
    <cellStyle name="Заголовок 1 7 2" xfId="2075"/>
    <cellStyle name="Заголовок 1 7_46EE.2011(v1.0)" xfId="2076"/>
    <cellStyle name="Заголовок 1 8" xfId="2077"/>
    <cellStyle name="Заголовок 1 8 2" xfId="2078"/>
    <cellStyle name="Заголовок 1 8_46EE.2011(v1.0)" xfId="2079"/>
    <cellStyle name="Заголовок 1 9" xfId="2080"/>
    <cellStyle name="Заголовок 1 9 2" xfId="2081"/>
    <cellStyle name="Заголовок 1 9_46EE.2011(v1.0)" xfId="2082"/>
    <cellStyle name="Заголовок 2 10" xfId="2083"/>
    <cellStyle name="Заголовок 2 11" xfId="2084"/>
    <cellStyle name="Заголовок 2 12" xfId="2085"/>
    <cellStyle name="Заголовок 2 13" xfId="2086"/>
    <cellStyle name="Заголовок 2 14" xfId="2087"/>
    <cellStyle name="Заголовок 2 15" xfId="2088"/>
    <cellStyle name="Заголовок 2 16" xfId="2089"/>
    <cellStyle name="Заголовок 2 17" xfId="2090"/>
    <cellStyle name="Заголовок 2 2" xfId="271"/>
    <cellStyle name="Заголовок 2 2 2" xfId="2091"/>
    <cellStyle name="Заголовок 2 2 3" xfId="2092"/>
    <cellStyle name="Заголовок 2 2_46EE.2011(v1.0)" xfId="2093"/>
    <cellStyle name="Заголовок 2 3" xfId="2094"/>
    <cellStyle name="Заголовок 2 3 2" xfId="2095"/>
    <cellStyle name="Заголовок 2 3_46EE.2011(v1.0)" xfId="2096"/>
    <cellStyle name="Заголовок 2 4" xfId="2097"/>
    <cellStyle name="Заголовок 2 4 2" xfId="2098"/>
    <cellStyle name="Заголовок 2 4_46EE.2011(v1.0)" xfId="2099"/>
    <cellStyle name="Заголовок 2 5" xfId="2100"/>
    <cellStyle name="Заголовок 2 5 2" xfId="2101"/>
    <cellStyle name="Заголовок 2 5_46EE.2011(v1.0)" xfId="2102"/>
    <cellStyle name="Заголовок 2 6" xfId="2103"/>
    <cellStyle name="Заголовок 2 6 2" xfId="2104"/>
    <cellStyle name="Заголовок 2 6_46EE.2011(v1.0)" xfId="2105"/>
    <cellStyle name="Заголовок 2 7" xfId="2106"/>
    <cellStyle name="Заголовок 2 7 2" xfId="2107"/>
    <cellStyle name="Заголовок 2 7_46EE.2011(v1.0)" xfId="2108"/>
    <cellStyle name="Заголовок 2 8" xfId="2109"/>
    <cellStyle name="Заголовок 2 8 2" xfId="2110"/>
    <cellStyle name="Заголовок 2 8_46EE.2011(v1.0)" xfId="2111"/>
    <cellStyle name="Заголовок 2 9" xfId="2112"/>
    <cellStyle name="Заголовок 2 9 2" xfId="2113"/>
    <cellStyle name="Заголовок 2 9_46EE.2011(v1.0)" xfId="2114"/>
    <cellStyle name="Заголовок 3 10" xfId="2115"/>
    <cellStyle name="Заголовок 3 11" xfId="2116"/>
    <cellStyle name="Заголовок 3 12" xfId="2117"/>
    <cellStyle name="Заголовок 3 13" xfId="2118"/>
    <cellStyle name="Заголовок 3 14" xfId="2119"/>
    <cellStyle name="Заголовок 3 15" xfId="2120"/>
    <cellStyle name="Заголовок 3 16" xfId="2121"/>
    <cellStyle name="Заголовок 3 17" xfId="2122"/>
    <cellStyle name="Заголовок 3 2" xfId="272"/>
    <cellStyle name="Заголовок 3 2 2" xfId="2123"/>
    <cellStyle name="Заголовок 3 2 3" xfId="2124"/>
    <cellStyle name="Заголовок 3 2_46EE.2011(v1.0)" xfId="2125"/>
    <cellStyle name="Заголовок 3 3" xfId="2126"/>
    <cellStyle name="Заголовок 3 3 2" xfId="2127"/>
    <cellStyle name="Заголовок 3 3_46EE.2011(v1.0)" xfId="2128"/>
    <cellStyle name="Заголовок 3 4" xfId="2129"/>
    <cellStyle name="Заголовок 3 4 2" xfId="2130"/>
    <cellStyle name="Заголовок 3 4_46EE.2011(v1.0)" xfId="2131"/>
    <cellStyle name="Заголовок 3 5" xfId="2132"/>
    <cellStyle name="Заголовок 3 5 2" xfId="2133"/>
    <cellStyle name="Заголовок 3 5_46EE.2011(v1.0)" xfId="2134"/>
    <cellStyle name="Заголовок 3 6" xfId="2135"/>
    <cellStyle name="Заголовок 3 6 2" xfId="2136"/>
    <cellStyle name="Заголовок 3 6_46EE.2011(v1.0)" xfId="2137"/>
    <cellStyle name="Заголовок 3 7" xfId="2138"/>
    <cellStyle name="Заголовок 3 7 2" xfId="2139"/>
    <cellStyle name="Заголовок 3 7_46EE.2011(v1.0)" xfId="2140"/>
    <cellStyle name="Заголовок 3 8" xfId="2141"/>
    <cellStyle name="Заголовок 3 8 2" xfId="2142"/>
    <cellStyle name="Заголовок 3 8_46EE.2011(v1.0)" xfId="2143"/>
    <cellStyle name="Заголовок 3 9" xfId="2144"/>
    <cellStyle name="Заголовок 3 9 2" xfId="2145"/>
    <cellStyle name="Заголовок 3 9_46EE.2011(v1.0)" xfId="2146"/>
    <cellStyle name="Заголовок 4 10" xfId="2147"/>
    <cellStyle name="Заголовок 4 11" xfId="2148"/>
    <cellStyle name="Заголовок 4 12" xfId="2149"/>
    <cellStyle name="Заголовок 4 13" xfId="2150"/>
    <cellStyle name="Заголовок 4 14" xfId="2151"/>
    <cellStyle name="Заголовок 4 15" xfId="2152"/>
    <cellStyle name="Заголовок 4 16" xfId="2153"/>
    <cellStyle name="Заголовок 4 17" xfId="2154"/>
    <cellStyle name="Заголовок 4 2" xfId="273"/>
    <cellStyle name="Заголовок 4 2 2" xfId="2155"/>
    <cellStyle name="Заголовок 4 2 3" xfId="2156"/>
    <cellStyle name="Заголовок 4 3" xfId="2157"/>
    <cellStyle name="Заголовок 4 3 2" xfId="2158"/>
    <cellStyle name="Заголовок 4 4" xfId="2159"/>
    <cellStyle name="Заголовок 4 4 2" xfId="2160"/>
    <cellStyle name="Заголовок 4 5" xfId="2161"/>
    <cellStyle name="Заголовок 4 5 2" xfId="2162"/>
    <cellStyle name="Заголовок 4 6" xfId="2163"/>
    <cellStyle name="Заголовок 4 6 2" xfId="2164"/>
    <cellStyle name="Заголовок 4 7" xfId="2165"/>
    <cellStyle name="Заголовок 4 7 2" xfId="2166"/>
    <cellStyle name="Заголовок 4 8" xfId="2167"/>
    <cellStyle name="Заголовок 4 8 2" xfId="2168"/>
    <cellStyle name="Заголовок 4 9" xfId="2169"/>
    <cellStyle name="Заголовок 4 9 2" xfId="2170"/>
    <cellStyle name="Заголовок таблицы" xfId="2171"/>
    <cellStyle name="ЗАГОЛОВОК1" xfId="2172"/>
    <cellStyle name="ЗАГОЛОВОК2" xfId="2173"/>
    <cellStyle name="ЗаголовокСтолбца" xfId="50"/>
    <cellStyle name="ЗаголовокСтолбца 2" xfId="2174"/>
    <cellStyle name="Защитный" xfId="2175"/>
    <cellStyle name="Защитный 2" xfId="2176"/>
    <cellStyle name="Значение" xfId="69"/>
    <cellStyle name="Значение 2" xfId="2177"/>
    <cellStyle name="Зоголовок" xfId="2178"/>
    <cellStyle name="Итог 10" xfId="2179"/>
    <cellStyle name="Итог 11" xfId="2180"/>
    <cellStyle name="Итог 12" xfId="2181"/>
    <cellStyle name="Итог 13" xfId="2182"/>
    <cellStyle name="Итог 14" xfId="2183"/>
    <cellStyle name="Итог 15" xfId="2184"/>
    <cellStyle name="Итог 16" xfId="2185"/>
    <cellStyle name="Итог 17" xfId="2186"/>
    <cellStyle name="Итог 2" xfId="274"/>
    <cellStyle name="Итог 2 2" xfId="2187"/>
    <cellStyle name="Итог 2 3" xfId="2188"/>
    <cellStyle name="Итог 2_46EE.2011(v1.0)" xfId="2189"/>
    <cellStyle name="Итог 3" xfId="2190"/>
    <cellStyle name="Итог 3 2" xfId="2191"/>
    <cellStyle name="Итог 3_46EE.2011(v1.0)" xfId="2192"/>
    <cellStyle name="Итог 4" xfId="2193"/>
    <cellStyle name="Итог 4 2" xfId="2194"/>
    <cellStyle name="Итог 4_46EE.2011(v1.0)" xfId="2195"/>
    <cellStyle name="Итог 5" xfId="2196"/>
    <cellStyle name="Итог 5 2" xfId="2197"/>
    <cellStyle name="Итог 5_46EE.2011(v1.0)" xfId="2198"/>
    <cellStyle name="Итог 6" xfId="2199"/>
    <cellStyle name="Итог 6 2" xfId="2200"/>
    <cellStyle name="Итог 6_46EE.2011(v1.0)" xfId="2201"/>
    <cellStyle name="Итог 7" xfId="2202"/>
    <cellStyle name="Итог 7 2" xfId="2203"/>
    <cellStyle name="Итог 7_46EE.2011(v1.0)" xfId="2204"/>
    <cellStyle name="Итог 8" xfId="2205"/>
    <cellStyle name="Итог 8 2" xfId="2206"/>
    <cellStyle name="Итог 8_46EE.2011(v1.0)" xfId="2207"/>
    <cellStyle name="Итог 9" xfId="2208"/>
    <cellStyle name="Итог 9 2" xfId="2209"/>
    <cellStyle name="Итог 9_46EE.2011(v1.0)" xfId="2210"/>
    <cellStyle name="Итого" xfId="2211"/>
    <cellStyle name="ИТОГОВЫЙ" xfId="2212"/>
    <cellStyle name="ИТОГОВЫЙ 2" xfId="2213"/>
    <cellStyle name="ИТОГОВЫЙ 3" xfId="2214"/>
    <cellStyle name="ИТОГОВЫЙ 4" xfId="2215"/>
    <cellStyle name="ИТОГОВЫЙ 5" xfId="2216"/>
    <cellStyle name="ИТОГОВЫЙ 6" xfId="2217"/>
    <cellStyle name="ИТОГОВЫЙ 7" xfId="2218"/>
    <cellStyle name="ИТОГОВЫЙ 8" xfId="2219"/>
    <cellStyle name="ИТОГОВЫЙ 9" xfId="2220"/>
    <cellStyle name="ИТОГОВЫЙ_1" xfId="2221"/>
    <cellStyle name="Контрольная ячейка 10" xfId="2222"/>
    <cellStyle name="Контрольная ячейка 11" xfId="2223"/>
    <cellStyle name="Контрольная ячейка 12" xfId="2224"/>
    <cellStyle name="Контрольная ячейка 13" xfId="2225"/>
    <cellStyle name="Контрольная ячейка 14" xfId="2226"/>
    <cellStyle name="Контрольная ячейка 15" xfId="2227"/>
    <cellStyle name="Контрольная ячейка 16" xfId="2228"/>
    <cellStyle name="Контрольная ячейка 17" xfId="2229"/>
    <cellStyle name="Контрольная ячейка 2" xfId="275"/>
    <cellStyle name="Контрольная ячейка 2 2" xfId="2230"/>
    <cellStyle name="Контрольная ячейка 2 3" xfId="2231"/>
    <cellStyle name="Контрольная ячейка 2_46EE.2011(v1.0)" xfId="2232"/>
    <cellStyle name="Контрольная ячейка 3" xfId="2233"/>
    <cellStyle name="Контрольная ячейка 3 2" xfId="2234"/>
    <cellStyle name="Контрольная ячейка 3_46EE.2011(v1.0)" xfId="2235"/>
    <cellStyle name="Контрольная ячейка 4" xfId="2236"/>
    <cellStyle name="Контрольная ячейка 4 2" xfId="2237"/>
    <cellStyle name="Контрольная ячейка 4_46EE.2011(v1.0)" xfId="2238"/>
    <cellStyle name="Контрольная ячейка 5" xfId="2239"/>
    <cellStyle name="Контрольная ячейка 5 2" xfId="2240"/>
    <cellStyle name="Контрольная ячейка 5_46EE.2011(v1.0)" xfId="2241"/>
    <cellStyle name="Контрольная ячейка 6" xfId="2242"/>
    <cellStyle name="Контрольная ячейка 6 2" xfId="2243"/>
    <cellStyle name="Контрольная ячейка 6_46EE.2011(v1.0)" xfId="2244"/>
    <cellStyle name="Контрольная ячейка 7" xfId="2245"/>
    <cellStyle name="Контрольная ячейка 7 2" xfId="2246"/>
    <cellStyle name="Контрольная ячейка 7_46EE.2011(v1.0)" xfId="2247"/>
    <cellStyle name="Контрольная ячейка 8" xfId="2248"/>
    <cellStyle name="Контрольная ячейка 8 2" xfId="2249"/>
    <cellStyle name="Контрольная ячейка 8_46EE.2011(v1.0)" xfId="2250"/>
    <cellStyle name="Контрольная ячейка 9" xfId="2251"/>
    <cellStyle name="Контрольная ячейка 9 2" xfId="2252"/>
    <cellStyle name="Контрольная ячейка 9_46EE.2011(v1.0)" xfId="2253"/>
    <cellStyle name="Миша (бланки отчетности)" xfId="2254"/>
    <cellStyle name="Мои наименования показателей" xfId="2258"/>
    <cellStyle name="Мои наименования показателей 2" xfId="2259"/>
    <cellStyle name="Мои наименования показателей 2 2" xfId="2260"/>
    <cellStyle name="Мои наименования показателей 2 3" xfId="2261"/>
    <cellStyle name="Мои наименования показателей 2 4" xfId="2262"/>
    <cellStyle name="Мои наименования показателей 2 5" xfId="2263"/>
    <cellStyle name="Мои наименования показателей 2 6" xfId="2264"/>
    <cellStyle name="Мои наименования показателей 2 7" xfId="2265"/>
    <cellStyle name="Мои наименования показателей 2 8" xfId="2266"/>
    <cellStyle name="Мои наименования показателей 2 9" xfId="2267"/>
    <cellStyle name="Мои наименования показателей 2_1" xfId="2268"/>
    <cellStyle name="Мои наименования показателей 3" xfId="2269"/>
    <cellStyle name="Мои наименования показателей 3 2" xfId="2270"/>
    <cellStyle name="Мои наименования показателей 3 3" xfId="2271"/>
    <cellStyle name="Мои наименования показателей 3 4" xfId="2272"/>
    <cellStyle name="Мои наименования показателей 3 5" xfId="2273"/>
    <cellStyle name="Мои наименования показателей 3 6" xfId="2274"/>
    <cellStyle name="Мои наименования показателей 3 7" xfId="2275"/>
    <cellStyle name="Мои наименования показателей 3 8" xfId="2276"/>
    <cellStyle name="Мои наименования показателей 3 9" xfId="2277"/>
    <cellStyle name="Мои наименования показателей 3_1" xfId="2278"/>
    <cellStyle name="Мои наименования показателей 4" xfId="2279"/>
    <cellStyle name="Мои наименования показателей 4 2" xfId="2280"/>
    <cellStyle name="Мои наименования показателей 4 3" xfId="2281"/>
    <cellStyle name="Мои наименования показателей 4 4" xfId="2282"/>
    <cellStyle name="Мои наименования показателей 4 5" xfId="2283"/>
    <cellStyle name="Мои наименования показателей 4 6" xfId="2284"/>
    <cellStyle name="Мои наименования показателей 4 7" xfId="2285"/>
    <cellStyle name="Мои наименования показателей 4 8" xfId="2286"/>
    <cellStyle name="Мои наименования показателей 4 9" xfId="2287"/>
    <cellStyle name="Мои наименования показателей 4_1" xfId="2288"/>
    <cellStyle name="Мои наименования показателей 5" xfId="2289"/>
    <cellStyle name="Мои наименования показателей 5 2" xfId="2290"/>
    <cellStyle name="Мои наименования показателей 5 3" xfId="2291"/>
    <cellStyle name="Мои наименования показателей 5 4" xfId="2292"/>
    <cellStyle name="Мои наименования показателей 5 5" xfId="2293"/>
    <cellStyle name="Мои наименования показателей 5 6" xfId="2294"/>
    <cellStyle name="Мои наименования показателей 5 7" xfId="2295"/>
    <cellStyle name="Мои наименования показателей 5 8" xfId="2296"/>
    <cellStyle name="Мои наименования показателей 5 9" xfId="2297"/>
    <cellStyle name="Мои наименования показателей 5_1" xfId="2298"/>
    <cellStyle name="Мои наименования показателей 6" xfId="2299"/>
    <cellStyle name="Мои наименования показателей 6 2" xfId="2300"/>
    <cellStyle name="Мои наименования показателей 6 3" xfId="2301"/>
    <cellStyle name="Мои наименования показателей 6_46EE.2011(v1.0)" xfId="2302"/>
    <cellStyle name="Мои наименования показателей 7" xfId="2303"/>
    <cellStyle name="Мои наименования показателей 7 2" xfId="2304"/>
    <cellStyle name="Мои наименования показателей 7 3" xfId="2305"/>
    <cellStyle name="Мои наименования показателей 7_46EE.2011(v1.0)" xfId="2306"/>
    <cellStyle name="Мои наименования показателей 8" xfId="2307"/>
    <cellStyle name="Мои наименования показателей 8 2" xfId="2308"/>
    <cellStyle name="Мои наименования показателей 8 3" xfId="2309"/>
    <cellStyle name="Мои наименования показателей 8_46EE.2011(v1.0)" xfId="2310"/>
    <cellStyle name="Мои наименования показателей 9" xfId="2311"/>
    <cellStyle name="Мои наименования показателей_46TE.RT(v1.0)" xfId="2312"/>
    <cellStyle name="Мой заголовок" xfId="2255"/>
    <cellStyle name="Мой заголовок листа" xfId="2256"/>
    <cellStyle name="Мой заголовок листа 2" xfId="2257"/>
    <cellStyle name="назв фил" xfId="2313"/>
    <cellStyle name="Название 10" xfId="2314"/>
    <cellStyle name="Название 11" xfId="2315"/>
    <cellStyle name="Название 12" xfId="2316"/>
    <cellStyle name="Название 13" xfId="2317"/>
    <cellStyle name="Название 14" xfId="2318"/>
    <cellStyle name="Название 15" xfId="2319"/>
    <cellStyle name="Название 16" xfId="2320"/>
    <cellStyle name="Название 17" xfId="2321"/>
    <cellStyle name="Название 2" xfId="276"/>
    <cellStyle name="Название 2 2" xfId="2322"/>
    <cellStyle name="Название 2 3" xfId="2323"/>
    <cellStyle name="Название 3" xfId="2324"/>
    <cellStyle name="Название 3 2" xfId="2325"/>
    <cellStyle name="Название 4" xfId="2326"/>
    <cellStyle name="Название 4 2" xfId="2327"/>
    <cellStyle name="Название 5" xfId="2328"/>
    <cellStyle name="Название 5 2" xfId="2329"/>
    <cellStyle name="Название 6" xfId="2330"/>
    <cellStyle name="Название 6 2" xfId="2331"/>
    <cellStyle name="Название 7" xfId="2332"/>
    <cellStyle name="Название 7 2" xfId="2333"/>
    <cellStyle name="Название 8" xfId="2334"/>
    <cellStyle name="Название 8 2" xfId="2335"/>
    <cellStyle name="Название 9" xfId="2336"/>
    <cellStyle name="Название 9 2" xfId="2337"/>
    <cellStyle name="Невидимый" xfId="2338"/>
    <cellStyle name="Нейтральный 10" xfId="2339"/>
    <cellStyle name="Нейтральный 11" xfId="2340"/>
    <cellStyle name="Нейтральный 12" xfId="2341"/>
    <cellStyle name="Нейтральный 13" xfId="2342"/>
    <cellStyle name="Нейтральный 14" xfId="2343"/>
    <cellStyle name="Нейтральный 15" xfId="2344"/>
    <cellStyle name="Нейтральный 16" xfId="2345"/>
    <cellStyle name="Нейтральный 17" xfId="2346"/>
    <cellStyle name="Нейтральный 2" xfId="277"/>
    <cellStyle name="Нейтральный 2 2" xfId="2347"/>
    <cellStyle name="Нейтральный 2 3" xfId="2348"/>
    <cellStyle name="Нейтральный 3" xfId="2349"/>
    <cellStyle name="Нейтральный 3 2" xfId="2350"/>
    <cellStyle name="Нейтральный 4" xfId="2351"/>
    <cellStyle name="Нейтральный 4 2" xfId="2352"/>
    <cellStyle name="Нейтральный 5" xfId="2353"/>
    <cellStyle name="Нейтральный 5 2" xfId="2354"/>
    <cellStyle name="Нейтральный 6" xfId="2355"/>
    <cellStyle name="Нейтральный 6 2" xfId="2356"/>
    <cellStyle name="Нейтральный 7" xfId="2357"/>
    <cellStyle name="Нейтральный 7 2" xfId="2358"/>
    <cellStyle name="Нейтральный 8" xfId="2359"/>
    <cellStyle name="Нейтральный 8 2" xfId="2360"/>
    <cellStyle name="Нейтральный 9" xfId="2361"/>
    <cellStyle name="Нейтральный 9 2" xfId="2362"/>
    <cellStyle name="Низ1" xfId="2363"/>
    <cellStyle name="Низ2" xfId="2364"/>
    <cellStyle name="Обычный" xfId="0" builtinId="0"/>
    <cellStyle name="Обычный 10" xfId="223"/>
    <cellStyle name="Обычный 11" xfId="2365"/>
    <cellStyle name="Обычный 11 2" xfId="304"/>
    <cellStyle name="Обычный 11 3" xfId="2366"/>
    <cellStyle name="Обычный 11 3 2" xfId="2727"/>
    <cellStyle name="Обычный 11 6" xfId="2740"/>
    <cellStyle name="Обычный 11_ARMRAZR" xfId="2367"/>
    <cellStyle name="Обычный 12" xfId="278"/>
    <cellStyle name="Обычный 12 2" xfId="224"/>
    <cellStyle name="Обычный 12 2 2" xfId="2368"/>
    <cellStyle name="Обычный 12 3" xfId="311"/>
    <cellStyle name="Обычный 12 3 2" xfId="279"/>
    <cellStyle name="Обычный 12 3 2 2" xfId="2369"/>
    <cellStyle name="Обычный 12 3 2 3" xfId="363"/>
    <cellStyle name="Обычный 12 3 3" xfId="2728"/>
    <cellStyle name="Обычный 12 4" xfId="2370"/>
    <cellStyle name="Обычный 13" xfId="2371"/>
    <cellStyle name="Обычный 14" xfId="225"/>
    <cellStyle name="Обычный 14 2" xfId="280"/>
    <cellStyle name="Обычный 14_UPDATE.WARM.CALC.INDEX.2015.TO.1.2.3" xfId="281"/>
    <cellStyle name="Обычный 15" xfId="2372"/>
    <cellStyle name="Обычный 16" xfId="2373"/>
    <cellStyle name="Обычный 17" xfId="2374"/>
    <cellStyle name="Обычный 18" xfId="2739"/>
    <cellStyle name="Обычный 19" xfId="6825"/>
    <cellStyle name="Обычный 2" xfId="12"/>
    <cellStyle name="Обычный 2 10" xfId="2738"/>
    <cellStyle name="Обычный 2 10 2" xfId="282"/>
    <cellStyle name="Обычный 2 2" xfId="226"/>
    <cellStyle name="Обычный 2 2 2" xfId="2376"/>
    <cellStyle name="Обычный 2 2 2 2" xfId="2730"/>
    <cellStyle name="Обычный 2 2 3" xfId="2377"/>
    <cellStyle name="Обычный 2 2 4" xfId="2378"/>
    <cellStyle name="Обычный 2 2 5" xfId="2729"/>
    <cellStyle name="Обычный 2 2 6" xfId="2375"/>
    <cellStyle name="Обычный 2 2 7" xfId="307"/>
    <cellStyle name="Обычный 2 2_46EE.2011(v1.0)" xfId="2379"/>
    <cellStyle name="Обычный 2 3" xfId="283"/>
    <cellStyle name="Обычный 2 3 2" xfId="2381"/>
    <cellStyle name="Обычный 2 3 3" xfId="2382"/>
    <cellStyle name="Обычный 2 3 4" xfId="2383"/>
    <cellStyle name="Обычный 2 3 5" xfId="2380"/>
    <cellStyle name="Обычный 2 3 6" xfId="564"/>
    <cellStyle name="Обычный 2 3_46EE.2011(v1.0)" xfId="2384"/>
    <cellStyle name="Обычный 2 4" xfId="2385"/>
    <cellStyle name="Обычный 2 4 2" xfId="2386"/>
    <cellStyle name="Обычный 2 4 3" xfId="2387"/>
    <cellStyle name="Обычный 2 4 4" xfId="2731"/>
    <cellStyle name="Обычный 2 4_46EE.2011(v1.0)" xfId="2388"/>
    <cellStyle name="Обычный 2 5" xfId="2389"/>
    <cellStyle name="Обычный 2 5 2" xfId="2390"/>
    <cellStyle name="Обычный 2 5 3" xfId="2391"/>
    <cellStyle name="Обычный 2 5 4" xfId="2732"/>
    <cellStyle name="Обычный 2 5_46EE.2011(v1.0)" xfId="2392"/>
    <cellStyle name="Обычный 2 6" xfId="227"/>
    <cellStyle name="Обычный 2 6 2" xfId="2393"/>
    <cellStyle name="Обычный 2 6 3" xfId="2394"/>
    <cellStyle name="Обычный 2 6 4" xfId="2395"/>
    <cellStyle name="Обычный 2 6_46EE.2011(v1.0)" xfId="2396"/>
    <cellStyle name="Обычный 2 7" xfId="228"/>
    <cellStyle name="Обычный 2 7 2" xfId="2397"/>
    <cellStyle name="Обычный 2 8" xfId="284"/>
    <cellStyle name="Обычный 2 8 2" xfId="2398"/>
    <cellStyle name="Обычный 2 8 3" xfId="2733"/>
    <cellStyle name="Обычный 2 9" xfId="2734"/>
    <cellStyle name="Обычный 2_1" xfId="2399"/>
    <cellStyle name="Обычный 20" xfId="285"/>
    <cellStyle name="Обычный 20 2" xfId="2400"/>
    <cellStyle name="Обычный 20 2 2" xfId="2401"/>
    <cellStyle name="Обычный 20 3" xfId="563"/>
    <cellStyle name="Обычный 20_UPDATE.CALC.WARM.4.47.TO.2.0.4.65" xfId="2402"/>
    <cellStyle name="Обычный 21" xfId="286"/>
    <cellStyle name="Обычный 21 2" xfId="2403"/>
    <cellStyle name="Обычный 21 2 2" xfId="2404"/>
    <cellStyle name="Обычный 21 3" xfId="565"/>
    <cellStyle name="Обычный 21_UPDATE.CALC.WARM.4.47.TO.2.0.4.65" xfId="2405"/>
    <cellStyle name="Обычный 22" xfId="287"/>
    <cellStyle name="Обычный 23" xfId="288"/>
    <cellStyle name="Обычный 24" xfId="2741"/>
    <cellStyle name="Обычный 26" xfId="11"/>
    <cellStyle name="Обычный 3" xfId="215"/>
    <cellStyle name="Обычный 3 2" xfId="229"/>
    <cellStyle name="Обычный 3 2 2" xfId="230"/>
    <cellStyle name="Обычный 3 2_UPDATE.CALC.WARM.4.47.TO.2.0.4.65" xfId="2406"/>
    <cellStyle name="Обычный 3 3" xfId="231"/>
    <cellStyle name="Обычный 3 3 2" xfId="290"/>
    <cellStyle name="Обычный 3 3 2 2" xfId="232"/>
    <cellStyle name="Обычный 3 3 2 3" xfId="2407"/>
    <cellStyle name="Обычный 3 4" xfId="289"/>
    <cellStyle name="Обычный 3_Общехоз." xfId="2408"/>
    <cellStyle name="Обычный 4" xfId="291"/>
    <cellStyle name="Обычный 4 10" xfId="2410"/>
    <cellStyle name="Обычный 4 11" xfId="2735"/>
    <cellStyle name="Обычный 4 12" xfId="2409"/>
    <cellStyle name="Обычный 4 13" xfId="306"/>
    <cellStyle name="Обычный 4 2" xfId="292"/>
    <cellStyle name="Обычный 4 2 2" xfId="2411"/>
    <cellStyle name="Обычный 4 2 3" xfId="2412"/>
    <cellStyle name="Обычный 4 2_OREP.KU.2011.MONTHLY.02(v0.1)" xfId="2413"/>
    <cellStyle name="Обычный 4 3" xfId="2414"/>
    <cellStyle name="Обычный 4 4" xfId="2415"/>
    <cellStyle name="Обычный 4 5" xfId="2416"/>
    <cellStyle name="Обычный 4 6" xfId="2417"/>
    <cellStyle name="Обычный 4 7" xfId="2418"/>
    <cellStyle name="Обычный 4 8" xfId="2419"/>
    <cellStyle name="Обычный 4 9" xfId="2420"/>
    <cellStyle name="Обычный 4_EE.20.MET.SVOD.2.73_v0.1" xfId="2421"/>
    <cellStyle name="Обычный 43" xfId="6"/>
    <cellStyle name="Обычный 44" xfId="4"/>
    <cellStyle name="Обычный 45" xfId="2"/>
    <cellStyle name="Обычный 47" xfId="7"/>
    <cellStyle name="Обычный 48" xfId="3"/>
    <cellStyle name="Обычный 49" xfId="8"/>
    <cellStyle name="Обычный 5" xfId="293"/>
    <cellStyle name="Обычный 5 2" xfId="2423"/>
    <cellStyle name="Обычный 5 3" xfId="2424"/>
    <cellStyle name="Обычный 5 4" xfId="2422"/>
    <cellStyle name="Обычный 5 5" xfId="361"/>
    <cellStyle name="Обычный 50" xfId="5"/>
    <cellStyle name="Обычный 52" xfId="1"/>
    <cellStyle name="Обычный 54" xfId="9"/>
    <cellStyle name="Обычный 6" xfId="216"/>
    <cellStyle name="Обычный 6 2" xfId="2425"/>
    <cellStyle name="Обычный 6 3" xfId="2426"/>
    <cellStyle name="Обычный 6 4" xfId="2427"/>
    <cellStyle name="Обычный 7" xfId="2428"/>
    <cellStyle name="Обычный 7 2" xfId="2429"/>
    <cellStyle name="Обычный 7 3" xfId="2430"/>
    <cellStyle name="Обычный 8" xfId="2431"/>
    <cellStyle name="Обычный 8 2" xfId="2432"/>
    <cellStyle name="Обычный 8 3" xfId="2433"/>
    <cellStyle name="Обычный 9" xfId="2434"/>
    <cellStyle name="Обычный 9 2" xfId="2435"/>
    <cellStyle name="Обычный 9 2 2" xfId="2736"/>
    <cellStyle name="Ошибка" xfId="2436"/>
    <cellStyle name="Плохой 10" xfId="2437"/>
    <cellStyle name="Плохой 11" xfId="2438"/>
    <cellStyle name="Плохой 12" xfId="2439"/>
    <cellStyle name="Плохой 13" xfId="2440"/>
    <cellStyle name="Плохой 14" xfId="2441"/>
    <cellStyle name="Плохой 15" xfId="2442"/>
    <cellStyle name="Плохой 16" xfId="2443"/>
    <cellStyle name="Плохой 17" xfId="2444"/>
    <cellStyle name="Плохой 2" xfId="294"/>
    <cellStyle name="Плохой 2 2" xfId="2445"/>
    <cellStyle name="Плохой 3" xfId="2446"/>
    <cellStyle name="Плохой 3 2" xfId="2447"/>
    <cellStyle name="Плохой 4" xfId="2448"/>
    <cellStyle name="Плохой 4 2" xfId="2449"/>
    <cellStyle name="Плохой 5" xfId="2450"/>
    <cellStyle name="Плохой 5 2" xfId="2451"/>
    <cellStyle name="Плохой 6" xfId="2452"/>
    <cellStyle name="Плохой 6 2" xfId="2453"/>
    <cellStyle name="Плохой 7" xfId="2454"/>
    <cellStyle name="Плохой 7 2" xfId="2455"/>
    <cellStyle name="Плохой 8" xfId="2456"/>
    <cellStyle name="Плохой 8 2" xfId="2457"/>
    <cellStyle name="Плохой 9" xfId="2458"/>
    <cellStyle name="Плохой 9 2" xfId="2459"/>
    <cellStyle name="По центру с переносом" xfId="2460"/>
    <cellStyle name="По ширине с переносом" xfId="2461"/>
    <cellStyle name="Подгруппа" xfId="2462"/>
    <cellStyle name="Поле ввода" xfId="2463"/>
    <cellStyle name="Пояснение 10" xfId="2464"/>
    <cellStyle name="Пояснение 11" xfId="2465"/>
    <cellStyle name="Пояснение 12" xfId="2466"/>
    <cellStyle name="Пояснение 13" xfId="2467"/>
    <cellStyle name="Пояснение 14" xfId="2468"/>
    <cellStyle name="Пояснение 15" xfId="2469"/>
    <cellStyle name="Пояснение 16" xfId="2470"/>
    <cellStyle name="Пояснение 17" xfId="2471"/>
    <cellStyle name="Пояснение 2" xfId="295"/>
    <cellStyle name="Пояснение 2 2" xfId="2472"/>
    <cellStyle name="Пояснение 3" xfId="2473"/>
    <cellStyle name="Пояснение 3 2" xfId="2474"/>
    <cellStyle name="Пояснение 4" xfId="2475"/>
    <cellStyle name="Пояснение 4 2" xfId="2476"/>
    <cellStyle name="Пояснение 5" xfId="2477"/>
    <cellStyle name="Пояснение 5 2" xfId="2478"/>
    <cellStyle name="Пояснение 6" xfId="2479"/>
    <cellStyle name="Пояснение 6 2" xfId="2480"/>
    <cellStyle name="Пояснение 7" xfId="2481"/>
    <cellStyle name="Пояснение 7 2" xfId="2482"/>
    <cellStyle name="Пояснение 8" xfId="2483"/>
    <cellStyle name="Пояснение 8 2" xfId="2484"/>
    <cellStyle name="Пояснение 9" xfId="2485"/>
    <cellStyle name="Пояснение 9 2" xfId="2486"/>
    <cellStyle name="Примечание 10" xfId="2488"/>
    <cellStyle name="Примечание 10 2" xfId="2489"/>
    <cellStyle name="Примечание 10 3" xfId="2490"/>
    <cellStyle name="Примечание 10_46EE.2011(v1.0)" xfId="2491"/>
    <cellStyle name="Примечание 11" xfId="2492"/>
    <cellStyle name="Примечание 11 2" xfId="2493"/>
    <cellStyle name="Примечание 11 3" xfId="2494"/>
    <cellStyle name="Примечание 11_46EE.2011(v1.0)" xfId="2495"/>
    <cellStyle name="Примечание 12" xfId="2496"/>
    <cellStyle name="Примечание 12 2" xfId="2497"/>
    <cellStyle name="Примечание 12 3" xfId="2498"/>
    <cellStyle name="Примечание 12_46EE.2011(v1.0)" xfId="2499"/>
    <cellStyle name="Примечание 13" xfId="2500"/>
    <cellStyle name="Примечание 14" xfId="2501"/>
    <cellStyle name="Примечание 15" xfId="2502"/>
    <cellStyle name="Примечание 16" xfId="2503"/>
    <cellStyle name="Примечание 17" xfId="2504"/>
    <cellStyle name="Примечание 18" xfId="2505"/>
    <cellStyle name="Примечание 19" xfId="2506"/>
    <cellStyle name="Примечание 2" xfId="296"/>
    <cellStyle name="Примечание 2 10" xfId="2507"/>
    <cellStyle name="Примечание 2 11" xfId="312" hidden="1"/>
    <cellStyle name="Примечание 2 11" xfId="1197" hidden="1"/>
    <cellStyle name="Примечание 2 11" xfId="562" hidden="1"/>
    <cellStyle name="Примечание 2 11" xfId="3543" hidden="1"/>
    <cellStyle name="Примечание 2 11" xfId="3182" hidden="1"/>
    <cellStyle name="Примечание 2 11" xfId="3552" hidden="1"/>
    <cellStyle name="Примечание 2 11" xfId="3862" hidden="1"/>
    <cellStyle name="Примечание 2 11" xfId="3544" hidden="1"/>
    <cellStyle name="Примечание 2 11" xfId="3260" hidden="1"/>
    <cellStyle name="Примечание 2 11" xfId="3551" hidden="1"/>
    <cellStyle name="Примечание 2 11" xfId="3780" hidden="1"/>
    <cellStyle name="Примечание 2 11" xfId="3545" hidden="1"/>
    <cellStyle name="Примечание 2 11" xfId="3331" hidden="1"/>
    <cellStyle name="Примечание 2 11" xfId="4162" hidden="1"/>
    <cellStyle name="Примечание 2 11" xfId="3711" hidden="1"/>
    <cellStyle name="Примечание 2 11" xfId="3820" hidden="1"/>
    <cellStyle name="Примечание 2 11" xfId="3396" hidden="1"/>
    <cellStyle name="Примечание 2 11" xfId="3550" hidden="1"/>
    <cellStyle name="Примечание 2 11" xfId="3646" hidden="1"/>
    <cellStyle name="Примечание 2 11" xfId="3971" hidden="1"/>
    <cellStyle name="Примечание 2 11" xfId="3456" hidden="1"/>
    <cellStyle name="Примечание 2 11" xfId="3549" hidden="1"/>
    <cellStyle name="Примечание 2 11" xfId="3596" hidden="1"/>
    <cellStyle name="Примечание 2 11" xfId="3546" hidden="1"/>
    <cellStyle name="Примечание 2 11" xfId="5415" hidden="1"/>
    <cellStyle name="Примечание 2 11" xfId="3548" hidden="1"/>
    <cellStyle name="Примечание 2 11" xfId="5003" hidden="1"/>
    <cellStyle name="Примечание 2 11" xfId="3547" hidden="1"/>
    <cellStyle name="Примечание 2 11" xfId="5243"/>
    <cellStyle name="Примечание 2 12" xfId="314" hidden="1"/>
    <cellStyle name="Примечание 2 12" xfId="561" hidden="1"/>
    <cellStyle name="Примечание 2 12" xfId="559" hidden="1"/>
    <cellStyle name="Примечание 2 12" xfId="3181" hidden="1"/>
    <cellStyle name="Примечание 2 12" xfId="3180" hidden="1"/>
    <cellStyle name="Примечание 2 12" xfId="3863" hidden="1"/>
    <cellStyle name="Примечание 2 12" xfId="3865" hidden="1"/>
    <cellStyle name="Примечание 2 12" xfId="3259" hidden="1"/>
    <cellStyle name="Примечание 2 12" xfId="3258" hidden="1"/>
    <cellStyle name="Примечание 2 12" xfId="3781" hidden="1"/>
    <cellStyle name="Примечание 2 12" xfId="3782" hidden="1"/>
    <cellStyle name="Примечание 2 12" xfId="3072" hidden="1"/>
    <cellStyle name="Примечание 2 12" xfId="3330" hidden="1"/>
    <cellStyle name="Примечание 2 12" xfId="3712" hidden="1"/>
    <cellStyle name="Примечание 2 12" xfId="3713" hidden="1"/>
    <cellStyle name="Примечание 2 12" xfId="3395" hidden="1"/>
    <cellStyle name="Примечание 2 12" xfId="3394" hidden="1"/>
    <cellStyle name="Примечание 2 12" xfId="3647" hidden="1"/>
    <cellStyle name="Примечание 2 12" xfId="3648" hidden="1"/>
    <cellStyle name="Примечание 2 12" xfId="4519" hidden="1"/>
    <cellStyle name="Примечание 2 12" xfId="3455" hidden="1"/>
    <cellStyle name="Примечание 2 12" xfId="4164" hidden="1"/>
    <cellStyle name="Примечание 2 12" xfId="3737" hidden="1"/>
    <cellStyle name="Примечание 2 12" xfId="3505" hidden="1"/>
    <cellStyle name="Примечание 2 12" xfId="3373" hidden="1"/>
    <cellStyle name="Примечание 2 12" xfId="3555" hidden="1"/>
    <cellStyle name="Примечание 2 12" xfId="3670" hidden="1"/>
    <cellStyle name="Примечание 2 12" xfId="4919" hidden="1"/>
    <cellStyle name="Примечание 2 12" xfId="3434"/>
    <cellStyle name="Примечание 2 13" xfId="317" hidden="1"/>
    <cellStyle name="Примечание 2 13" xfId="557" hidden="1"/>
    <cellStyle name="Примечание 2 13" xfId="556" hidden="1"/>
    <cellStyle name="Примечание 2 13" xfId="3178" hidden="1"/>
    <cellStyle name="Примечание 2 13" xfId="3177" hidden="1"/>
    <cellStyle name="Примечание 2 13" xfId="3867" hidden="1"/>
    <cellStyle name="Примечание 2 13" xfId="3868" hidden="1"/>
    <cellStyle name="Примечание 2 13" xfId="3256" hidden="1"/>
    <cellStyle name="Примечание 2 13" xfId="3255" hidden="1"/>
    <cellStyle name="Примечание 2 13" xfId="2945" hidden="1"/>
    <cellStyle name="Примечание 2 13" xfId="3784" hidden="1"/>
    <cellStyle name="Примечание 2 13" xfId="3329" hidden="1"/>
    <cellStyle name="Примечание 2 13" xfId="3328" hidden="1"/>
    <cellStyle name="Примечание 2 13" xfId="3933" hidden="1"/>
    <cellStyle name="Примечание 2 13" xfId="3714" hidden="1"/>
    <cellStyle name="Примечание 2 13" xfId="3393" hidden="1"/>
    <cellStyle name="Примечание 2 13" xfId="3392" hidden="1"/>
    <cellStyle name="Примечание 2 13" xfId="3650" hidden="1"/>
    <cellStyle name="Примечание 2 13" xfId="3651" hidden="1"/>
    <cellStyle name="Примечание 2 13" xfId="3084" hidden="1"/>
    <cellStyle name="Примечание 2 13" xfId="3454" hidden="1"/>
    <cellStyle name="Примечание 2 13" xfId="3598" hidden="1"/>
    <cellStyle name="Примечание 2 13" xfId="3599" hidden="1"/>
    <cellStyle name="Примечание 2 13" xfId="3503" hidden="1"/>
    <cellStyle name="Примечание 2 13" xfId="3502" hidden="1"/>
    <cellStyle name="Примечание 2 13" xfId="3886" hidden="1"/>
    <cellStyle name="Примечание 2 13" xfId="3556" hidden="1"/>
    <cellStyle name="Примечание 2 13" xfId="3542" hidden="1"/>
    <cellStyle name="Примечание 2 13" xfId="4167"/>
    <cellStyle name="Примечание 2 14" xfId="320" hidden="1"/>
    <cellStyle name="Примечание 2 14" xfId="554" hidden="1"/>
    <cellStyle name="Примечание 2 14" xfId="553" hidden="1"/>
    <cellStyle name="Примечание 2 14" xfId="3175" hidden="1"/>
    <cellStyle name="Примечание 2 14" xfId="3174" hidden="1"/>
    <cellStyle name="Примечание 2 14" xfId="3870" hidden="1"/>
    <cellStyle name="Примечание 2 14" xfId="3871" hidden="1"/>
    <cellStyle name="Примечание 2 14" xfId="3253" hidden="1"/>
    <cellStyle name="Примечание 2 14" xfId="3252" hidden="1"/>
    <cellStyle name="Примечание 2 14" xfId="3786" hidden="1"/>
    <cellStyle name="Примечание 2 14" xfId="3787" hidden="1"/>
    <cellStyle name="Примечание 2 14" xfId="3327" hidden="1"/>
    <cellStyle name="Примечание 2 14" xfId="3326" hidden="1"/>
    <cellStyle name="Примечание 2 14" xfId="3716" hidden="1"/>
    <cellStyle name="Примечание 2 14" xfId="3717" hidden="1"/>
    <cellStyle name="Примечание 2 14" xfId="3390" hidden="1"/>
    <cellStyle name="Примечание 2 14" xfId="3389" hidden="1"/>
    <cellStyle name="Примечание 2 14" xfId="3652" hidden="1"/>
    <cellStyle name="Примечание 2 14" xfId="3653" hidden="1"/>
    <cellStyle name="Примечание 2 14" xfId="3452" hidden="1"/>
    <cellStyle name="Примечание 2 14" xfId="3451" hidden="1"/>
    <cellStyle name="Примечание 2 14" xfId="3600" hidden="1"/>
    <cellStyle name="Примечание 2 14" xfId="3601" hidden="1"/>
    <cellStyle name="Примечание 2 14" xfId="3501" hidden="1"/>
    <cellStyle name="Примечание 2 14" xfId="3500" hidden="1"/>
    <cellStyle name="Примечание 2 14" xfId="3557" hidden="1"/>
    <cellStyle name="Примечание 2 14" xfId="2769" hidden="1"/>
    <cellStyle name="Примечание 2 14" xfId="3541" hidden="1"/>
    <cellStyle name="Примечание 2 14" xfId="3540"/>
    <cellStyle name="Примечание 2 15" xfId="323" hidden="1"/>
    <cellStyle name="Примечание 2 15" xfId="551" hidden="1"/>
    <cellStyle name="Примечание 2 15" xfId="550" hidden="1"/>
    <cellStyle name="Примечание 2 15" xfId="3173" hidden="1"/>
    <cellStyle name="Примечание 2 15" xfId="3172" hidden="1"/>
    <cellStyle name="Примечание 2 15" xfId="3873" hidden="1"/>
    <cellStyle name="Примечание 2 15" xfId="3874" hidden="1"/>
    <cellStyle name="Примечание 2 15" xfId="3250" hidden="1"/>
    <cellStyle name="Примечание 2 15" xfId="3249" hidden="1"/>
    <cellStyle name="Примечание 2 15" xfId="3788" hidden="1"/>
    <cellStyle name="Примечание 2 15" xfId="3789" hidden="1"/>
    <cellStyle name="Примечание 2 15" xfId="3324" hidden="1"/>
    <cellStyle name="Примечание 2 15" xfId="3323" hidden="1"/>
    <cellStyle name="Примечание 2 15" xfId="3719" hidden="1"/>
    <cellStyle name="Примечание 2 15" xfId="3720" hidden="1"/>
    <cellStyle name="Примечание 2 15" xfId="3388" hidden="1"/>
    <cellStyle name="Примечание 2 15" xfId="3387" hidden="1"/>
    <cellStyle name="Примечание 2 15" xfId="3654" hidden="1"/>
    <cellStyle name="Примечание 2 15" xfId="3655" hidden="1"/>
    <cellStyle name="Примечание 2 15" xfId="3450" hidden="1"/>
    <cellStyle name="Примечание 2 15" xfId="3449" hidden="1"/>
    <cellStyle name="Примечание 2 15" xfId="3602" hidden="1"/>
    <cellStyle name="Примечание 2 15" xfId="3603" hidden="1"/>
    <cellStyle name="Примечание 2 15" xfId="3096" hidden="1"/>
    <cellStyle name="Примечание 2 15" xfId="3499" hidden="1"/>
    <cellStyle name="Примечание 2 15" xfId="3558" hidden="1"/>
    <cellStyle name="Примечание 2 15" xfId="3559" hidden="1"/>
    <cellStyle name="Примечание 2 15" xfId="3539" hidden="1"/>
    <cellStyle name="Примечание 2 15" xfId="3538"/>
    <cellStyle name="Примечание 2 16" xfId="326" hidden="1"/>
    <cellStyle name="Примечание 2 16" xfId="548" hidden="1"/>
    <cellStyle name="Примечание 2 16" xfId="547" hidden="1"/>
    <cellStyle name="Примечание 2 16" xfId="3170" hidden="1"/>
    <cellStyle name="Примечание 2 16" xfId="3169" hidden="1"/>
    <cellStyle name="Примечание 2 16" xfId="3875" hidden="1"/>
    <cellStyle name="Примечание 2 16" xfId="3876" hidden="1"/>
    <cellStyle name="Примечание 2 16" xfId="3247" hidden="1"/>
    <cellStyle name="Примечание 2 16" xfId="3246" hidden="1"/>
    <cellStyle name="Примечание 2 16" xfId="3791" hidden="1"/>
    <cellStyle name="Примечание 2 16" xfId="3792" hidden="1"/>
    <cellStyle name="Примечание 2 16" xfId="3321" hidden="1"/>
    <cellStyle name="Примечание 2 16" xfId="3320" hidden="1"/>
    <cellStyle name="Примечание 2 16" xfId="3721" hidden="1"/>
    <cellStyle name="Примечание 2 16" xfId="3722" hidden="1"/>
    <cellStyle name="Примечание 2 16" xfId="3385" hidden="1"/>
    <cellStyle name="Примечание 2 16" xfId="3384" hidden="1"/>
    <cellStyle name="Примечание 2 16" xfId="3657" hidden="1"/>
    <cellStyle name="Примечание 2 16" xfId="3658" hidden="1"/>
    <cellStyle name="Примечание 2 16" xfId="3447" hidden="1"/>
    <cellStyle name="Примечание 2 16" xfId="3446" hidden="1"/>
    <cellStyle name="Примечание 2 16" xfId="3604" hidden="1"/>
    <cellStyle name="Примечание 2 16" xfId="3605" hidden="1"/>
    <cellStyle name="Примечание 2 16" xfId="3497" hidden="1"/>
    <cellStyle name="Примечание 2 16" xfId="3496" hidden="1"/>
    <cellStyle name="Примечание 2 16" xfId="3560" hidden="1"/>
    <cellStyle name="Примечание 2 16" xfId="3561" hidden="1"/>
    <cellStyle name="Примечание 2 16" xfId="3537" hidden="1"/>
    <cellStyle name="Примечание 2 16" xfId="3536"/>
    <cellStyle name="Примечание 2 17" xfId="329" hidden="1"/>
    <cellStyle name="Примечание 2 17" xfId="545" hidden="1"/>
    <cellStyle name="Примечание 2 17" xfId="543" hidden="1"/>
    <cellStyle name="Примечание 2 17" xfId="3168" hidden="1"/>
    <cellStyle name="Примечание 2 17" xfId="3166" hidden="1"/>
    <cellStyle name="Примечание 2 17" xfId="3877" hidden="1"/>
    <cellStyle name="Примечание 2 17" xfId="3879" hidden="1"/>
    <cellStyle name="Примечание 2 17" xfId="3245" hidden="1"/>
    <cellStyle name="Примечание 2 17" xfId="3244" hidden="1"/>
    <cellStyle name="Примечание 2 17" xfId="3793" hidden="1"/>
    <cellStyle name="Примечание 2 17" xfId="3795" hidden="1"/>
    <cellStyle name="Примечание 2 17" xfId="3318" hidden="1"/>
    <cellStyle name="Примечание 2 17" xfId="3317" hidden="1"/>
    <cellStyle name="Примечание 2 17" xfId="3724" hidden="1"/>
    <cellStyle name="Примечание 2 17" xfId="3726" hidden="1"/>
    <cellStyle name="Примечание 2 17" xfId="3383" hidden="1"/>
    <cellStyle name="Примечание 2 17" xfId="3078" hidden="1"/>
    <cellStyle name="Примечание 2 17" xfId="3659" hidden="1"/>
    <cellStyle name="Примечание 2 17" xfId="3661" hidden="1"/>
    <cellStyle name="Примечание 2 17" xfId="3445" hidden="1"/>
    <cellStyle name="Примечание 2 17" xfId="3443" hidden="1"/>
    <cellStyle name="Примечание 2 17" xfId="3606" hidden="1"/>
    <cellStyle name="Примечание 2 17" xfId="4697" hidden="1"/>
    <cellStyle name="Примечание 2 17" xfId="3495" hidden="1"/>
    <cellStyle name="Примечание 2 17" xfId="3493" hidden="1"/>
    <cellStyle name="Примечание 2 17" xfId="3562" hidden="1"/>
    <cellStyle name="Примечание 2 17" xfId="3563" hidden="1"/>
    <cellStyle name="Примечание 2 17" xfId="3535" hidden="1"/>
    <cellStyle name="Примечание 2 17" xfId="3534"/>
    <cellStyle name="Примечание 2 18" xfId="332" hidden="1"/>
    <cellStyle name="Примечание 2 18" xfId="542" hidden="1"/>
    <cellStyle name="Примечание 2 18" xfId="540" hidden="1"/>
    <cellStyle name="Примечание 2 18" xfId="3165" hidden="1"/>
    <cellStyle name="Примечание 2 18" xfId="3164" hidden="1"/>
    <cellStyle name="Примечание 2 18" xfId="3880" hidden="1"/>
    <cellStyle name="Примечание 2 18" xfId="3881" hidden="1"/>
    <cellStyle name="Примечание 2 18" xfId="3243" hidden="1"/>
    <cellStyle name="Примечание 2 18" xfId="3242" hidden="1"/>
    <cellStyle name="Примечание 2 18" xfId="3796" hidden="1"/>
    <cellStyle name="Примечание 2 18" xfId="3797" hidden="1"/>
    <cellStyle name="Примечание 2 18" xfId="3316" hidden="1"/>
    <cellStyle name="Примечание 2 18" xfId="3315" hidden="1"/>
    <cellStyle name="Примечание 2 18" xfId="3727" hidden="1"/>
    <cellStyle name="Примечание 2 18" xfId="3728" hidden="1"/>
    <cellStyle name="Примечание 2 18" xfId="3381" hidden="1"/>
    <cellStyle name="Примечание 2 18" xfId="3266" hidden="1"/>
    <cellStyle name="Примечание 2 18" xfId="3662" hidden="1"/>
    <cellStyle name="Примечание 2 18" xfId="2968" hidden="1"/>
    <cellStyle name="Примечание 2 18" xfId="3442" hidden="1"/>
    <cellStyle name="Примечание 2 18" xfId="3195" hidden="1"/>
    <cellStyle name="Примечание 2 18" xfId="3608" hidden="1"/>
    <cellStyle name="Примечание 2 18" xfId="3609" hidden="1"/>
    <cellStyle name="Примечание 2 18" xfId="2935" hidden="1"/>
    <cellStyle name="Примечание 2 18" xfId="4260" hidden="1"/>
    <cellStyle name="Примечание 2 18" xfId="3767" hidden="1"/>
    <cellStyle name="Примечание 2 18" xfId="3564" hidden="1"/>
    <cellStyle name="Примечание 2 18" xfId="3345" hidden="1"/>
    <cellStyle name="Примечание 2 18" xfId="4191"/>
    <cellStyle name="Примечание 2 19" xfId="335" hidden="1"/>
    <cellStyle name="Примечание 2 19" xfId="539" hidden="1"/>
    <cellStyle name="Примечание 2 19" xfId="537" hidden="1"/>
    <cellStyle name="Примечание 2 19" xfId="3163" hidden="1"/>
    <cellStyle name="Примечание 2 19" xfId="3161" hidden="1"/>
    <cellStyle name="Примечание 2 19" xfId="3882" hidden="1"/>
    <cellStyle name="Примечание 2 19" xfId="3884" hidden="1"/>
    <cellStyle name="Примечание 2 19" xfId="3241" hidden="1"/>
    <cellStyle name="Примечание 2 19" xfId="3239" hidden="1"/>
    <cellStyle name="Примечание 2 19" xfId="3939" hidden="1"/>
    <cellStyle name="Примечание 2 19" xfId="3799" hidden="1"/>
    <cellStyle name="Примечание 2 19" xfId="3314" hidden="1"/>
    <cellStyle name="Примечание 2 19" xfId="3313" hidden="1"/>
    <cellStyle name="Примечание 2 19" xfId="2943" hidden="1"/>
    <cellStyle name="Примечание 2 19" xfId="3729" hidden="1"/>
    <cellStyle name="Примечание 2 19" xfId="3380" hidden="1"/>
    <cellStyle name="Примечание 2 19" xfId="3378" hidden="1"/>
    <cellStyle name="Примечание 2 19" xfId="3663" hidden="1"/>
    <cellStyle name="Примечание 2 19" xfId="5172" hidden="1"/>
    <cellStyle name="Примечание 2 19" xfId="3441" hidden="1"/>
    <cellStyle name="Примечание 2 19" xfId="3439" hidden="1"/>
    <cellStyle name="Примечание 2 19" xfId="3610" hidden="1"/>
    <cellStyle name="Примечание 2 19" xfId="3612" hidden="1"/>
    <cellStyle name="Примечание 2 19" xfId="3492" hidden="1"/>
    <cellStyle name="Примечание 2 19" xfId="3491" hidden="1"/>
    <cellStyle name="Примечание 2 19" xfId="3565" hidden="1"/>
    <cellStyle name="Примечание 2 19" xfId="3566" hidden="1"/>
    <cellStyle name="Примечание 2 19" xfId="3533" hidden="1"/>
    <cellStyle name="Примечание 2 19" xfId="3532"/>
    <cellStyle name="Примечание 2 2" xfId="2508"/>
    <cellStyle name="Примечание 2 20" xfId="338" hidden="1"/>
    <cellStyle name="Примечание 2 20" xfId="536" hidden="1"/>
    <cellStyle name="Примечание 2 20" xfId="534" hidden="1"/>
    <cellStyle name="Примечание 2 20" xfId="3160" hidden="1"/>
    <cellStyle name="Примечание 2 20" xfId="3158" hidden="1"/>
    <cellStyle name="Примечание 2 20" xfId="3885" hidden="1"/>
    <cellStyle name="Примечание 2 20" xfId="3887" hidden="1"/>
    <cellStyle name="Примечание 2 20" xfId="2761" hidden="1"/>
    <cellStyle name="Примечание 2 20" xfId="3238" hidden="1"/>
    <cellStyle name="Примечание 2 20" xfId="3800" hidden="1"/>
    <cellStyle name="Примечание 2 20" xfId="4174" hidden="1"/>
    <cellStyle name="Примечание 2 20" xfId="3312" hidden="1"/>
    <cellStyle name="Примечание 2 20" xfId="2765" hidden="1"/>
    <cellStyle name="Примечание 2 20" xfId="4672" hidden="1"/>
    <cellStyle name="Примечание 2 20" xfId="3731" hidden="1"/>
    <cellStyle name="Примечание 2 20" xfId="3377" hidden="1"/>
    <cellStyle name="Примечание 2 20" xfId="3376" hidden="1"/>
    <cellStyle name="Примечание 2 20" xfId="3665" hidden="1"/>
    <cellStyle name="Примечание 2 20" xfId="3667" hidden="1"/>
    <cellStyle name="Примечание 2 20" xfId="5418" hidden="1"/>
    <cellStyle name="Примечание 2 20" xfId="3437" hidden="1"/>
    <cellStyle name="Примечание 2 20" xfId="5662" hidden="1"/>
    <cellStyle name="Примечание 2 20" xfId="3614" hidden="1"/>
    <cellStyle name="Примечание 2 20" xfId="5903" hidden="1"/>
    <cellStyle name="Примечание 2 20" xfId="2773" hidden="1"/>
    <cellStyle name="Примечание 2 20" xfId="6142" hidden="1"/>
    <cellStyle name="Примечание 2 20" xfId="3567" hidden="1"/>
    <cellStyle name="Примечание 2 20" xfId="6378" hidden="1"/>
    <cellStyle name="Примечание 2 20" xfId="4417"/>
    <cellStyle name="Примечание 2 21" xfId="341" hidden="1"/>
    <cellStyle name="Примечание 2 21" xfId="533" hidden="1"/>
    <cellStyle name="Примечание 2 21" xfId="531" hidden="1"/>
    <cellStyle name="Примечание 2 21" xfId="3157" hidden="1"/>
    <cellStyle name="Примечание 2 21" xfId="3155" hidden="1"/>
    <cellStyle name="Примечание 2 21" xfId="3888" hidden="1"/>
    <cellStyle name="Примечание 2 21" xfId="3890" hidden="1"/>
    <cellStyle name="Примечание 2 21" xfId="3237" hidden="1"/>
    <cellStyle name="Примечание 2 21" xfId="3235" hidden="1"/>
    <cellStyle name="Примечание 2 21" xfId="3802" hidden="1"/>
    <cellStyle name="Примечание 2 21" xfId="3804" hidden="1"/>
    <cellStyle name="Примечание 2 21" xfId="3308" hidden="1"/>
    <cellStyle name="Примечание 2 21" xfId="3306" hidden="1"/>
    <cellStyle name="Примечание 2 21" xfId="3732" hidden="1"/>
    <cellStyle name="Примечание 2 21" xfId="3734" hidden="1"/>
    <cellStyle name="Примечание 2 21" xfId="4422" hidden="1"/>
    <cellStyle name="Примечание 2 21" xfId="3374" hidden="1"/>
    <cellStyle name="Примечание 2 21" xfId="4671" hidden="1"/>
    <cellStyle name="Примечание 2 21" xfId="3672" hidden="1"/>
    <cellStyle name="Примечание 2 21" xfId="3436" hidden="1"/>
    <cellStyle name="Примечание 2 21" xfId="4924" hidden="1"/>
    <cellStyle name="Примечание 2 21" xfId="5170" hidden="1"/>
    <cellStyle name="Примечание 2 21" xfId="3617" hidden="1"/>
    <cellStyle name="Примечание 2 21" xfId="3488" hidden="1"/>
    <cellStyle name="Примечание 2 21" xfId="3485" hidden="1"/>
    <cellStyle name="Примечание 2 21" xfId="3568" hidden="1"/>
    <cellStyle name="Примечание 2 21" xfId="3569" hidden="1"/>
    <cellStyle name="Примечание 2 21" xfId="3531" hidden="1"/>
    <cellStyle name="Примечание 2 21" xfId="5411"/>
    <cellStyle name="Примечание 2 22" xfId="344" hidden="1"/>
    <cellStyle name="Примечание 2 22" xfId="530" hidden="1"/>
    <cellStyle name="Примечание 2 22" xfId="528" hidden="1"/>
    <cellStyle name="Примечание 2 22" xfId="3154" hidden="1"/>
    <cellStyle name="Примечание 2 22" xfId="3152" hidden="1"/>
    <cellStyle name="Примечание 2 22" xfId="3891" hidden="1"/>
    <cellStyle name="Примечание 2 22" xfId="3893" hidden="1"/>
    <cellStyle name="Примечание 2 22" xfId="3234" hidden="1"/>
    <cellStyle name="Примечание 2 22" xfId="2760" hidden="1"/>
    <cellStyle name="Примечание 2 22" xfId="3805" hidden="1"/>
    <cellStyle name="Примечание 2 22" xfId="3810" hidden="1"/>
    <cellStyle name="Примечание 2 22" xfId="4425" hidden="1"/>
    <cellStyle name="Примечание 2 22" xfId="2764" hidden="1"/>
    <cellStyle name="Примечание 2 22" xfId="4171" hidden="1"/>
    <cellStyle name="Примечание 2 22" xfId="4673" hidden="1"/>
    <cellStyle name="Примечание 2 22" xfId="3371" hidden="1"/>
    <cellStyle name="Примечание 2 22" xfId="4423" hidden="1"/>
    <cellStyle name="Примечание 2 22" xfId="4168" hidden="1"/>
    <cellStyle name="Примечание 2 22" xfId="3673" hidden="1"/>
    <cellStyle name="Примечание 2 22" xfId="3432" hidden="1"/>
    <cellStyle name="Примечание 2 22" xfId="5419" hidden="1"/>
    <cellStyle name="Примечание 2 22" xfId="3618" hidden="1"/>
    <cellStyle name="Примечание 2 22" xfId="5663" hidden="1"/>
    <cellStyle name="Примечание 2 22" xfId="4921" hidden="1"/>
    <cellStyle name="Примечание 2 22" xfId="5904" hidden="1"/>
    <cellStyle name="Примечание 2 22" xfId="3570" hidden="1"/>
    <cellStyle name="Примечание 2 22" xfId="6143" hidden="1"/>
    <cellStyle name="Примечание 2 22" xfId="3528" hidden="1"/>
    <cellStyle name="Примечание 2 22" xfId="6379"/>
    <cellStyle name="Примечание 2 23" xfId="347" hidden="1"/>
    <cellStyle name="Примечание 2 23" xfId="527" hidden="1"/>
    <cellStyle name="Примечание 2 23" xfId="525" hidden="1"/>
    <cellStyle name="Примечание 2 23" xfId="3151" hidden="1"/>
    <cellStyle name="Примечание 2 23" xfId="3150" hidden="1"/>
    <cellStyle name="Примечание 2 23" xfId="3894" hidden="1"/>
    <cellStyle name="Примечание 2 23" xfId="3895" hidden="1"/>
    <cellStyle name="Примечание 2 23" xfId="3232" hidden="1"/>
    <cellStyle name="Примечание 2 23" xfId="3230" hidden="1"/>
    <cellStyle name="Примечание 2 23" xfId="3811" hidden="1"/>
    <cellStyle name="Примечание 2 23" xfId="3812" hidden="1"/>
    <cellStyle name="Примечание 2 23" xfId="3304" hidden="1"/>
    <cellStyle name="Примечание 2 23" xfId="3303" hidden="1"/>
    <cellStyle name="Примечание 2 23" xfId="3739" hidden="1"/>
    <cellStyle name="Примечание 2 23" xfId="3741" hidden="1"/>
    <cellStyle name="Примечание 2 23" xfId="4928" hidden="1"/>
    <cellStyle name="Примечание 2 23" xfId="3369" hidden="1"/>
    <cellStyle name="Примечание 2 23" xfId="3992" hidden="1"/>
    <cellStyle name="Примечание 2 23" xfId="3674" hidden="1"/>
    <cellStyle name="Примечание 2 23" xfId="3430" hidden="1"/>
    <cellStyle name="Примечание 2 23" xfId="4925" hidden="1"/>
    <cellStyle name="Примечание 2 23" xfId="5171" hidden="1"/>
    <cellStyle name="Примечание 2 23" xfId="3620" hidden="1"/>
    <cellStyle name="Примечание 2 23" xfId="3483" hidden="1"/>
    <cellStyle name="Примечание 2 23" xfId="3482" hidden="1"/>
    <cellStyle name="Примечание 2 23" xfId="3571" hidden="1"/>
    <cellStyle name="Примечание 2 23" xfId="3572" hidden="1"/>
    <cellStyle name="Примечание 2 23" xfId="3527" hidden="1"/>
    <cellStyle name="Примечание 2 23" xfId="3526"/>
    <cellStyle name="Примечание 2 24" xfId="349" hidden="1"/>
    <cellStyle name="Примечание 2 24" xfId="524" hidden="1"/>
    <cellStyle name="Примечание 2 24" xfId="522" hidden="1"/>
    <cellStyle name="Примечание 2 24" xfId="3149" hidden="1"/>
    <cellStyle name="Примечание 2 24" xfId="3147" hidden="1"/>
    <cellStyle name="Примечание 2 24" xfId="3896" hidden="1"/>
    <cellStyle name="Примечание 2 24" xfId="2745" hidden="1"/>
    <cellStyle name="Примечание 2 24" xfId="3229" hidden="1"/>
    <cellStyle name="Примечание 2 24" xfId="4188" hidden="1"/>
    <cellStyle name="Примечание 2 24" xfId="3813" hidden="1"/>
    <cellStyle name="Примечание 2 24" xfId="3815" hidden="1"/>
    <cellStyle name="Примечание 2 24" xfId="3302" hidden="1"/>
    <cellStyle name="Примечание 2 24" xfId="4688" hidden="1"/>
    <cellStyle name="Примечание 2 24" xfId="4172" hidden="1"/>
    <cellStyle name="Примечание 2 24" xfId="4942" hidden="1"/>
    <cellStyle name="Примечание 2 24" xfId="3368" hidden="1"/>
    <cellStyle name="Примечание 2 24" xfId="3367" hidden="1"/>
    <cellStyle name="Примечание 2 24" xfId="3675" hidden="1"/>
    <cellStyle name="Примечание 2 24" xfId="5434" hidden="1"/>
    <cellStyle name="Примечание 2 24" xfId="3429" hidden="1"/>
    <cellStyle name="Примечание 2 24" xfId="5678" hidden="1"/>
    <cellStyle name="Примечание 2 24" xfId="3621" hidden="1"/>
    <cellStyle name="Примечание 2 24" xfId="5919" hidden="1"/>
    <cellStyle name="Примечание 2 24" xfId="3481" hidden="1"/>
    <cellStyle name="Примечание 2 24" xfId="6157" hidden="1"/>
    <cellStyle name="Примечание 2 24" xfId="3573" hidden="1"/>
    <cellStyle name="Примечание 2 24" xfId="6392" hidden="1"/>
    <cellStyle name="Примечание 2 24" xfId="3525" hidden="1"/>
    <cellStyle name="Примечание 2 24" xfId="6609"/>
    <cellStyle name="Примечание 2 25" xfId="352" hidden="1"/>
    <cellStyle name="Примечание 2 25" xfId="521" hidden="1"/>
    <cellStyle name="Примечание 2 25" xfId="519" hidden="1"/>
    <cellStyle name="Примечание 2 25" xfId="3146" hidden="1"/>
    <cellStyle name="Примечание 2 25" xfId="3144" hidden="1"/>
    <cellStyle name="Примечание 2 25" xfId="2924" hidden="1"/>
    <cellStyle name="Примечание 2 25" xfId="2966" hidden="1"/>
    <cellStyle name="Примечание 2 25" xfId="3179" hidden="1"/>
    <cellStyle name="Примечание 2 25" xfId="2997" hidden="1"/>
    <cellStyle name="Примечание 2 25" xfId="3816" hidden="1"/>
    <cellStyle name="Примечание 2 25" xfId="3866" hidden="1"/>
    <cellStyle name="Примечание 2 25" xfId="3251" hidden="1"/>
    <cellStyle name="Примечание 2 25" xfId="4254" hidden="1"/>
    <cellStyle name="Примечание 2 25" xfId="3783" hidden="1"/>
    <cellStyle name="Примечание 2 25" xfId="4497" hidden="1"/>
    <cellStyle name="Примечание 2 25" xfId="5187" hidden="1"/>
    <cellStyle name="Примечание 2 25" xfId="4165" hidden="1"/>
    <cellStyle name="Примечание 2 25" xfId="3715" hidden="1"/>
    <cellStyle name="Примечание 2 25" xfId="5267" hidden="1"/>
    <cellStyle name="Примечание 2 25" xfId="3190" hidden="1"/>
    <cellStyle name="Примечание 2 25" xfId="5246" hidden="1"/>
    <cellStyle name="Примечание 2 25" xfId="3649" hidden="1"/>
    <cellStyle name="Примечание 2 25" xfId="5494" hidden="1"/>
    <cellStyle name="Примечание 2 25" xfId="3272" hidden="1"/>
    <cellStyle name="Примечание 2 25" xfId="5737" hidden="1"/>
    <cellStyle name="Примечание 2 25" xfId="3597" hidden="1"/>
    <cellStyle name="Примечание 2 25" xfId="5978" hidden="1"/>
    <cellStyle name="Примечание 2 25" xfId="3504" hidden="1"/>
    <cellStyle name="Примечание 2 25" xfId="6215"/>
    <cellStyle name="Примечание 2 26" xfId="356" hidden="1"/>
    <cellStyle name="Примечание 2 26" xfId="518" hidden="1"/>
    <cellStyle name="Примечание 2 26" xfId="516" hidden="1"/>
    <cellStyle name="Примечание 2 26" xfId="3143" hidden="1"/>
    <cellStyle name="Примечание 2 26" xfId="3142" hidden="1"/>
    <cellStyle name="Примечание 2 26" xfId="3899" hidden="1"/>
    <cellStyle name="Примечание 2 26" xfId="4199" hidden="1"/>
    <cellStyle name="Примечание 2 26" xfId="3227" hidden="1"/>
    <cellStyle name="Примечание 2 26" xfId="4447" hidden="1"/>
    <cellStyle name="Примечание 2 26" xfId="3817" hidden="1"/>
    <cellStyle name="Примечание 2 26" xfId="3818" hidden="1"/>
    <cellStyle name="Примечание 2 26" xfId="3301" hidden="1"/>
    <cellStyle name="Примечание 2 26" xfId="4952" hidden="1"/>
    <cellStyle name="Примечание 2 26" xfId="3742" hidden="1"/>
    <cellStyle name="Примечание 2 26" xfId="5195" hidden="1"/>
    <cellStyle name="Примечание 2 26" xfId="4755" hidden="1"/>
    <cellStyle name="Примечание 2 26" xfId="5435" hidden="1"/>
    <cellStyle name="Примечание 2 26" xfId="3676" hidden="1"/>
    <cellStyle name="Примечание 2 26" xfId="5686" hidden="1"/>
    <cellStyle name="Примечание 2 26" xfId="3428" hidden="1"/>
    <cellStyle name="Примечание 2 26" xfId="5927" hidden="1"/>
    <cellStyle name="Примечание 2 26" xfId="4920" hidden="1"/>
    <cellStyle name="Примечание 2 26" xfId="6165" hidden="1"/>
    <cellStyle name="Примечание 2 26" xfId="4166" hidden="1"/>
    <cellStyle name="Примечание 2 26" xfId="6400" hidden="1"/>
    <cellStyle name="Примечание 2 26" xfId="3574" hidden="1"/>
    <cellStyle name="Примечание 2 26" xfId="6617" hidden="1"/>
    <cellStyle name="Примечание 2 26" xfId="3524" hidden="1"/>
    <cellStyle name="Примечание 2 26" xfId="6819"/>
    <cellStyle name="Примечание 2 27" xfId="359" hidden="1"/>
    <cellStyle name="Примечание 2 27" xfId="515" hidden="1"/>
    <cellStyle name="Примечание 2 27" xfId="513" hidden="1"/>
    <cellStyle name="Примечание 2 27" xfId="3141" hidden="1"/>
    <cellStyle name="Примечание 2 27" xfId="3140" hidden="1"/>
    <cellStyle name="Примечание 2 27" xfId="3900" hidden="1"/>
    <cellStyle name="Примечание 2 27" xfId="2925" hidden="1"/>
    <cellStyle name="Примечание 2 27" xfId="3226" hidden="1"/>
    <cellStyle name="Примечание 2 27" xfId="3176" hidden="1"/>
    <cellStyle name="Примечание 2 27" xfId="4691" hidden="1"/>
    <cellStyle name="Примечание 2 27" xfId="3819" hidden="1"/>
    <cellStyle name="Примечание 2 27" xfId="3300" hidden="1"/>
    <cellStyle name="Примечание 2 27" xfId="3248" hidden="1"/>
    <cellStyle name="Примечание 2 27" xfId="3743" hidden="1"/>
    <cellStyle name="Примечание 2 27" xfId="3785" hidden="1"/>
    <cellStyle name="Примечание 2 27" xfId="5443" hidden="1"/>
    <cellStyle name="Примечание 2 27" xfId="4686" hidden="1"/>
    <cellStyle name="Примечание 2 27" xfId="3677" hidden="1"/>
    <cellStyle name="Примечание 2 27" xfId="3718" hidden="1"/>
    <cellStyle name="Примечание 2 27" xfId="3081" hidden="1"/>
    <cellStyle name="Примечание 2 27" xfId="3391" hidden="1"/>
    <cellStyle name="Примечание 2 27" xfId="3622" hidden="1"/>
    <cellStyle name="Примечание 2 27" xfId="2941" hidden="1"/>
    <cellStyle name="Примечание 2 27" xfId="3997" hidden="1"/>
    <cellStyle name="Примечание 2 27" xfId="3453" hidden="1"/>
    <cellStyle name="Примечание 2 27" xfId="5410" hidden="1"/>
    <cellStyle name="Примечание 2 27" xfId="2955" hidden="1"/>
    <cellStyle name="Примечание 2 27" xfId="5659" hidden="1"/>
    <cellStyle name="Примечание 2 27" xfId="4522"/>
    <cellStyle name="Примечание 2 28" xfId="364" hidden="1"/>
    <cellStyle name="Примечание 2 28" xfId="511" hidden="1"/>
    <cellStyle name="Примечание 2 28" xfId="508" hidden="1"/>
    <cellStyle name="Примечание 2 28" xfId="3139" hidden="1"/>
    <cellStyle name="Примечание 2 28" xfId="3137" hidden="1"/>
    <cellStyle name="Примечание 2 28" xfId="2971" hidden="1"/>
    <cellStyle name="Примечание 2 28" xfId="3018" hidden="1"/>
    <cellStyle name="Примечание 2 28" xfId="2980" hidden="1"/>
    <cellStyle name="Примечание 2 28" xfId="3975" hidden="1"/>
    <cellStyle name="Примечание 2 28" xfId="3869" hidden="1"/>
    <cellStyle name="Примечание 2 28" xfId="2959" hidden="1"/>
    <cellStyle name="Примечание 2 28" xfId="2977" hidden="1"/>
    <cellStyle name="Примечание 2 28" xfId="4475" hidden="1"/>
    <cellStyle name="Примечание 2 28" xfId="4512" hidden="1"/>
    <cellStyle name="Примечание 2 28" xfId="4735" hidden="1"/>
    <cellStyle name="Примечание 2 28" xfId="3366" hidden="1"/>
    <cellStyle name="Примечание 2 28" xfId="4161" hidden="1"/>
    <cellStyle name="Примечание 2 28" xfId="5021" hidden="1"/>
    <cellStyle name="Примечание 2 28" xfId="5225" hidden="1"/>
    <cellStyle name="Примечание 2 28" xfId="5261" hidden="1"/>
    <cellStyle name="Примечание 2 28" xfId="5474" hidden="1"/>
    <cellStyle name="Примечание 2 28" xfId="5509" hidden="1"/>
    <cellStyle name="Примечание 2 28" xfId="5717" hidden="1"/>
    <cellStyle name="Примечание 2 28" xfId="5752" hidden="1"/>
    <cellStyle name="Примечание 2 28" xfId="5958" hidden="1"/>
    <cellStyle name="Примечание 2 28" xfId="5993" hidden="1"/>
    <cellStyle name="Примечание 2 28" xfId="6196" hidden="1"/>
    <cellStyle name="Примечание 2 28" xfId="6230" hidden="1"/>
    <cellStyle name="Примечание 2 28" xfId="6425"/>
    <cellStyle name="Примечание 2 29" xfId="367" hidden="1"/>
    <cellStyle name="Примечание 2 29" xfId="509" hidden="1"/>
    <cellStyle name="Примечание 2 29" xfId="505" hidden="1"/>
    <cellStyle name="Примечание 2 29" xfId="3138" hidden="1"/>
    <cellStyle name="Примечание 2 29" xfId="3135" hidden="1"/>
    <cellStyle name="Примечание 2 29" xfId="3901" hidden="1"/>
    <cellStyle name="Примечание 2 29" xfId="3903" hidden="1"/>
    <cellStyle name="Примечание 2 29" xfId="3225" hidden="1"/>
    <cellStyle name="Примечание 2 29" xfId="3223" hidden="1"/>
    <cellStyle name="Примечание 2 29" xfId="4011" hidden="1"/>
    <cellStyle name="Примечание 2 29" xfId="4692" hidden="1"/>
    <cellStyle name="Примечание 2 29" xfId="3299" hidden="1"/>
    <cellStyle name="Примечание 2 29" xfId="4426" hidden="1"/>
    <cellStyle name="Примечание 2 29" xfId="2771" hidden="1"/>
    <cellStyle name="Примечание 2 29" xfId="3745" hidden="1"/>
    <cellStyle name="Примечание 2 29" xfId="4226" hidden="1"/>
    <cellStyle name="Примечание 2 29" xfId="3365" hidden="1"/>
    <cellStyle name="Примечание 2 29" xfId="3678" hidden="1"/>
    <cellStyle name="Примечание 2 29" xfId="3679" hidden="1"/>
    <cellStyle name="Примечание 2 29" xfId="3427" hidden="1"/>
    <cellStyle name="Примечание 2 29" xfId="3426" hidden="1"/>
    <cellStyle name="Примечание 2 29" xfId="2770" hidden="1"/>
    <cellStyle name="Примечание 2 29" xfId="3929" hidden="1"/>
    <cellStyle name="Примечание 2 29" xfId="3897" hidden="1"/>
    <cellStyle name="Примечание 2 29" xfId="3480" hidden="1"/>
    <cellStyle name="Примечание 2 29" xfId="3575" hidden="1"/>
    <cellStyle name="Примечание 2 29" xfId="5409" hidden="1"/>
    <cellStyle name="Примечание 2 29" xfId="4666" hidden="1"/>
    <cellStyle name="Примечание 2 29" xfId="5658"/>
    <cellStyle name="Примечание 2 3" xfId="2509"/>
    <cellStyle name="Примечание 2 30" xfId="370" hidden="1"/>
    <cellStyle name="Примечание 2 30" xfId="506" hidden="1"/>
    <cellStyle name="Примечание 2 30" xfId="502" hidden="1"/>
    <cellStyle name="Примечание 2 30" xfId="3136" hidden="1"/>
    <cellStyle name="Примечание 2 30" xfId="3133" hidden="1"/>
    <cellStyle name="Примечание 2 30" xfId="3902" hidden="1"/>
    <cellStyle name="Примечание 2 30" xfId="2949" hidden="1"/>
    <cellStyle name="Примечание 2 30" xfId="3224" hidden="1"/>
    <cellStyle name="Примечание 2 30" xfId="3055" hidden="1"/>
    <cellStyle name="Примечание 2 30" xfId="4230" hidden="1"/>
    <cellStyle name="Примечание 2 30" xfId="3872" hidden="1"/>
    <cellStyle name="Примечание 2 30" xfId="3298" hidden="1"/>
    <cellStyle name="Примечание 2 30" xfId="4521" hidden="1"/>
    <cellStyle name="Примечание 2 30" xfId="3744" hidden="1"/>
    <cellStyle name="Примечание 2 30" xfId="4232" hidden="1"/>
    <cellStyle name="Примечание 2 30" xfId="5436" hidden="1"/>
    <cellStyle name="Примечание 2 30" xfId="4477" hidden="1"/>
    <cellStyle name="Примечание 2 30" xfId="2942" hidden="1"/>
    <cellStyle name="Примечание 2 30" xfId="3777" hidden="1"/>
    <cellStyle name="Примечание 2 30" xfId="2933" hidden="1"/>
    <cellStyle name="Примечание 2 30" xfId="5182" hidden="1"/>
    <cellStyle name="Примечание 2 30" xfId="4918" hidden="1"/>
    <cellStyle name="Примечание 2 30" xfId="5433" hidden="1"/>
    <cellStyle name="Примечание 2 30" xfId="2994" hidden="1"/>
    <cellStyle name="Примечание 2 30" xfId="5677" hidden="1"/>
    <cellStyle name="Примечание 2 30" xfId="4439" hidden="1"/>
    <cellStyle name="Примечание 2 30" xfId="5918" hidden="1"/>
    <cellStyle name="Примечание 2 30" xfId="3274" hidden="1"/>
    <cellStyle name="Примечание 2 30" xfId="6156"/>
    <cellStyle name="Примечание 2 31" xfId="373" hidden="1"/>
    <cellStyle name="Примечание 2 31" xfId="503" hidden="1"/>
    <cellStyle name="Примечание 2 31" xfId="499" hidden="1"/>
    <cellStyle name="Примечание 2 31" xfId="3134" hidden="1"/>
    <cellStyle name="Примечание 2 31" xfId="3131" hidden="1"/>
    <cellStyle name="Примечание 2 31" xfId="2948" hidden="1"/>
    <cellStyle name="Примечание 2 31" xfId="3905" hidden="1"/>
    <cellStyle name="Примечание 2 31" xfId="3057" hidden="1"/>
    <cellStyle name="Примечание 2 31" xfId="3222" hidden="1"/>
    <cellStyle name="Примечание 2 31" xfId="3821" hidden="1"/>
    <cellStyle name="Примечание 2 31" xfId="3822" hidden="1"/>
    <cellStyle name="Примечание 2 31" xfId="3185" hidden="1"/>
    <cellStyle name="Примечание 2 31" xfId="3296" hidden="1"/>
    <cellStyle name="Примечание 2 31" xfId="3857" hidden="1"/>
    <cellStyle name="Примечание 2 31" xfId="2775" hidden="1"/>
    <cellStyle name="Примечание 2 31" xfId="3325" hidden="1"/>
    <cellStyle name="Примечание 2 31" xfId="4929" hidden="1"/>
    <cellStyle name="Примечание 2 31" xfId="4941" hidden="1"/>
    <cellStyle name="Примечание 2 31" xfId="3680" hidden="1"/>
    <cellStyle name="Примечание 2 31" xfId="3337" hidden="1"/>
    <cellStyle name="Примечание 2 31" xfId="3422" hidden="1"/>
    <cellStyle name="Примечание 2 31" xfId="5227" hidden="1"/>
    <cellStyle name="Примечание 2 31" xfId="3148" hidden="1"/>
    <cellStyle name="Примечание 2 31" xfId="5476" hidden="1"/>
    <cellStyle name="Примечание 2 31" xfId="3093" hidden="1"/>
    <cellStyle name="Примечание 2 31" xfId="5719" hidden="1"/>
    <cellStyle name="Примечание 2 31" xfId="4689" hidden="1"/>
    <cellStyle name="Примечание 2 31" xfId="5960" hidden="1"/>
    <cellStyle name="Примечание 2 31" xfId="3814"/>
    <cellStyle name="Примечание 2 32" xfId="376" hidden="1"/>
    <cellStyle name="Примечание 2 32" xfId="500" hidden="1"/>
    <cellStyle name="Примечание 2 32" xfId="496" hidden="1"/>
    <cellStyle name="Примечание 2 32" xfId="3132" hidden="1"/>
    <cellStyle name="Примечание 2 32" xfId="3129" hidden="1"/>
    <cellStyle name="Примечание 2 32" xfId="3904" hidden="1"/>
    <cellStyle name="Примечание 2 32" xfId="4198" hidden="1"/>
    <cellStyle name="Примечание 2 32" xfId="2759" hidden="1"/>
    <cellStyle name="Примечание 2 32" xfId="4446" hidden="1"/>
    <cellStyle name="Примечание 2 32" xfId="2746" hidden="1"/>
    <cellStyle name="Примечание 2 32" xfId="4700" hidden="1"/>
    <cellStyle name="Примечание 2 32" xfId="3297" hidden="1"/>
    <cellStyle name="Примечание 2 32" xfId="4951" hidden="1"/>
    <cellStyle name="Примечание 2 32" xfId="4674" hidden="1"/>
    <cellStyle name="Примечание 2 32" xfId="5194" hidden="1"/>
    <cellStyle name="Примечание 2 32" xfId="3364" hidden="1"/>
    <cellStyle name="Примечание 2 32" xfId="5178" hidden="1"/>
    <cellStyle name="Примечание 2 32" xfId="4416" hidden="1"/>
    <cellStyle name="Примечание 2 32" xfId="5685" hidden="1"/>
    <cellStyle name="Примечание 2 32" xfId="5420" hidden="1"/>
    <cellStyle name="Примечание 2 32" xfId="5926" hidden="1"/>
    <cellStyle name="Примечание 2 32" xfId="5664" hidden="1"/>
    <cellStyle name="Примечание 2 32" xfId="6164" hidden="1"/>
    <cellStyle name="Примечание 2 32" xfId="5905" hidden="1"/>
    <cellStyle name="Примечание 2 32" xfId="6399" hidden="1"/>
    <cellStyle name="Примечание 2 32" xfId="6144" hidden="1"/>
    <cellStyle name="Примечание 2 32" xfId="6616" hidden="1"/>
    <cellStyle name="Примечание 2 32" xfId="6380" hidden="1"/>
    <cellStyle name="Примечание 2 32" xfId="6818"/>
    <cellStyle name="Примечание 2 33" xfId="379" hidden="1"/>
    <cellStyle name="Примечание 2 33" xfId="497" hidden="1"/>
    <cellStyle name="Примечание 2 33" xfId="493" hidden="1"/>
    <cellStyle name="Примечание 2 33" xfId="3130" hidden="1"/>
    <cellStyle name="Примечание 2 33" xfId="3127" hidden="1"/>
    <cellStyle name="Примечание 2 33" xfId="2754" hidden="1"/>
    <cellStyle name="Примечание 2 33" xfId="3907" hidden="1"/>
    <cellStyle name="Примечание 2 33" xfId="4179" hidden="1"/>
    <cellStyle name="Примечание 2 33" xfId="3220" hidden="1"/>
    <cellStyle name="Примечание 2 33" xfId="3823" hidden="1"/>
    <cellStyle name="Примечание 2 33" xfId="3944" hidden="1"/>
    <cellStyle name="Примечание 2 33" xfId="4679" hidden="1"/>
    <cellStyle name="Примечание 2 33" xfId="3294" hidden="1"/>
    <cellStyle name="Примечание 2 33" xfId="4933" hidden="1"/>
    <cellStyle name="Примечание 2 33" xfId="3747" hidden="1"/>
    <cellStyle name="Примечание 2 33" xfId="5442" hidden="1"/>
    <cellStyle name="Примечание 2 33" xfId="3322" hidden="1"/>
    <cellStyle name="Примечание 2 33" xfId="5425" hidden="1"/>
    <cellStyle name="Примечание 2 33" xfId="3682" hidden="1"/>
    <cellStyle name="Примечание 2 33" xfId="5669" hidden="1"/>
    <cellStyle name="Примечание 2 33" xfId="3424" hidden="1"/>
    <cellStyle name="Примечание 2 33" xfId="5910" hidden="1"/>
    <cellStyle name="Примечание 2 33" xfId="2938" hidden="1"/>
    <cellStyle name="Примечание 2 33" xfId="6148" hidden="1"/>
    <cellStyle name="Примечание 2 33" xfId="4437" hidden="1"/>
    <cellStyle name="Примечание 2 33" xfId="6384" hidden="1"/>
    <cellStyle name="Примечание 2 33" xfId="3576" hidden="1"/>
    <cellStyle name="Примечание 2 33" xfId="6601" hidden="1"/>
    <cellStyle name="Примечание 2 33" xfId="3034"/>
    <cellStyle name="Примечание 2 34" xfId="382" hidden="1"/>
    <cellStyle name="Примечание 2 34" xfId="494" hidden="1"/>
    <cellStyle name="Примечание 2 34" xfId="490" hidden="1"/>
    <cellStyle name="Примечание 2 34" xfId="3128" hidden="1"/>
    <cellStyle name="Примечание 2 34" xfId="3125" hidden="1"/>
    <cellStyle name="Примечание 2 34" xfId="2926" hidden="1"/>
    <cellStyle name="Примечание 2 34" xfId="3909" hidden="1"/>
    <cellStyle name="Примечание 2 34" xfId="3171" hidden="1"/>
    <cellStyle name="Примечание 2 34" xfId="3218" hidden="1"/>
    <cellStyle name="Примечание 2 34" xfId="4699" hidden="1"/>
    <cellStyle name="Примечание 2 34" xfId="4694" hidden="1"/>
    <cellStyle name="Примечание 2 34" xfId="4523" hidden="1"/>
    <cellStyle name="Примечание 2 34" xfId="2763" hidden="1"/>
    <cellStyle name="Примечание 2 34" xfId="3790" hidden="1"/>
    <cellStyle name="Примечание 2 34" xfId="3749" hidden="1"/>
    <cellStyle name="Примечание 2 34" xfId="4427" hidden="1"/>
    <cellStyle name="Примечание 2 34" xfId="3362" hidden="1"/>
    <cellStyle name="Примечание 2 34" xfId="3723" hidden="1"/>
    <cellStyle name="Примечание 2 34" xfId="3684" hidden="1"/>
    <cellStyle name="Примечание 2 34" xfId="3386" hidden="1"/>
    <cellStyle name="Примечание 2 34" xfId="2772" hidden="1"/>
    <cellStyle name="Примечание 2 34" xfId="3656" hidden="1"/>
    <cellStyle name="Примечание 2 34" xfId="4189" hidden="1"/>
    <cellStyle name="Примечание 2 34" xfId="3448" hidden="1"/>
    <cellStyle name="Примечание 2 34" xfId="4418" hidden="1"/>
    <cellStyle name="Примечание 2 34" xfId="2937" hidden="1"/>
    <cellStyle name="Примечание 2 34" xfId="4665" hidden="1"/>
    <cellStyle name="Примечание 2 34" xfId="3498" hidden="1"/>
    <cellStyle name="Примечание 2 34" xfId="4943"/>
    <cellStyle name="Примечание 2 35" xfId="385" hidden="1"/>
    <cellStyle name="Примечание 2 35" xfId="491" hidden="1"/>
    <cellStyle name="Примечание 2 35" xfId="487" hidden="1"/>
    <cellStyle name="Примечание 2 35" xfId="3126" hidden="1"/>
    <cellStyle name="Примечание 2 35" xfId="3123" hidden="1"/>
    <cellStyle name="Примечание 2 35" xfId="3908" hidden="1"/>
    <cellStyle name="Примечание 2 35" xfId="2969" hidden="1"/>
    <cellStyle name="Примечание 2 35" xfId="3219" hidden="1"/>
    <cellStyle name="Примечание 2 35" xfId="2991" hidden="1"/>
    <cellStyle name="Примечание 2 35" xfId="3824" hidden="1"/>
    <cellStyle name="Примечание 2 35" xfId="4693" hidden="1"/>
    <cellStyle name="Примечание 2 35" xfId="3293" hidden="1"/>
    <cellStyle name="Примечание 2 35" xfId="4263" hidden="1"/>
    <cellStyle name="Примечание 2 35" xfId="3748" hidden="1"/>
    <cellStyle name="Примечание 2 35" xfId="4502" hidden="1"/>
    <cellStyle name="Примечание 2 35" xfId="5438" hidden="1"/>
    <cellStyle name="Примечание 2 35" xfId="3363" hidden="1"/>
    <cellStyle name="Примечание 2 35" xfId="3683" hidden="1"/>
    <cellStyle name="Примечание 2 35" xfId="5011" hidden="1"/>
    <cellStyle name="Примечание 2 35" xfId="3423" hidden="1"/>
    <cellStyle name="Примечание 2 35" xfId="5251" hidden="1"/>
    <cellStyle name="Примечание 2 35" xfId="3624" hidden="1"/>
    <cellStyle name="Примечание 2 35" xfId="5499" hidden="1"/>
    <cellStyle name="Примечание 2 35" xfId="3478" hidden="1"/>
    <cellStyle name="Примечание 2 35" xfId="5742" hidden="1"/>
    <cellStyle name="Примечание 2 35" xfId="3577" hidden="1"/>
    <cellStyle name="Примечание 2 35" xfId="5983" hidden="1"/>
    <cellStyle name="Примечание 2 35" xfId="3523" hidden="1"/>
    <cellStyle name="Примечание 2 35" xfId="6220"/>
    <cellStyle name="Примечание 2 36" xfId="388" hidden="1"/>
    <cellStyle name="Примечание 2 36" xfId="488" hidden="1"/>
    <cellStyle name="Примечание 2 36" xfId="484" hidden="1"/>
    <cellStyle name="Примечание 2 36" xfId="3124" hidden="1"/>
    <cellStyle name="Примечание 2 36" xfId="3121" hidden="1"/>
    <cellStyle name="Примечание 2 36" xfId="3906" hidden="1"/>
    <cellStyle name="Примечание 2 36" xfId="3911" hidden="1"/>
    <cellStyle name="Примечание 2 36" xfId="3221" hidden="1"/>
    <cellStyle name="Примечание 2 36" xfId="2758" hidden="1"/>
    <cellStyle name="Примечание 2 36" xfId="3825" hidden="1"/>
    <cellStyle name="Примечание 2 36" xfId="3826" hidden="1"/>
    <cellStyle name="Примечание 2 36" xfId="3295" hidden="1"/>
    <cellStyle name="Примечание 2 36" xfId="3291" hidden="1"/>
    <cellStyle name="Примечание 2 36" xfId="3746" hidden="1"/>
    <cellStyle name="Примечание 2 36" xfId="4675" hidden="1"/>
    <cellStyle name="Примечание 2 36" xfId="5437" hidden="1"/>
    <cellStyle name="Примечание 2 36" xfId="5025" hidden="1"/>
    <cellStyle name="Примечание 2 36" xfId="3681" hidden="1"/>
    <cellStyle name="Примечание 2 36" xfId="3685" hidden="1"/>
    <cellStyle name="Примечание 2 36" xfId="3425" hidden="1"/>
    <cellStyle name="Примечание 2 36" xfId="5421" hidden="1"/>
    <cellStyle name="Примечание 2 36" xfId="3623" hidden="1"/>
    <cellStyle name="Примечание 2 36" xfId="5665" hidden="1"/>
    <cellStyle name="Примечание 2 36" xfId="3479" hidden="1"/>
    <cellStyle name="Примечание 2 36" xfId="5906" hidden="1"/>
    <cellStyle name="Примечание 2 36" xfId="4276" hidden="1"/>
    <cellStyle name="Примечание 2 36" xfId="6145" hidden="1"/>
    <cellStyle name="Примечание 2 36" xfId="3522" hidden="1"/>
    <cellStyle name="Примечание 2 36" xfId="6381"/>
    <cellStyle name="Примечание 2 37" xfId="391" hidden="1"/>
    <cellStyle name="Примечание 2 37" xfId="485" hidden="1"/>
    <cellStyle name="Примечание 2 37" xfId="481" hidden="1"/>
    <cellStyle name="Примечание 2 37" xfId="3122" hidden="1"/>
    <cellStyle name="Примечание 2 37" xfId="3119" hidden="1"/>
    <cellStyle name="Примечание 2 37" xfId="2950" hidden="1"/>
    <cellStyle name="Примечание 2 37" xfId="3910" hidden="1"/>
    <cellStyle name="Примечание 2 37" xfId="4018" hidden="1"/>
    <cellStyle name="Примечание 2 37" xfId="3217" hidden="1"/>
    <cellStyle name="Примечание 2 37" xfId="4001" hidden="1"/>
    <cellStyle name="Примечание 2 37" xfId="3828" hidden="1"/>
    <cellStyle name="Примечание 2 37" xfId="2755" hidden="1"/>
    <cellStyle name="Примечание 2 37" xfId="3292" hidden="1"/>
    <cellStyle name="Примечание 2 37" xfId="4775" hidden="1"/>
    <cellStyle name="Примечание 2 37" xfId="3750" hidden="1"/>
    <cellStyle name="Примечание 2 37" xfId="3361" hidden="1"/>
    <cellStyle name="Примечание 2 37" xfId="3075" hidden="1"/>
    <cellStyle name="Примечание 2 37" xfId="3778" hidden="1"/>
    <cellStyle name="Примечание 2 37" xfId="5174" hidden="1"/>
    <cellStyle name="Примечание 2 37" xfId="5515" hidden="1"/>
    <cellStyle name="Примечание 2 37" xfId="3421" hidden="1"/>
    <cellStyle name="Примечание 2 37" xfId="5758" hidden="1"/>
    <cellStyle name="Примечание 2 37" xfId="3625" hidden="1"/>
    <cellStyle name="Примечание 2 37" xfId="5999" hidden="1"/>
    <cellStyle name="Примечание 2 37" xfId="5416" hidden="1"/>
    <cellStyle name="Примечание 2 37" xfId="6235" hidden="1"/>
    <cellStyle name="Примечание 2 37" xfId="5660" hidden="1"/>
    <cellStyle name="Примечание 2 37" xfId="6458" hidden="1"/>
    <cellStyle name="Примечание 2 37" xfId="5901"/>
    <cellStyle name="Примечание 2 38" xfId="395" hidden="1"/>
    <cellStyle name="Примечание 2 38" xfId="482" hidden="1"/>
    <cellStyle name="Примечание 2 38" xfId="478" hidden="1"/>
    <cellStyle name="Примечание 2 38" xfId="3120" hidden="1"/>
    <cellStyle name="Примечание 2 38" xfId="3117" hidden="1"/>
    <cellStyle name="Примечание 2 38" xfId="3912" hidden="1"/>
    <cellStyle name="Примечание 2 38" xfId="3914" hidden="1"/>
    <cellStyle name="Примечание 2 38" xfId="3216" hidden="1"/>
    <cellStyle name="Примечание 2 38" xfId="3214" hidden="1"/>
    <cellStyle name="Примечание 2 38" xfId="4175" hidden="1"/>
    <cellStyle name="Примечание 2 38" xfId="3262" hidden="1"/>
    <cellStyle name="Примечание 2 38" xfId="3290" hidden="1"/>
    <cellStyle name="Примечание 2 38" xfId="3288" hidden="1"/>
    <cellStyle name="Примечание 2 38" xfId="4173" hidden="1"/>
    <cellStyle name="Примечание 2 38" xfId="3752" hidden="1"/>
    <cellStyle name="Примечание 2 38" xfId="3360" hidden="1"/>
    <cellStyle name="Примечание 2 38" xfId="3359" hidden="1"/>
    <cellStyle name="Примечание 2 38" xfId="3686" hidden="1"/>
    <cellStyle name="Примечание 2 38" xfId="3688" hidden="1"/>
    <cellStyle name="Примечание 2 38" xfId="3420" hidden="1"/>
    <cellStyle name="Примечание 2 38" xfId="3418" hidden="1"/>
    <cellStyle name="Примечание 2 38" xfId="2922" hidden="1"/>
    <cellStyle name="Примечание 2 38" xfId="2923" hidden="1"/>
    <cellStyle name="Примечание 2 38" xfId="2983" hidden="1"/>
    <cellStyle name="Примечание 2 38" xfId="3090" hidden="1"/>
    <cellStyle name="Примечание 2 38" xfId="4275" hidden="1"/>
    <cellStyle name="Примечание 2 38" xfId="3770" hidden="1"/>
    <cellStyle name="Примечание 2 38" xfId="3257" hidden="1"/>
    <cellStyle name="Примечание 2 38" xfId="3343"/>
    <cellStyle name="Примечание 2 39" xfId="398" hidden="1"/>
    <cellStyle name="Примечание 2 39" xfId="479" hidden="1"/>
    <cellStyle name="Примечание 2 39" xfId="475" hidden="1"/>
    <cellStyle name="Примечание 2 39" xfId="3118" hidden="1"/>
    <cellStyle name="Примечание 2 39" xfId="3115" hidden="1"/>
    <cellStyle name="Примечание 2 39" xfId="3913" hidden="1"/>
    <cellStyle name="Примечание 2 39" xfId="4192" hidden="1"/>
    <cellStyle name="Примечание 2 39" xfId="3215" hidden="1"/>
    <cellStyle name="Примечание 2 39" xfId="4440" hidden="1"/>
    <cellStyle name="Примечание 2 39" xfId="3827" hidden="1"/>
    <cellStyle name="Примечание 2 39" xfId="3830" hidden="1"/>
    <cellStyle name="Примечание 2 39" xfId="3289" hidden="1"/>
    <cellStyle name="Примечание 2 39" xfId="4945" hidden="1"/>
    <cellStyle name="Примечание 2 39" xfId="3751" hidden="1"/>
    <cellStyle name="Примечание 2 39" xfId="5188" hidden="1"/>
    <cellStyle name="Примечание 2 39" xfId="3710" hidden="1"/>
    <cellStyle name="Примечание 2 39" xfId="4424" hidden="1"/>
    <cellStyle name="Примечание 2 39" xfId="3687" hidden="1"/>
    <cellStyle name="Примечание 2 39" xfId="5679" hidden="1"/>
    <cellStyle name="Примечание 2 39" xfId="3419" hidden="1"/>
    <cellStyle name="Примечание 2 39" xfId="5920" hidden="1"/>
    <cellStyle name="Примечание 2 39" xfId="3965" hidden="1"/>
    <cellStyle name="Примечание 2 39" xfId="6158" hidden="1"/>
    <cellStyle name="Примечание 2 39" xfId="4438" hidden="1"/>
    <cellStyle name="Примечание 2 39" xfId="6393" hidden="1"/>
    <cellStyle name="Примечание 2 39" xfId="3864" hidden="1"/>
    <cellStyle name="Примечание 2 39" xfId="6610" hidden="1"/>
    <cellStyle name="Примечание 2 39" xfId="3254" hidden="1"/>
    <cellStyle name="Примечание 2 39" xfId="6812"/>
    <cellStyle name="Примечание 2 4" xfId="2510"/>
    <cellStyle name="Примечание 2 40" xfId="399" hidden="1"/>
    <cellStyle name="Примечание 2 40" xfId="476" hidden="1"/>
    <cellStyle name="Примечание 2 40" xfId="472" hidden="1"/>
    <cellStyle name="Примечание 2 40" xfId="3116" hidden="1"/>
    <cellStyle name="Примечание 2 40" xfId="3113" hidden="1"/>
    <cellStyle name="Примечание 2 40" xfId="3915" hidden="1"/>
    <cellStyle name="Примечание 2 40" xfId="3917" hidden="1"/>
    <cellStyle name="Примечание 2 40" xfId="3213" hidden="1"/>
    <cellStyle name="Примечание 2 40" xfId="3211" hidden="1"/>
    <cellStyle name="Примечание 2 40" xfId="3829" hidden="1"/>
    <cellStyle name="Примечание 2 40" xfId="3831" hidden="1"/>
    <cellStyle name="Примечание 2 40" xfId="2762" hidden="1"/>
    <cellStyle name="Примечание 2 40" xfId="3286" hidden="1"/>
    <cellStyle name="Примечание 2 40" xfId="2944" hidden="1"/>
    <cellStyle name="Примечание 2 40" xfId="3754" hidden="1"/>
    <cellStyle name="Примечание 2 40" xfId="3358" hidden="1"/>
    <cellStyle name="Примечание 2 40" xfId="3356" hidden="1"/>
    <cellStyle name="Примечание 2 40" xfId="3689" hidden="1"/>
    <cellStyle name="Примечание 2 40" xfId="3691" hidden="1"/>
    <cellStyle name="Примечание 2 40" xfId="3417" hidden="1"/>
    <cellStyle name="Примечание 2 40" xfId="4926" hidden="1"/>
    <cellStyle name="Примечание 2 40" xfId="4190" hidden="1"/>
    <cellStyle name="Примечание 2 40" xfId="3626" hidden="1"/>
    <cellStyle name="Примечание 2 40" xfId="3477" hidden="1"/>
    <cellStyle name="Примечание 2 40" xfId="3476" hidden="1"/>
    <cellStyle name="Примечание 2 40" xfId="4690" hidden="1"/>
    <cellStyle name="Примечание 2 40" xfId="3578" hidden="1"/>
    <cellStyle name="Примечание 2 40" xfId="4944" hidden="1"/>
    <cellStyle name="Примечание 2 40" xfId="2936"/>
    <cellStyle name="Примечание 2 41" xfId="403" hidden="1"/>
    <cellStyle name="Примечание 2 41" xfId="473" hidden="1"/>
    <cellStyle name="Примечание 2 41" xfId="469" hidden="1"/>
    <cellStyle name="Примечание 2 41" xfId="3114" hidden="1"/>
    <cellStyle name="Примечание 2 41" xfId="3111" hidden="1"/>
    <cellStyle name="Примечание 2 41" xfId="3916" hidden="1"/>
    <cellStyle name="Примечание 2 41" xfId="3918" hidden="1"/>
    <cellStyle name="Примечание 2 41" xfId="3212" hidden="1"/>
    <cellStyle name="Примечание 2 41" xfId="3210" hidden="1"/>
    <cellStyle name="Примечание 2 41" xfId="4695" hidden="1"/>
    <cellStyle name="Примечание 2 41" xfId="3833" hidden="1"/>
    <cellStyle name="Примечание 2 41" xfId="3287" hidden="1"/>
    <cellStyle name="Примечание 2 41" xfId="3285" hidden="1"/>
    <cellStyle name="Примечание 2 41" xfId="3753" hidden="1"/>
    <cellStyle name="Примечание 2 41" xfId="3755" hidden="1"/>
    <cellStyle name="Примечание 2 41" xfId="3357" hidden="1"/>
    <cellStyle name="Примечание 2 41" xfId="5439" hidden="1"/>
    <cellStyle name="Примечание 2 41" xfId="3690" hidden="1"/>
    <cellStyle name="Примечание 2 41" xfId="3692" hidden="1"/>
    <cellStyle name="Примечание 2 41" xfId="3416" hidden="1"/>
    <cellStyle name="Примечание 2 41" xfId="3415" hidden="1"/>
    <cellStyle name="Примечание 2 41" xfId="2939" hidden="1"/>
    <cellStyle name="Примечание 2 41" xfId="3627" hidden="1"/>
    <cellStyle name="Примечание 2 41" xfId="5417" hidden="1"/>
    <cellStyle name="Примечание 2 41" xfId="3475" hidden="1"/>
    <cellStyle name="Примечание 2 41" xfId="5661" hidden="1"/>
    <cellStyle name="Примечание 2 41" xfId="3579" hidden="1"/>
    <cellStyle name="Примечание 2 41" xfId="5902" hidden="1"/>
    <cellStyle name="Примечание 2 41" xfId="3521"/>
    <cellStyle name="Примечание 2 42" xfId="405" hidden="1"/>
    <cellStyle name="Примечание 2 42" xfId="470" hidden="1"/>
    <cellStyle name="Примечание 2 42" xfId="465" hidden="1"/>
    <cellStyle name="Примечание 2 42" xfId="3112" hidden="1"/>
    <cellStyle name="Примечание 2 42" xfId="3109" hidden="1"/>
    <cellStyle name="Примечание 2 42" xfId="4193" hidden="1"/>
    <cellStyle name="Примечание 2 42" xfId="3920" hidden="1"/>
    <cellStyle name="Примечание 2 42" xfId="4441" hidden="1"/>
    <cellStyle name="Примечание 2 42" xfId="3208" hidden="1"/>
    <cellStyle name="Примечание 2 42" xfId="3832" hidden="1"/>
    <cellStyle name="Примечание 2 42" xfId="3835" hidden="1"/>
    <cellStyle name="Примечание 2 42" xfId="4946" hidden="1"/>
    <cellStyle name="Примечание 2 42" xfId="3283" hidden="1"/>
    <cellStyle name="Примечание 2 42" xfId="5189" hidden="1"/>
    <cellStyle name="Примечание 2 42" xfId="3757" hidden="1"/>
    <cellStyle name="Примечание 2 42" xfId="3355" hidden="1"/>
    <cellStyle name="Примечание 2 42" xfId="2767" hidden="1"/>
    <cellStyle name="Примечание 2 42" xfId="5680" hidden="1"/>
    <cellStyle name="Примечание 2 42" xfId="3694" hidden="1"/>
    <cellStyle name="Примечание 2 42" xfId="5921" hidden="1"/>
    <cellStyle name="Примечание 2 42" xfId="4420" hidden="1"/>
    <cellStyle name="Примечание 2 42" xfId="6159" hidden="1"/>
    <cellStyle name="Примечание 2 42" xfId="4668" hidden="1"/>
    <cellStyle name="Примечание 2 42" xfId="6394" hidden="1"/>
    <cellStyle name="Примечание 2 42" xfId="3473" hidden="1"/>
    <cellStyle name="Примечание 2 42" xfId="6611" hidden="1"/>
    <cellStyle name="Примечание 2 42" xfId="5168" hidden="1"/>
    <cellStyle name="Примечание 2 42" xfId="6813" hidden="1"/>
    <cellStyle name="Примечание 2 42" xfId="3520"/>
    <cellStyle name="Примечание 2 43" xfId="409" hidden="1"/>
    <cellStyle name="Примечание 2 43" xfId="467" hidden="1"/>
    <cellStyle name="Примечание 2 43" xfId="463" hidden="1"/>
    <cellStyle name="Примечание 2 43" xfId="3110" hidden="1"/>
    <cellStyle name="Примечание 2 43" xfId="3107" hidden="1"/>
    <cellStyle name="Примечание 2 43" xfId="3919" hidden="1"/>
    <cellStyle name="Примечание 2 43" xfId="2927" hidden="1"/>
    <cellStyle name="Примечание 2 43" xfId="3209" hidden="1"/>
    <cellStyle name="Примечание 2 43" xfId="4019" hidden="1"/>
    <cellStyle name="Примечание 2 43" xfId="3834" hidden="1"/>
    <cellStyle name="Примечание 2 43" xfId="3837" hidden="1"/>
    <cellStyle name="Примечание 2 43" xfId="3284" hidden="1"/>
    <cellStyle name="Примечание 2 43" xfId="3066" hidden="1"/>
    <cellStyle name="Примечание 2 43" xfId="3756" hidden="1"/>
    <cellStyle name="Примечание 2 43" xfId="4776" hidden="1"/>
    <cellStyle name="Примечание 2 43" xfId="3319" hidden="1"/>
    <cellStyle name="Примечание 2 43" xfId="3354" hidden="1"/>
    <cellStyle name="Примечание 2 43" xfId="3693" hidden="1"/>
    <cellStyle name="Примечание 2 43" xfId="3725" hidden="1"/>
    <cellStyle name="Примечание 2 43" xfId="3414" hidden="1"/>
    <cellStyle name="Примечание 2 43" xfId="5516" hidden="1"/>
    <cellStyle name="Примечание 2 43" xfId="3628" hidden="1"/>
    <cellStyle name="Примечание 2 43" xfId="5759" hidden="1"/>
    <cellStyle name="Примечание 2 43" xfId="3474" hidden="1"/>
    <cellStyle name="Примечание 2 43" xfId="6000" hidden="1"/>
    <cellStyle name="Примечание 2 43" xfId="3580" hidden="1"/>
    <cellStyle name="Примечание 2 43" xfId="6236" hidden="1"/>
    <cellStyle name="Примечание 2 43" xfId="3519" hidden="1"/>
    <cellStyle name="Примечание 2 43" xfId="6459"/>
    <cellStyle name="Примечание 2 44" xfId="411" hidden="1"/>
    <cellStyle name="Примечание 2 44" xfId="464" hidden="1"/>
    <cellStyle name="Примечание 2 44" xfId="461" hidden="1"/>
    <cellStyle name="Примечание 2 44" xfId="3108" hidden="1"/>
    <cellStyle name="Примечание 2 44" xfId="3106" hidden="1"/>
    <cellStyle name="Примечание 2 44" xfId="3921" hidden="1"/>
    <cellStyle name="Примечание 2 44" xfId="2951" hidden="1"/>
    <cellStyle name="Примечание 2 44" xfId="3207" hidden="1"/>
    <cellStyle name="Примечание 2 44" xfId="3051" hidden="1"/>
    <cellStyle name="Примечание 2 44" xfId="3836" hidden="1"/>
    <cellStyle name="Примечание 2 44" xfId="4274" hidden="1"/>
    <cellStyle name="Примечание 2 44" xfId="3282" hidden="1"/>
    <cellStyle name="Примечание 2 44" xfId="4207" hidden="1"/>
    <cellStyle name="Примечание 2 44" xfId="3758" hidden="1"/>
    <cellStyle name="Примечание 2 44" xfId="3858" hidden="1"/>
    <cellStyle name="Примечание 2 44" xfId="2766" hidden="1"/>
    <cellStyle name="Примечание 2 44" xfId="3353" hidden="1"/>
    <cellStyle name="Примечание 2 44" xfId="3695" hidden="1"/>
    <cellStyle name="Примечание 2 44" xfId="4678" hidden="1"/>
    <cellStyle name="Примечание 2 44" xfId="4421" hidden="1"/>
    <cellStyle name="Примечание 2 44" xfId="4186" hidden="1"/>
    <cellStyle name="Примечание 2 44" xfId="4669" hidden="1"/>
    <cellStyle name="Примечание 2 44" xfId="5175" hidden="1"/>
    <cellStyle name="Примечание 2 44" xfId="3472" hidden="1"/>
    <cellStyle name="Примечание 2 44" xfId="3269" hidden="1"/>
    <cellStyle name="Примечание 2 44" xfId="5169" hidden="1"/>
    <cellStyle name="Примечание 2 44" xfId="3644" hidden="1"/>
    <cellStyle name="Примечание 2 44" xfId="5412" hidden="1"/>
    <cellStyle name="Примечание 2 44" xfId="3460"/>
    <cellStyle name="Примечание 2 45" xfId="416" hidden="1"/>
    <cellStyle name="Примечание 2 45" xfId="459" hidden="1"/>
    <cellStyle name="Примечание 2 45" xfId="456" hidden="1"/>
    <cellStyle name="Примечание 2 45" xfId="3105" hidden="1"/>
    <cellStyle name="Примечание 2 45" xfId="3103" hidden="1"/>
    <cellStyle name="Примечание 2 45" xfId="4194" hidden="1"/>
    <cellStyle name="Примечание 2 45" xfId="2952" hidden="1"/>
    <cellStyle name="Примечание 2 45" xfId="4442" hidden="1"/>
    <cellStyle name="Примечание 2 45" xfId="3048" hidden="1"/>
    <cellStyle name="Примечание 2 45" xfId="3945" hidden="1"/>
    <cellStyle name="Примечание 2 45" xfId="4696" hidden="1"/>
    <cellStyle name="Примечание 2 45" xfId="4947" hidden="1"/>
    <cellStyle name="Примечание 2 45" xfId="4209" hidden="1"/>
    <cellStyle name="Примечание 2 45" xfId="5190" hidden="1"/>
    <cellStyle name="Примечание 2 45" xfId="4176" hidden="1"/>
    <cellStyle name="Примечание 2 45" xfId="3352" hidden="1"/>
    <cellStyle name="Примечание 2 45" xfId="3351" hidden="1"/>
    <cellStyle name="Примечание 2 45" xfId="5681" hidden="1"/>
    <cellStyle name="Примечание 2 45" xfId="4960" hidden="1"/>
    <cellStyle name="Примечание 2 45" xfId="5922" hidden="1"/>
    <cellStyle name="Примечание 2 45" xfId="4931" hidden="1"/>
    <cellStyle name="Примечание 2 45" xfId="6160" hidden="1"/>
    <cellStyle name="Примечание 2 45" xfId="5447" hidden="1"/>
    <cellStyle name="Примечание 2 45" xfId="6395" hidden="1"/>
    <cellStyle name="Примечание 2 45" xfId="5424" hidden="1"/>
    <cellStyle name="Примечание 2 45" xfId="6612" hidden="1"/>
    <cellStyle name="Примечание 2 45" xfId="5668" hidden="1"/>
    <cellStyle name="Примечание 2 45" xfId="6814" hidden="1"/>
    <cellStyle name="Примечание 2 45" xfId="5909"/>
    <cellStyle name="Примечание 2 46" xfId="419" hidden="1"/>
    <cellStyle name="Примечание 2 46" xfId="458" hidden="1"/>
    <cellStyle name="Примечание 2 46" xfId="453" hidden="1"/>
    <cellStyle name="Примечание 2 46" xfId="3104" hidden="1"/>
    <cellStyle name="Примечание 2 46" xfId="3101" hidden="1"/>
    <cellStyle name="Примечание 2 46" xfId="4195" hidden="1"/>
    <cellStyle name="Примечание 2 46" xfId="3183" hidden="1"/>
    <cellStyle name="Примечание 2 46" xfId="4443" hidden="1"/>
    <cellStyle name="Примечание 2 46" xfId="3861" hidden="1"/>
    <cellStyle name="Примечание 2 46" xfId="3838" hidden="1"/>
    <cellStyle name="Примечание 2 46" xfId="3840" hidden="1"/>
    <cellStyle name="Примечание 2 46" xfId="4948" hidden="1"/>
    <cellStyle name="Примечание 2 46" xfId="3779" hidden="1"/>
    <cellStyle name="Примечание 2 46" xfId="5191" hidden="1"/>
    <cellStyle name="Примечание 2 46" xfId="3332" hidden="1"/>
    <cellStyle name="Примечание 2 46" xfId="5440" hidden="1"/>
    <cellStyle name="Примечание 2 46" xfId="3350" hidden="1"/>
    <cellStyle name="Примечание 2 46" xfId="5682" hidden="1"/>
    <cellStyle name="Примечание 2 46" xfId="3000" hidden="1"/>
    <cellStyle name="Примечание 2 46" xfId="5923" hidden="1"/>
    <cellStyle name="Примечание 2 46" xfId="4670" hidden="1"/>
    <cellStyle name="Примечание 2 46" xfId="6161" hidden="1"/>
    <cellStyle name="Примечание 2 46" xfId="3457" hidden="1"/>
    <cellStyle name="Примечание 2 46" xfId="6396" hidden="1"/>
    <cellStyle name="Примечание 2 46" xfId="4494" hidden="1"/>
    <cellStyle name="Примечание 2 46" xfId="6613" hidden="1"/>
    <cellStyle name="Примечание 2 46" xfId="3506" hidden="1"/>
    <cellStyle name="Примечание 2 46" xfId="6815" hidden="1"/>
    <cellStyle name="Примечание 2 46" xfId="3554"/>
    <cellStyle name="Примечание 2 47" xfId="422" hidden="1"/>
    <cellStyle name="Примечание 2 47" xfId="455" hidden="1"/>
    <cellStyle name="Примечание 2 47" xfId="450" hidden="1"/>
    <cellStyle name="Примечание 2 47" xfId="3102" hidden="1"/>
    <cellStyle name="Примечание 2 47" xfId="3099" hidden="1"/>
    <cellStyle name="Примечание 2 47" xfId="3922" hidden="1"/>
    <cellStyle name="Примечание 2 47" xfId="3923" hidden="1"/>
    <cellStyle name="Примечание 2 47" xfId="3206" hidden="1"/>
    <cellStyle name="Примечание 2 47" xfId="3205" hidden="1"/>
    <cellStyle name="Примечание 2 47" xfId="3839" hidden="1"/>
    <cellStyle name="Примечание 2 47" xfId="3841" hidden="1"/>
    <cellStyle name="Примечание 2 47" xfId="3281" hidden="1"/>
    <cellStyle name="Примечание 2 47" xfId="3280" hidden="1"/>
    <cellStyle name="Примечание 2 47" xfId="3759" hidden="1"/>
    <cellStyle name="Примечание 2 47" xfId="3760" hidden="1"/>
    <cellStyle name="Примечание 2 47" xfId="4706" hidden="1"/>
    <cellStyle name="Примечание 2 47" xfId="4710" hidden="1"/>
    <cellStyle name="Примечание 2 47" xfId="3696" hidden="1"/>
    <cellStyle name="Примечание 2 47" xfId="3697" hidden="1"/>
    <cellStyle name="Примечание 2 47" xfId="3413" hidden="1"/>
    <cellStyle name="Примечание 2 47" xfId="3412" hidden="1"/>
    <cellStyle name="Примечание 2 47" xfId="3629" hidden="1"/>
    <cellStyle name="Примечание 2 47" xfId="3630" hidden="1"/>
    <cellStyle name="Примечание 2 47" xfId="3471" hidden="1"/>
    <cellStyle name="Примечание 2 47" xfId="3470" hidden="1"/>
    <cellStyle name="Примечание 2 47" xfId="3581" hidden="1"/>
    <cellStyle name="Примечание 2 47" xfId="3582" hidden="1"/>
    <cellStyle name="Примечание 2 47" xfId="2774" hidden="1"/>
    <cellStyle name="Примечание 2 47" xfId="3518"/>
    <cellStyle name="Примечание 2 48" xfId="425" hidden="1"/>
    <cellStyle name="Примечание 2 48" xfId="451" hidden="1"/>
    <cellStyle name="Примечание 2 48" xfId="447" hidden="1"/>
    <cellStyle name="Примечание 2 48" xfId="3100" hidden="1"/>
    <cellStyle name="Примечание 2 48" xfId="3097" hidden="1"/>
    <cellStyle name="Примечание 2 48" xfId="2953" hidden="1"/>
    <cellStyle name="Примечание 2 48" xfId="3924" hidden="1"/>
    <cellStyle name="Примечание 2 48" xfId="3044" hidden="1"/>
    <cellStyle name="Примечание 2 48" xfId="3204" hidden="1"/>
    <cellStyle name="Примечание 2 48" xfId="3261" hidden="1"/>
    <cellStyle name="Примечание 2 48" xfId="3843" hidden="1"/>
    <cellStyle name="Примечание 2 48" xfId="4212" hidden="1"/>
    <cellStyle name="Примечание 2 48" xfId="3279" hidden="1"/>
    <cellStyle name="Примечание 2 48" xfId="4453" hidden="1"/>
    <cellStyle name="Примечание 2 48" xfId="3761" hidden="1"/>
    <cellStyle name="Примечание 2 48" xfId="3349" hidden="1"/>
    <cellStyle name="Примечание 2 48" xfId="3709" hidden="1"/>
    <cellStyle name="Примечание 2 48" xfId="4962" hidden="1"/>
    <cellStyle name="Примечание 2 48" xfId="3698" hidden="1"/>
    <cellStyle name="Примечание 2 48" xfId="5202" hidden="1"/>
    <cellStyle name="Примечание 2 48" xfId="3411" hidden="1"/>
    <cellStyle name="Примечание 2 48" xfId="5451" hidden="1"/>
    <cellStyle name="Примечание 2 48" xfId="3631" hidden="1"/>
    <cellStyle name="Примечание 2 48" xfId="5694" hidden="1"/>
    <cellStyle name="Примечание 2 48" xfId="3469" hidden="1"/>
    <cellStyle name="Примечание 2 48" xfId="5935" hidden="1"/>
    <cellStyle name="Примечание 2 48" xfId="3583" hidden="1"/>
    <cellStyle name="Примечание 2 48" xfId="6173" hidden="1"/>
    <cellStyle name="Примечание 2 48" xfId="5413"/>
    <cellStyle name="Примечание 2 49" xfId="428" hidden="1"/>
    <cellStyle name="Примечание 2 49" xfId="448" hidden="1"/>
    <cellStyle name="Примечание 2 49" xfId="444" hidden="1"/>
    <cellStyle name="Примечание 2 49" xfId="3098" hidden="1"/>
    <cellStyle name="Примечание 2 49" xfId="3094" hidden="1"/>
    <cellStyle name="Примечание 2 49" xfId="3184" hidden="1"/>
    <cellStyle name="Примечание 2 49" xfId="4200" hidden="1"/>
    <cellStyle name="Примечание 2 49" xfId="3860" hidden="1"/>
    <cellStyle name="Примечание 2 49" xfId="4448" hidden="1"/>
    <cellStyle name="Примечание 2 49" xfId="3842" hidden="1"/>
    <cellStyle name="Примечание 2 49" xfId="3952" hidden="1"/>
    <cellStyle name="Примечание 2 49" xfId="3936" hidden="1"/>
    <cellStyle name="Примечание 2 49" xfId="4953" hidden="1"/>
    <cellStyle name="Примечание 2 49" xfId="3333" hidden="1"/>
    <cellStyle name="Примечание 2 49" xfId="5196" hidden="1"/>
    <cellStyle name="Примечание 2 49" xfId="3348" hidden="1"/>
    <cellStyle name="Примечание 2 49" xfId="4715" hidden="1"/>
    <cellStyle name="Примечание 2 49" xfId="3397" hidden="1"/>
    <cellStyle name="Примечание 2 49" xfId="5687" hidden="1"/>
    <cellStyle name="Примечание 2 49" xfId="3645" hidden="1"/>
    <cellStyle name="Примечание 2 49" xfId="5928" hidden="1"/>
    <cellStyle name="Примечание 2 49" xfId="3459" hidden="1"/>
    <cellStyle name="Примечание 2 49" xfId="6166" hidden="1"/>
    <cellStyle name="Примечание 2 49" xfId="3595" hidden="1"/>
    <cellStyle name="Примечание 2 49" xfId="6401" hidden="1"/>
    <cellStyle name="Примечание 2 49" xfId="3508" hidden="1"/>
    <cellStyle name="Примечание 2 49" xfId="6618" hidden="1"/>
    <cellStyle name="Примечание 2 49" xfId="3553" hidden="1"/>
    <cellStyle name="Примечание 2 49" xfId="6820"/>
    <cellStyle name="Примечание 2 5" xfId="2511"/>
    <cellStyle name="Примечание 2 50" xfId="431" hidden="1"/>
    <cellStyle name="Примечание 2 50" xfId="445" hidden="1"/>
    <cellStyle name="Примечание 2 50" xfId="441" hidden="1"/>
    <cellStyle name="Примечание 2 50" xfId="3095" hidden="1"/>
    <cellStyle name="Примечание 2 50" xfId="3091" hidden="1"/>
    <cellStyle name="Примечание 2 50" xfId="2954" hidden="1"/>
    <cellStyle name="Примечание 2 50" xfId="2928" hidden="1"/>
    <cellStyle name="Примечание 2 50" xfId="3039" hidden="1"/>
    <cellStyle name="Примечание 2 50" xfId="3167" hidden="1"/>
    <cellStyle name="Примечание 2 50" xfId="3844" hidden="1"/>
    <cellStyle name="Примечание 2 50" xfId="4429" hidden="1"/>
    <cellStyle name="Примечание 2 50" xfId="4017" hidden="1"/>
    <cellStyle name="Примечание 2 50" xfId="3240" hidden="1"/>
    <cellStyle name="Примечание 2 50" xfId="4457" hidden="1"/>
    <cellStyle name="Примечание 2 50" xfId="3794" hidden="1"/>
    <cellStyle name="Примечание 2 50" xfId="4712" hidden="1"/>
    <cellStyle name="Примечание 2 50" xfId="5027" hidden="1"/>
    <cellStyle name="Примечание 2 50" xfId="4967" hidden="1"/>
    <cellStyle name="Примечание 2 50" xfId="3852" hidden="1"/>
    <cellStyle name="Примечание 2 50" xfId="5207" hidden="1"/>
    <cellStyle name="Примечание 2 50" xfId="3382" hidden="1"/>
    <cellStyle name="Примечание 2 50" xfId="5455" hidden="1"/>
    <cellStyle name="Примечание 2 50" xfId="3660" hidden="1"/>
    <cellStyle name="Примечание 2 50" xfId="5698" hidden="1"/>
    <cellStyle name="Примечание 2 50" xfId="3444" hidden="1"/>
    <cellStyle name="Примечание 2 50" xfId="5939" hidden="1"/>
    <cellStyle name="Примечание 2 50" xfId="3607" hidden="1"/>
    <cellStyle name="Примечание 2 50" xfId="6177" hidden="1"/>
    <cellStyle name="Примечание 2 50" xfId="3494"/>
    <cellStyle name="Примечание 2 51" xfId="434" hidden="1"/>
    <cellStyle name="Примечание 2 51" xfId="442" hidden="1"/>
    <cellStyle name="Примечание 2 51" xfId="438" hidden="1"/>
    <cellStyle name="Примечание 2 51" xfId="3092" hidden="1"/>
    <cellStyle name="Примечание 2 51" xfId="3088" hidden="1"/>
    <cellStyle name="Примечание 2 51" xfId="2920" hidden="1"/>
    <cellStyle name="Примечание 2 51" xfId="2929" hidden="1"/>
    <cellStyle name="Примечание 2 51" xfId="4021" hidden="1"/>
    <cellStyle name="Примечание 2 51" xfId="3162" hidden="1"/>
    <cellStyle name="Примечание 2 51" xfId="4701" hidden="1"/>
    <cellStyle name="Примечание 2 51" xfId="2947" hidden="1"/>
    <cellStyle name="Примечание 2 51" xfId="4525" hidden="1"/>
    <cellStyle name="Примечание 2 51" xfId="3236" hidden="1"/>
    <cellStyle name="Примечание 2 51" xfId="4778" hidden="1"/>
    <cellStyle name="Примечание 2 51" xfId="3798" hidden="1"/>
    <cellStyle name="Примечание 2 51" xfId="5179" hidden="1"/>
    <cellStyle name="Примечание 2 51" xfId="3347" hidden="1"/>
    <cellStyle name="Примечание 2 51" xfId="5269" hidden="1"/>
    <cellStyle name="Примечание 2 51" xfId="3730" hidden="1"/>
    <cellStyle name="Примечание 2 51" xfId="5518" hidden="1"/>
    <cellStyle name="Примечание 2 51" xfId="3379" hidden="1"/>
    <cellStyle name="Примечание 2 51" xfId="5761" hidden="1"/>
    <cellStyle name="Примечание 2 51" xfId="3664" hidden="1"/>
    <cellStyle name="Примечание 2 51" xfId="6002" hidden="1"/>
    <cellStyle name="Примечание 2 51" xfId="3440" hidden="1"/>
    <cellStyle name="Примечание 2 51" xfId="6238" hidden="1"/>
    <cellStyle name="Примечание 2 51" xfId="3611" hidden="1"/>
    <cellStyle name="Примечание 2 51" xfId="6461" hidden="1"/>
    <cellStyle name="Примечание 2 51" xfId="3489"/>
    <cellStyle name="Примечание 2 52" xfId="437" hidden="1"/>
    <cellStyle name="Примечание 2 52" xfId="439" hidden="1"/>
    <cellStyle name="Примечание 2 52" xfId="435" hidden="1"/>
    <cellStyle name="Примечание 2 52" xfId="3089" hidden="1"/>
    <cellStyle name="Примечание 2 52" xfId="3085" hidden="1"/>
    <cellStyle name="Примечание 2 52" xfId="3925" hidden="1"/>
    <cellStyle name="Примечание 2 52" xfId="3926" hidden="1"/>
    <cellStyle name="Примечание 2 52" xfId="3203" hidden="1"/>
    <cellStyle name="Примечание 2 52" xfId="3202" hidden="1"/>
    <cellStyle name="Примечание 2 52" xfId="3878" hidden="1"/>
    <cellStyle name="Примечание 2 52" xfId="2960" hidden="1"/>
    <cellStyle name="Примечание 2 52" xfId="3278" hidden="1"/>
    <cellStyle name="Примечание 2 52" xfId="3277" hidden="1"/>
    <cellStyle name="Примечание 2 52" xfId="3762" hidden="1"/>
    <cellStyle name="Примечание 2 52" xfId="3763" hidden="1"/>
    <cellStyle name="Примечание 2 52" xfId="3025" hidden="1"/>
    <cellStyle name="Примечание 2 52" xfId="3311" hidden="1"/>
    <cellStyle name="Примечание 2 52" xfId="4169" hidden="1"/>
    <cellStyle name="Примечание 2 52" xfId="3699" hidden="1"/>
    <cellStyle name="Примечание 2 52" xfId="3410" hidden="1"/>
    <cellStyle name="Примечание 2 52" xfId="3409" hidden="1"/>
    <cellStyle name="Примечание 2 52" xfId="3632" hidden="1"/>
    <cellStyle name="Примечание 2 52" xfId="3633" hidden="1"/>
    <cellStyle name="Примечание 2 52" xfId="4922" hidden="1"/>
    <cellStyle name="Примечание 2 52" xfId="3468" hidden="1"/>
    <cellStyle name="Примечание 2 52" xfId="3584" hidden="1"/>
    <cellStyle name="Примечание 2 52" xfId="3585" hidden="1"/>
    <cellStyle name="Примечание 2 52" xfId="3517" hidden="1"/>
    <cellStyle name="Примечание 2 52" xfId="3516"/>
    <cellStyle name="Примечание 2 53" xfId="440" hidden="1"/>
    <cellStyle name="Примечание 2 53" xfId="436" hidden="1"/>
    <cellStyle name="Примечание 2 53" xfId="432" hidden="1"/>
    <cellStyle name="Примечание 2 53" xfId="3086" hidden="1"/>
    <cellStyle name="Примечание 2 53" xfId="3082" hidden="1"/>
    <cellStyle name="Примечание 2 53" xfId="2930" hidden="1"/>
    <cellStyle name="Примечание 2 53" xfId="2957" hidden="1"/>
    <cellStyle name="Примечание 2 53" xfId="3159" hidden="1"/>
    <cellStyle name="Примечание 2 53" xfId="3031" hidden="1"/>
    <cellStyle name="Примечание 2 53" xfId="3883" hidden="1"/>
    <cellStyle name="Примечание 2 53" xfId="3957" hidden="1"/>
    <cellStyle name="Примечание 2 53" xfId="3233" hidden="1"/>
    <cellStyle name="Примечание 2 53" xfId="4223" hidden="1"/>
    <cellStyle name="Примечание 2 53" xfId="3801" hidden="1"/>
    <cellStyle name="Примечание 2 53" xfId="4463" hidden="1"/>
    <cellStyle name="Примечание 2 53" xfId="4229" hidden="1"/>
    <cellStyle name="Примечание 2 53" xfId="3346" hidden="1"/>
    <cellStyle name="Примечание 2 53" xfId="3733" hidden="1"/>
    <cellStyle name="Примечание 2 53" xfId="4974" hidden="1"/>
    <cellStyle name="Примечание 2 53" xfId="4927" hidden="1"/>
    <cellStyle name="Примечание 2 53" xfId="5213" hidden="1"/>
    <cellStyle name="Примечание 2 53" xfId="3666" hidden="1"/>
    <cellStyle name="Примечание 2 53" xfId="5462" hidden="1"/>
    <cellStyle name="Примечание 2 53" xfId="3438" hidden="1"/>
    <cellStyle name="Примечание 2 53" xfId="5705" hidden="1"/>
    <cellStyle name="Примечание 2 53" xfId="3613" hidden="1"/>
    <cellStyle name="Примечание 2 53" xfId="5946" hidden="1"/>
    <cellStyle name="Примечание 2 53" xfId="3490" hidden="1"/>
    <cellStyle name="Примечание 2 53" xfId="6184"/>
    <cellStyle name="Примечание 2 54" xfId="443" hidden="1"/>
    <cellStyle name="Примечание 2 54" xfId="433" hidden="1"/>
    <cellStyle name="Примечание 2 54" xfId="429" hidden="1"/>
    <cellStyle name="Примечание 2 54" xfId="3083" hidden="1"/>
    <cellStyle name="Примечание 2 54" xfId="3079" hidden="1"/>
    <cellStyle name="Примечание 2 54" xfId="3927" hidden="1"/>
    <cellStyle name="Примечание 2 54" xfId="3928" hidden="1"/>
    <cellStyle name="Примечание 2 54" xfId="3201" hidden="1"/>
    <cellStyle name="Примечание 2 54" xfId="3200" hidden="1"/>
    <cellStyle name="Примечание 2 54" xfId="3845" hidden="1"/>
    <cellStyle name="Примечание 2 54" xfId="3847" hidden="1"/>
    <cellStyle name="Примечание 2 54" xfId="3276" hidden="1"/>
    <cellStyle name="Примечание 2 54" xfId="3275" hidden="1"/>
    <cellStyle name="Примечание 2 54" xfId="3764" hidden="1"/>
    <cellStyle name="Примечание 2 54" xfId="3765" hidden="1"/>
    <cellStyle name="Примечание 2 54" xfId="4718" hidden="1"/>
    <cellStyle name="Примечание 2 54" xfId="5441" hidden="1"/>
    <cellStyle name="Примечание 2 54" xfId="3700" hidden="1"/>
    <cellStyle name="Примечание 2 54" xfId="3701" hidden="1"/>
    <cellStyle name="Примечание 2 54" xfId="3408" hidden="1"/>
    <cellStyle name="Примечание 2 54" xfId="3407" hidden="1"/>
    <cellStyle name="Примечание 2 54" xfId="3634" hidden="1"/>
    <cellStyle name="Примечание 2 54" xfId="3635" hidden="1"/>
    <cellStyle name="Примечание 2 54" xfId="3467" hidden="1"/>
    <cellStyle name="Примечание 2 54" xfId="3466" hidden="1"/>
    <cellStyle name="Примечание 2 54" xfId="3586" hidden="1"/>
    <cellStyle name="Примечание 2 54" xfId="3587" hidden="1"/>
    <cellStyle name="Примечание 2 54" xfId="3515" hidden="1"/>
    <cellStyle name="Примечание 2 54" xfId="3514"/>
    <cellStyle name="Примечание 2 55" xfId="446" hidden="1"/>
    <cellStyle name="Примечание 2 55" xfId="430" hidden="1"/>
    <cellStyle name="Примечание 2 55" xfId="424" hidden="1"/>
    <cellStyle name="Примечание 2 55" xfId="3080" hidden="1"/>
    <cellStyle name="Примечание 2 55" xfId="3074" hidden="1"/>
    <cellStyle name="Примечание 2 55" xfId="4196" hidden="1"/>
    <cellStyle name="Примечание 2 55" xfId="3931" hidden="1"/>
    <cellStyle name="Примечание 2 55" xfId="4444" hidden="1"/>
    <cellStyle name="Примечание 2 55" xfId="3197" hidden="1"/>
    <cellStyle name="Примечание 2 55" xfId="3962" hidden="1"/>
    <cellStyle name="Примечание 2 55" xfId="3848" hidden="1"/>
    <cellStyle name="Примечание 2 55" xfId="4949" hidden="1"/>
    <cellStyle name="Примечание 2 55" xfId="3310" hidden="1"/>
    <cellStyle name="Примечание 2 55" xfId="5192" hidden="1"/>
    <cellStyle name="Примечание 2 55" xfId="3768" hidden="1"/>
    <cellStyle name="Примечание 2 55" xfId="3344" hidden="1"/>
    <cellStyle name="Примечание 2 55" xfId="3342" hidden="1"/>
    <cellStyle name="Примечание 2 55" xfId="5683" hidden="1"/>
    <cellStyle name="Примечание 2 55" xfId="3668" hidden="1"/>
    <cellStyle name="Примечание 2 55" xfId="5924" hidden="1"/>
    <cellStyle name="Примечание 2 55" xfId="3405" hidden="1"/>
    <cellStyle name="Примечание 2 55" xfId="6162" hidden="1"/>
    <cellStyle name="Примечание 2 55" xfId="3637" hidden="1"/>
    <cellStyle name="Примечание 2 55" xfId="6397" hidden="1"/>
    <cellStyle name="Примечание 2 55" xfId="3464" hidden="1"/>
    <cellStyle name="Примечание 2 55" xfId="6614" hidden="1"/>
    <cellStyle name="Примечание 2 55" xfId="3589" hidden="1"/>
    <cellStyle name="Примечание 2 55" xfId="6816" hidden="1"/>
    <cellStyle name="Примечание 2 55" xfId="3512"/>
    <cellStyle name="Примечание 2 56" xfId="449" hidden="1"/>
    <cellStyle name="Примечание 2 56" xfId="427" hidden="1"/>
    <cellStyle name="Примечание 2 56" xfId="421" hidden="1"/>
    <cellStyle name="Примечание 2 56" xfId="3077" hidden="1"/>
    <cellStyle name="Примечание 2 56" xfId="3071" hidden="1"/>
    <cellStyle name="Примечание 2 56" xfId="2958" hidden="1"/>
    <cellStyle name="Примечание 2 56" xfId="3934" hidden="1"/>
    <cellStyle name="Примечание 2 56" xfId="3028" hidden="1"/>
    <cellStyle name="Примечание 2 56" xfId="3194" hidden="1"/>
    <cellStyle name="Примечание 2 56" xfId="3846" hidden="1"/>
    <cellStyle name="Примечание 2 56" xfId="3806" hidden="1"/>
    <cellStyle name="Примечание 2 56" xfId="4520" hidden="1"/>
    <cellStyle name="Примечание 2 56" xfId="3271" hidden="1"/>
    <cellStyle name="Примечание 2 56" xfId="4466" hidden="1"/>
    <cellStyle name="Примечание 2 56" xfId="3735" hidden="1"/>
    <cellStyle name="Примечание 2 56" xfId="4758" hidden="1"/>
    <cellStyle name="Примечание 2 56" xfId="2768" hidden="1"/>
    <cellStyle name="Примечание 2 56" xfId="4977" hidden="1"/>
    <cellStyle name="Примечание 2 56" xfId="3703" hidden="1"/>
    <cellStyle name="Примечание 2 56" xfId="5216" hidden="1"/>
    <cellStyle name="Примечание 2 56" xfId="4419" hidden="1"/>
    <cellStyle name="Примечание 2 56" xfId="5465" hidden="1"/>
    <cellStyle name="Примечание 2 56" xfId="4667" hidden="1"/>
    <cellStyle name="Примечание 2 56" xfId="5708" hidden="1"/>
    <cellStyle name="Примечание 2 56" xfId="3486" hidden="1"/>
    <cellStyle name="Примечание 2 56" xfId="5949" hidden="1"/>
    <cellStyle name="Примечание 2 56" xfId="5167" hidden="1"/>
    <cellStyle name="Примечание 2 56" xfId="6187" hidden="1"/>
    <cellStyle name="Примечание 2 56" xfId="3529"/>
    <cellStyle name="Примечание 2 57" xfId="452" hidden="1"/>
    <cellStyle name="Примечание 2 57" xfId="423" hidden="1"/>
    <cellStyle name="Примечание 2 57" xfId="418" hidden="1"/>
    <cellStyle name="Примечание 2 57" xfId="3073" hidden="1"/>
    <cellStyle name="Примечание 2 57" xfId="3068" hidden="1"/>
    <cellStyle name="Примечание 2 57" xfId="3932" hidden="1"/>
    <cellStyle name="Примечание 2 57" xfId="3937" hidden="1"/>
    <cellStyle name="Примечание 2 57" xfId="3196" hidden="1"/>
    <cellStyle name="Примечание 2 57" xfId="3192" hidden="1"/>
    <cellStyle name="Примечание 2 57" xfId="3849" hidden="1"/>
    <cellStyle name="Примечание 2 57" xfId="3850" hidden="1"/>
    <cellStyle name="Примечание 2 57" xfId="3309" hidden="1"/>
    <cellStyle name="Примечание 2 57" xfId="3268" hidden="1"/>
    <cellStyle name="Примечание 2 57" xfId="3769" hidden="1"/>
    <cellStyle name="Примечание 2 57" xfId="3771" hidden="1"/>
    <cellStyle name="Примечание 2 57" xfId="3341" hidden="1"/>
    <cellStyle name="Примечание 2 57" xfId="3340" hidden="1"/>
    <cellStyle name="Примечание 2 57" xfId="3669" hidden="1"/>
    <cellStyle name="Примечание 2 57" xfId="3705" hidden="1"/>
    <cellStyle name="Примечание 2 57" xfId="3404" hidden="1"/>
    <cellStyle name="Примечание 2 57" xfId="3403" hidden="1"/>
    <cellStyle name="Примечание 2 57" xfId="3616" hidden="1"/>
    <cellStyle name="Примечание 2 57" xfId="3639" hidden="1"/>
    <cellStyle name="Примечание 2 57" xfId="3487" hidden="1"/>
    <cellStyle name="Примечание 2 57" xfId="3463" hidden="1"/>
    <cellStyle name="Примечание 2 57" xfId="4163" hidden="1"/>
    <cellStyle name="Примечание 2 57" xfId="3593" hidden="1"/>
    <cellStyle name="Примечание 2 57" xfId="3530" hidden="1"/>
    <cellStyle name="Примечание 2 57" xfId="3511"/>
    <cellStyle name="Примечание 2 58" xfId="454" hidden="1"/>
    <cellStyle name="Примечание 2 58" xfId="420" hidden="1"/>
    <cellStyle name="Примечание 2 58" xfId="415" hidden="1"/>
    <cellStyle name="Примечание 2 58" xfId="3070" hidden="1"/>
    <cellStyle name="Примечание 2 58" xfId="3065" hidden="1"/>
    <cellStyle name="Примечание 2 58" xfId="3935" hidden="1"/>
    <cellStyle name="Примечание 2 58" xfId="2750" hidden="1"/>
    <cellStyle name="Примечание 2 58" xfId="3193" hidden="1"/>
    <cellStyle name="Примечание 2 58" xfId="4183" hidden="1"/>
    <cellStyle name="Примечание 2 58" xfId="3807" hidden="1"/>
    <cellStyle name="Примечание 2 58" xfId="3853" hidden="1"/>
    <cellStyle name="Примечание 2 58" xfId="3270" hidden="1"/>
    <cellStyle name="Примечание 2 58" xfId="4683" hidden="1"/>
    <cellStyle name="Примечание 2 58" xfId="3736" hidden="1"/>
    <cellStyle name="Примечание 2 58" xfId="4937" hidden="1"/>
    <cellStyle name="Примечание 2 58" xfId="3372" hidden="1"/>
    <cellStyle name="Примечание 2 58" xfId="3338" hidden="1"/>
    <cellStyle name="Примечание 2 58" xfId="3704" hidden="1"/>
    <cellStyle name="Примечание 2 58" xfId="5429" hidden="1"/>
    <cellStyle name="Примечание 2 58" xfId="3433" hidden="1"/>
    <cellStyle name="Примечание 2 58" xfId="5673" hidden="1"/>
    <cellStyle name="Примечание 2 58" xfId="3638" hidden="1"/>
    <cellStyle name="Примечание 2 58" xfId="5914" hidden="1"/>
    <cellStyle name="Примечание 2 58" xfId="3462" hidden="1"/>
    <cellStyle name="Примечание 2 58" xfId="6152" hidden="1"/>
    <cellStyle name="Примечание 2 58" xfId="3590" hidden="1"/>
    <cellStyle name="Примечание 2 58" xfId="6388" hidden="1"/>
    <cellStyle name="Примечание 2 58" xfId="3510" hidden="1"/>
    <cellStyle name="Примечание 2 58" xfId="6605"/>
    <cellStyle name="Примечание 2 59" xfId="457" hidden="1"/>
    <cellStyle name="Примечание 2 59" xfId="417" hidden="1"/>
    <cellStyle name="Примечание 2 59" xfId="413" hidden="1"/>
    <cellStyle name="Примечание 2 59" xfId="3067" hidden="1"/>
    <cellStyle name="Примечание 2 59" xfId="3063" hidden="1"/>
    <cellStyle name="Примечание 2 59" xfId="3938" hidden="1"/>
    <cellStyle name="Примечание 2 59" xfId="2747" hidden="1"/>
    <cellStyle name="Примечание 2 59" xfId="3191" hidden="1"/>
    <cellStyle name="Примечание 2 59" xfId="4187" hidden="1"/>
    <cellStyle name="Примечание 2 59" xfId="3851" hidden="1"/>
    <cellStyle name="Примечание 2 59" xfId="4433" hidden="1"/>
    <cellStyle name="Примечание 2 59" xfId="3267" hidden="1"/>
    <cellStyle name="Примечание 2 59" xfId="4687" hidden="1"/>
    <cellStyle name="Примечание 2 59" xfId="3772" hidden="1"/>
    <cellStyle name="Примечание 2 59" xfId="4940" hidden="1"/>
    <cellStyle name="Примечание 2 59" xfId="3339" hidden="1"/>
    <cellStyle name="Примечание 2 59" xfId="5183" hidden="1"/>
    <cellStyle name="Примечание 2 59" xfId="3706" hidden="1"/>
    <cellStyle name="Примечание 2 59" xfId="5432" hidden="1"/>
    <cellStyle name="Примечание 2 59" xfId="3402" hidden="1"/>
    <cellStyle name="Примечание 2 59" xfId="5676" hidden="1"/>
    <cellStyle name="Примечание 2 59" xfId="3640" hidden="1"/>
    <cellStyle name="Примечание 2 59" xfId="5917" hidden="1"/>
    <cellStyle name="Примечание 2 59" xfId="2934" hidden="1"/>
    <cellStyle name="Примечание 2 59" xfId="6155" hidden="1"/>
    <cellStyle name="Примечание 2 59" xfId="3591" hidden="1"/>
    <cellStyle name="Примечание 2 59" xfId="6391" hidden="1"/>
    <cellStyle name="Примечание 2 59" xfId="3898" hidden="1"/>
    <cellStyle name="Примечание 2 59" xfId="6608"/>
    <cellStyle name="Примечание 2 6" xfId="2512"/>
    <cellStyle name="Примечание 2 60" xfId="460" hidden="1"/>
    <cellStyle name="Примечание 2 60" xfId="414" hidden="1"/>
    <cellStyle name="Примечание 2 60" xfId="410" hidden="1"/>
    <cellStyle name="Примечание 2 60" xfId="3064" hidden="1"/>
    <cellStyle name="Примечание 2 60" xfId="3061" hidden="1"/>
    <cellStyle name="Примечание 2 60" xfId="2748" hidden="1"/>
    <cellStyle name="Примечание 2 60" xfId="2752" hidden="1"/>
    <cellStyle name="Примечание 2 60" xfId="4185" hidden="1"/>
    <cellStyle name="Примечание 2 60" xfId="4181" hidden="1"/>
    <cellStyle name="Примечание 2 60" xfId="3854" hidden="1"/>
    <cellStyle name="Примечание 2 60" xfId="4432" hidden="1"/>
    <cellStyle name="Примечание 2 60" xfId="4685" hidden="1"/>
    <cellStyle name="Примечание 2 60" xfId="4681" hidden="1"/>
    <cellStyle name="Примечание 2 60" xfId="4939" hidden="1"/>
    <cellStyle name="Примечание 2 60" xfId="4935" hidden="1"/>
    <cellStyle name="Примечание 2 60" xfId="5181" hidden="1"/>
    <cellStyle name="Примечание 2 60" xfId="5184" hidden="1"/>
    <cellStyle name="Примечание 2 60" xfId="5431" hidden="1"/>
    <cellStyle name="Примечание 2 60" xfId="5427" hidden="1"/>
    <cellStyle name="Примечание 2 60" xfId="5675" hidden="1"/>
    <cellStyle name="Примечание 2 60" xfId="5671" hidden="1"/>
    <cellStyle name="Примечание 2 60" xfId="5916" hidden="1"/>
    <cellStyle name="Примечание 2 60" xfId="5912" hidden="1"/>
    <cellStyle name="Примечание 2 60" xfId="6154" hidden="1"/>
    <cellStyle name="Примечание 2 60" xfId="6150" hidden="1"/>
    <cellStyle name="Примечание 2 60" xfId="6390" hidden="1"/>
    <cellStyle name="Примечание 2 60" xfId="6386" hidden="1"/>
    <cellStyle name="Примечание 2 60" xfId="6607" hidden="1"/>
    <cellStyle name="Примечание 2 60" xfId="6603"/>
    <cellStyle name="Примечание 2 61" xfId="462" hidden="1"/>
    <cellStyle name="Примечание 2 61" xfId="412" hidden="1"/>
    <cellStyle name="Примечание 2 61" xfId="407" hidden="1"/>
    <cellStyle name="Примечание 2 61" xfId="3062" hidden="1"/>
    <cellStyle name="Примечание 2 61" xfId="3059" hidden="1"/>
    <cellStyle name="Примечание 2 61" xfId="2751" hidden="1"/>
    <cellStyle name="Примечание 2 61" xfId="3942" hidden="1"/>
    <cellStyle name="Примечание 2 61" xfId="4182" hidden="1"/>
    <cellStyle name="Примечание 2 61" xfId="3187" hidden="1"/>
    <cellStyle name="Примечание 2 61" xfId="4435" hidden="1"/>
    <cellStyle name="Примечание 2 61" xfId="3968" hidden="1"/>
    <cellStyle name="Примечание 2 61" xfId="4682" hidden="1"/>
    <cellStyle name="Примечание 2 61" xfId="3069" hidden="1"/>
    <cellStyle name="Примечание 2 61" xfId="4936" hidden="1"/>
    <cellStyle name="Примечание 2 61" xfId="3775" hidden="1"/>
    <cellStyle name="Примечание 2 61" xfId="5185" hidden="1"/>
    <cellStyle name="Примечание 2 61" xfId="3336" hidden="1"/>
    <cellStyle name="Примечание 2 61" xfId="5428" hidden="1"/>
    <cellStyle name="Примечание 2 61" xfId="3708" hidden="1"/>
    <cellStyle name="Примечание 2 61" xfId="5672" hidden="1"/>
    <cellStyle name="Примечание 2 61" xfId="3399" hidden="1"/>
    <cellStyle name="Примечание 2 61" xfId="5913" hidden="1"/>
    <cellStyle name="Примечание 2 61" xfId="3643" hidden="1"/>
    <cellStyle name="Примечание 2 61" xfId="6151" hidden="1"/>
    <cellStyle name="Примечание 2 61" xfId="3458" hidden="1"/>
    <cellStyle name="Примечание 2 61" xfId="6387" hidden="1"/>
    <cellStyle name="Примечание 2 61" xfId="3594" hidden="1"/>
    <cellStyle name="Примечание 2 61" xfId="6604" hidden="1"/>
    <cellStyle name="Примечание 2 61" xfId="3509"/>
    <cellStyle name="Примечание 2 62" xfId="466" hidden="1"/>
    <cellStyle name="Примечание 2 62" xfId="408" hidden="1"/>
    <cellStyle name="Примечание 2 62" xfId="402" hidden="1"/>
    <cellStyle name="Примечание 2 62" xfId="3060" hidden="1"/>
    <cellStyle name="Примечание 2 62" xfId="3054" hidden="1"/>
    <cellStyle name="Примечание 2 62" xfId="3941" hidden="1"/>
    <cellStyle name="Примечание 2 62" xfId="2753" hidden="1"/>
    <cellStyle name="Примечание 2 62" xfId="3188" hidden="1"/>
    <cellStyle name="Примечание 2 62" xfId="4180" hidden="1"/>
    <cellStyle name="Примечание 2 62" xfId="4431" hidden="1"/>
    <cellStyle name="Примечание 2 62" xfId="4434" hidden="1"/>
    <cellStyle name="Примечание 2 62" xfId="3264" hidden="1"/>
    <cellStyle name="Примечание 2 62" xfId="4680" hidden="1"/>
    <cellStyle name="Примечание 2 62" xfId="3774" hidden="1"/>
    <cellStyle name="Примечание 2 62" xfId="4934" hidden="1"/>
    <cellStyle name="Примечание 2 62" xfId="4728" hidden="1"/>
    <cellStyle name="Примечание 2 62" xfId="5186" hidden="1"/>
    <cellStyle name="Примечание 2 62" xfId="4170" hidden="1"/>
    <cellStyle name="Примечание 2 62" xfId="5426" hidden="1"/>
    <cellStyle name="Примечание 2 62" xfId="3400" hidden="1"/>
    <cellStyle name="Примечание 2 62" xfId="5670" hidden="1"/>
    <cellStyle name="Примечание 2 62" xfId="3642" hidden="1"/>
    <cellStyle name="Примечание 2 62" xfId="5911" hidden="1"/>
    <cellStyle name="Примечание 2 62" xfId="4923" hidden="1"/>
    <cellStyle name="Примечание 2 62" xfId="6149" hidden="1"/>
    <cellStyle name="Примечание 2 62" xfId="3145" hidden="1"/>
    <cellStyle name="Примечание 2 62" xfId="6385" hidden="1"/>
    <cellStyle name="Примечание 2 62" xfId="3507" hidden="1"/>
    <cellStyle name="Примечание 2 62" xfId="6602"/>
    <cellStyle name="Примечание 2 63" xfId="468" hidden="1"/>
    <cellStyle name="Примечание 2 63" xfId="406" hidden="1"/>
    <cellStyle name="Примечание 2 63" xfId="401" hidden="1"/>
    <cellStyle name="Примечание 2 63" xfId="3058" hidden="1"/>
    <cellStyle name="Примечание 2 63" xfId="3053" hidden="1"/>
    <cellStyle name="Примечание 2 63" xfId="3940" hidden="1"/>
    <cellStyle name="Примечание 2 63" xfId="2921" hidden="1"/>
    <cellStyle name="Примечание 2 63" xfId="3189" hidden="1"/>
    <cellStyle name="Примечание 2 63" xfId="4020" hidden="1"/>
    <cellStyle name="Примечание 2 63" xfId="3856" hidden="1"/>
    <cellStyle name="Примечание 2 63" xfId="4436" hidden="1"/>
    <cellStyle name="Примечание 2 63" xfId="3265" hidden="1"/>
    <cellStyle name="Примечание 2 63" xfId="4524" hidden="1"/>
    <cellStyle name="Примечание 2 63" xfId="3773" hidden="1"/>
    <cellStyle name="Примечание 2 63" xfId="4777" hidden="1"/>
    <cellStyle name="Примечание 2 63" xfId="3335" hidden="1"/>
    <cellStyle name="Примечание 2 63" xfId="5180" hidden="1"/>
    <cellStyle name="Примечание 2 63" xfId="3707" hidden="1"/>
    <cellStyle name="Примечание 2 63" xfId="5268" hidden="1"/>
    <cellStyle name="Примечание 2 63" xfId="3401" hidden="1"/>
    <cellStyle name="Примечание 2 63" xfId="5517" hidden="1"/>
    <cellStyle name="Примечание 2 63" xfId="3641" hidden="1"/>
    <cellStyle name="Примечание 2 63" xfId="5760" hidden="1"/>
    <cellStyle name="Примечание 2 63" xfId="3087" hidden="1"/>
    <cellStyle name="Примечание 2 63" xfId="6001" hidden="1"/>
    <cellStyle name="Примечание 2 63" xfId="3592" hidden="1"/>
    <cellStyle name="Примечание 2 63" xfId="6237" hidden="1"/>
    <cellStyle name="Примечание 2 63" xfId="5414" hidden="1"/>
    <cellStyle name="Примечание 2 63" xfId="6460"/>
    <cellStyle name="Примечание 2 64" xfId="471" hidden="1"/>
    <cellStyle name="Примечание 2 64" xfId="404" hidden="1"/>
    <cellStyle name="Примечание 2 64" xfId="396" hidden="1"/>
    <cellStyle name="Примечание 2 64" xfId="3056" hidden="1"/>
    <cellStyle name="Примечание 2 64" xfId="3049" hidden="1"/>
    <cellStyle name="Примечание 2 64" xfId="2749" hidden="1"/>
    <cellStyle name="Примечание 2 64" xfId="3947" hidden="1"/>
    <cellStyle name="Примечание 2 64" xfId="4184" hidden="1"/>
    <cellStyle name="Примечание 2 64" xfId="2756" hidden="1"/>
    <cellStyle name="Примечание 2 64" xfId="3855" hidden="1"/>
    <cellStyle name="Примечание 2 64" xfId="3859" hidden="1"/>
    <cellStyle name="Примечание 2 64" xfId="4684" hidden="1"/>
    <cellStyle name="Примечание 2 64" xfId="4705" hidden="1"/>
    <cellStyle name="Примечание 2 64" xfId="4938" hidden="1"/>
    <cellStyle name="Примечание 2 64" xfId="4677" hidden="1"/>
    <cellStyle name="Примечание 2 64" xfId="4984" hidden="1"/>
    <cellStyle name="Примечание 2 64" xfId="4930" hidden="1"/>
    <cellStyle name="Примечание 2 64" xfId="5430" hidden="1"/>
    <cellStyle name="Примечание 2 64" xfId="5177" hidden="1"/>
    <cellStyle name="Примечание 2 64" xfId="5674" hidden="1"/>
    <cellStyle name="Примечание 2 64" xfId="5423" hidden="1"/>
    <cellStyle name="Примечание 2 64" xfId="5915" hidden="1"/>
    <cellStyle name="Примечание 2 64" xfId="5667" hidden="1"/>
    <cellStyle name="Примечание 2 64" xfId="6153" hidden="1"/>
    <cellStyle name="Примечание 2 64" xfId="5908" hidden="1"/>
    <cellStyle name="Примечание 2 64" xfId="6389" hidden="1"/>
    <cellStyle name="Примечание 2 64" xfId="6147" hidden="1"/>
    <cellStyle name="Примечание 2 64" xfId="6606" hidden="1"/>
    <cellStyle name="Примечание 2 64" xfId="6383"/>
    <cellStyle name="Примечание 2 65" xfId="474" hidden="1"/>
    <cellStyle name="Примечание 2 65" xfId="400" hidden="1"/>
    <cellStyle name="Примечание 2 65" xfId="393" hidden="1"/>
    <cellStyle name="Примечание 2 65" xfId="3052" hidden="1"/>
    <cellStyle name="Примечание 2 65" xfId="3046" hidden="1"/>
    <cellStyle name="Примечание 2 65" xfId="3943" hidden="1"/>
    <cellStyle name="Примечание 2 65" xfId="3949" hidden="1"/>
    <cellStyle name="Примечание 2 65" xfId="3186" hidden="1"/>
    <cellStyle name="Примечание 2 65" xfId="4205" hidden="1"/>
    <cellStyle name="Примечание 2 65" xfId="4430" hidden="1"/>
    <cellStyle name="Примечание 2 65" xfId="4178" hidden="1"/>
    <cellStyle name="Примечание 2 65" xfId="3263" hidden="1"/>
    <cellStyle name="Примечание 2 65" xfId="4708" hidden="1"/>
    <cellStyle name="Примечание 2 65" xfId="3776" hidden="1"/>
    <cellStyle name="Примечание 2 65" xfId="4958" hidden="1"/>
    <cellStyle name="Примечание 2 65" xfId="5026" hidden="1"/>
    <cellStyle name="Примечание 2 65" xfId="5200" hidden="1"/>
    <cellStyle name="Примечание 2 65" xfId="3808" hidden="1"/>
    <cellStyle name="Примечание 2 65" xfId="5449" hidden="1"/>
    <cellStyle name="Примечание 2 65" xfId="3398" hidden="1"/>
    <cellStyle name="Примечание 2 65" xfId="5692" hidden="1"/>
    <cellStyle name="Примечание 2 65" xfId="2940" hidden="1"/>
    <cellStyle name="Примечание 2 65" xfId="5933" hidden="1"/>
    <cellStyle name="Примечание 2 65" xfId="3461" hidden="1"/>
    <cellStyle name="Примечание 2 65" xfId="6171" hidden="1"/>
    <cellStyle name="Примечание 2 65" xfId="2956" hidden="1"/>
    <cellStyle name="Примечание 2 65" xfId="6406" hidden="1"/>
    <cellStyle name="Примечание 2 65" xfId="3199" hidden="1"/>
    <cellStyle name="Примечание 2 65" xfId="6623"/>
    <cellStyle name="Примечание 2 66" xfId="477" hidden="1"/>
    <cellStyle name="Примечание 2 66" xfId="397" hidden="1"/>
    <cellStyle name="Примечание 2 66" xfId="389" hidden="1"/>
    <cellStyle name="Примечание 2 66" xfId="3050" hidden="1"/>
    <cellStyle name="Примечание 2 66" xfId="3042" hidden="1"/>
    <cellStyle name="Примечание 2 66" xfId="3946" hidden="1"/>
    <cellStyle name="Примечание 2 66" xfId="4197" hidden="1"/>
    <cellStyle name="Примечание 2 66" xfId="2757" hidden="1"/>
    <cellStyle name="Примечание 2 66" xfId="4445" hidden="1"/>
    <cellStyle name="Примечание 2 66" xfId="2946" hidden="1"/>
    <cellStyle name="Примечание 2 66" xfId="4455" hidden="1"/>
    <cellStyle name="Примечание 2 66" xfId="4428" hidden="1"/>
    <cellStyle name="Примечание 2 66" xfId="4950" hidden="1"/>
    <cellStyle name="Примечание 2 66" xfId="4676" hidden="1"/>
    <cellStyle name="Примечание 2 66" xfId="5193" hidden="1"/>
    <cellStyle name="Примечание 2 66" xfId="3334" hidden="1"/>
    <cellStyle name="Примечание 2 66" xfId="5204" hidden="1"/>
    <cellStyle name="Примечание 2 66" xfId="5176" hidden="1"/>
    <cellStyle name="Примечание 2 66" xfId="5684" hidden="1"/>
    <cellStyle name="Примечание 2 66" xfId="5422" hidden="1"/>
    <cellStyle name="Примечание 2 66" xfId="5925" hidden="1"/>
    <cellStyle name="Примечание 2 66" xfId="5666" hidden="1"/>
    <cellStyle name="Примечание 2 66" xfId="6163" hidden="1"/>
    <cellStyle name="Примечание 2 66" xfId="5907" hidden="1"/>
    <cellStyle name="Примечание 2 66" xfId="6398" hidden="1"/>
    <cellStyle name="Примечание 2 66" xfId="6146" hidden="1"/>
    <cellStyle name="Примечание 2 66" xfId="6615" hidden="1"/>
    <cellStyle name="Примечание 2 66" xfId="6382" hidden="1"/>
    <cellStyle name="Примечание 2 66" xfId="6817"/>
    <cellStyle name="Примечание 2 67" xfId="480" hidden="1"/>
    <cellStyle name="Примечание 2 67" xfId="394" hidden="1"/>
    <cellStyle name="Примечание 2 67" xfId="386" hidden="1"/>
    <cellStyle name="Примечание 2 67" xfId="3047" hidden="1"/>
    <cellStyle name="Примечание 2 67" xfId="3040" hidden="1"/>
    <cellStyle name="Примечание 2 67" xfId="3948" hidden="1"/>
    <cellStyle name="Примечание 2 67" xfId="3954" hidden="1"/>
    <cellStyle name="Примечание 2 67" xfId="4204" hidden="1"/>
    <cellStyle name="Примечание 2 67" xfId="4211" hidden="1"/>
    <cellStyle name="Примечание 2 67" xfId="4177" hidden="1"/>
    <cellStyle name="Примечание 2 67" xfId="4456" hidden="1"/>
    <cellStyle name="Примечание 2 67" xfId="4707" hidden="1"/>
    <cellStyle name="Примечание 2 67" xfId="4714" hidden="1"/>
    <cellStyle name="Примечание 2 67" xfId="4957" hidden="1"/>
    <cellStyle name="Примечание 2 67" xfId="4964" hidden="1"/>
    <cellStyle name="Примечание 2 67" xfId="4932" hidden="1"/>
    <cellStyle name="Примечание 2 67" xfId="5206" hidden="1"/>
    <cellStyle name="Примечание 2 67" xfId="5448" hidden="1"/>
    <cellStyle name="Примечание 2 67" xfId="5454" hidden="1"/>
    <cellStyle name="Примечание 2 67" xfId="5691" hidden="1"/>
    <cellStyle name="Примечание 2 67" xfId="5697" hidden="1"/>
    <cellStyle name="Примечание 2 67" xfId="5932" hidden="1"/>
    <cellStyle name="Примечание 2 67" xfId="5938" hidden="1"/>
    <cellStyle name="Примечание 2 67" xfId="6170" hidden="1"/>
    <cellStyle name="Примечание 2 67" xfId="6176" hidden="1"/>
    <cellStyle name="Примечание 2 67" xfId="6405" hidden="1"/>
    <cellStyle name="Примечание 2 67" xfId="6410" hidden="1"/>
    <cellStyle name="Примечание 2 67" xfId="6622" hidden="1"/>
    <cellStyle name="Примечание 2 67" xfId="6627"/>
    <cellStyle name="Примечание 2 68" xfId="483" hidden="1"/>
    <cellStyle name="Примечание 2 68" xfId="390" hidden="1"/>
    <cellStyle name="Примечание 2 68" xfId="383" hidden="1"/>
    <cellStyle name="Примечание 2 68" xfId="3043" hidden="1"/>
    <cellStyle name="Примечание 2 68" xfId="3037" hidden="1"/>
    <cellStyle name="Примечание 2 68" xfId="3951" hidden="1"/>
    <cellStyle name="Примечание 2 68" xfId="3956" hidden="1"/>
    <cellStyle name="Примечание 2 68" xfId="4208" hidden="1"/>
    <cellStyle name="Примечание 2 68" xfId="4214" hidden="1"/>
    <cellStyle name="Примечание 2 68" xfId="4454" hidden="1"/>
    <cellStyle name="Примечание 2 68" xfId="4459" hidden="1"/>
    <cellStyle name="Примечание 2 68" xfId="4711" hidden="1"/>
    <cellStyle name="Примечание 2 68" xfId="4717" hidden="1"/>
    <cellStyle name="Примечание 2 68" xfId="4961" hidden="1"/>
    <cellStyle name="Примечание 2 68" xfId="4966" hidden="1"/>
    <cellStyle name="Примечание 2 68" xfId="5203" hidden="1"/>
    <cellStyle name="Примечание 2 68" xfId="5209" hidden="1"/>
    <cellStyle name="Примечание 2 68" xfId="5452" hidden="1"/>
    <cellStyle name="Примечание 2 68" xfId="5457" hidden="1"/>
    <cellStyle name="Примечание 2 68" xfId="5695" hidden="1"/>
    <cellStyle name="Примечание 2 68" xfId="5700" hidden="1"/>
    <cellStyle name="Примечание 2 68" xfId="5936" hidden="1"/>
    <cellStyle name="Примечание 2 68" xfId="5941" hidden="1"/>
    <cellStyle name="Примечание 2 68" xfId="6174" hidden="1"/>
    <cellStyle name="Примечание 2 68" xfId="6179" hidden="1"/>
    <cellStyle name="Примечание 2 68" xfId="6408" hidden="1"/>
    <cellStyle name="Примечание 2 68" xfId="6412" hidden="1"/>
    <cellStyle name="Примечание 2 68" xfId="6625" hidden="1"/>
    <cellStyle name="Примечание 2 68" xfId="6629"/>
    <cellStyle name="Примечание 2 69" xfId="486" hidden="1"/>
    <cellStyle name="Примечание 2 69" xfId="387" hidden="1"/>
    <cellStyle name="Примечание 2 69" xfId="380" hidden="1"/>
    <cellStyle name="Примечание 2 69" xfId="3041" hidden="1"/>
    <cellStyle name="Примечание 2 69" xfId="3035" hidden="1"/>
    <cellStyle name="Примечание 2 69" xfId="3953" hidden="1"/>
    <cellStyle name="Примечание 2 69" xfId="3959" hidden="1"/>
    <cellStyle name="Примечание 2 69" xfId="4210" hidden="1"/>
    <cellStyle name="Примечание 2 69" xfId="4216" hidden="1"/>
    <cellStyle name="Примечание 2 69" xfId="4698" hidden="1"/>
    <cellStyle name="Примечание 2 69" xfId="4461" hidden="1"/>
    <cellStyle name="Примечание 2 69" xfId="4713" hidden="1"/>
    <cellStyle name="Примечание 2 69" xfId="4720" hidden="1"/>
    <cellStyle name="Примечание 2 69" xfId="4963" hidden="1"/>
    <cellStyle name="Примечание 2 69" xfId="4969" hidden="1"/>
    <cellStyle name="Примечание 2 69" xfId="5205" hidden="1"/>
    <cellStyle name="Примечание 2 69" xfId="5211" hidden="1"/>
    <cellStyle name="Примечание 2 69" xfId="5453" hidden="1"/>
    <cellStyle name="Примечание 2 69" xfId="5459" hidden="1"/>
    <cellStyle name="Примечание 2 69" xfId="5696" hidden="1"/>
    <cellStyle name="Примечание 2 69" xfId="5702" hidden="1"/>
    <cellStyle name="Примечание 2 69" xfId="5937" hidden="1"/>
    <cellStyle name="Примечание 2 69" xfId="5943" hidden="1"/>
    <cellStyle name="Примечание 2 69" xfId="6175" hidden="1"/>
    <cellStyle name="Примечание 2 69" xfId="6181" hidden="1"/>
    <cellStyle name="Примечание 2 69" xfId="6409" hidden="1"/>
    <cellStyle name="Примечание 2 69" xfId="6414" hidden="1"/>
    <cellStyle name="Примечание 2 69" xfId="6626" hidden="1"/>
    <cellStyle name="Примечание 2 69" xfId="6631"/>
    <cellStyle name="Примечание 2 7" xfId="2513"/>
    <cellStyle name="Примечание 2 70" xfId="489" hidden="1"/>
    <cellStyle name="Примечание 2 70" xfId="384" hidden="1"/>
    <cellStyle name="Примечание 2 70" xfId="377" hidden="1"/>
    <cellStyle name="Примечание 2 70" xfId="3038" hidden="1"/>
    <cellStyle name="Примечание 2 70" xfId="3032" hidden="1"/>
    <cellStyle name="Примечание 2 70" xfId="3955" hidden="1"/>
    <cellStyle name="Примечание 2 70" xfId="3961" hidden="1"/>
    <cellStyle name="Примечание 2 70" xfId="4213" hidden="1"/>
    <cellStyle name="Примечание 2 70" xfId="4218" hidden="1"/>
    <cellStyle name="Примечание 2 70" xfId="4458" hidden="1"/>
    <cellStyle name="Примечание 2 70" xfId="4273" hidden="1"/>
    <cellStyle name="Примечание 2 70" xfId="4716" hidden="1"/>
    <cellStyle name="Примечание 2 70" xfId="4722" hidden="1"/>
    <cellStyle name="Примечание 2 70" xfId="4965" hidden="1"/>
    <cellStyle name="Примечание 2 70" xfId="4971" hidden="1"/>
    <cellStyle name="Примечание 2 70" xfId="5208" hidden="1"/>
    <cellStyle name="Примечание 2 70" xfId="5212" hidden="1"/>
    <cellStyle name="Примечание 2 70" xfId="5456" hidden="1"/>
    <cellStyle name="Примечание 2 70" xfId="5461" hidden="1"/>
    <cellStyle name="Примечание 2 70" xfId="5699" hidden="1"/>
    <cellStyle name="Примечание 2 70" xfId="5704" hidden="1"/>
    <cellStyle name="Примечание 2 70" xfId="5940" hidden="1"/>
    <cellStyle name="Примечание 2 70" xfId="5945" hidden="1"/>
    <cellStyle name="Примечание 2 70" xfId="6178" hidden="1"/>
    <cellStyle name="Примечание 2 70" xfId="6183" hidden="1"/>
    <cellStyle name="Примечание 2 70" xfId="6411" hidden="1"/>
    <cellStyle name="Примечание 2 70" xfId="6416" hidden="1"/>
    <cellStyle name="Примечание 2 70" xfId="6628" hidden="1"/>
    <cellStyle name="Примечание 2 70" xfId="6633"/>
    <cellStyle name="Примечание 2 71" xfId="492" hidden="1"/>
    <cellStyle name="Примечание 2 71" xfId="381" hidden="1"/>
    <cellStyle name="Примечание 2 71" xfId="374" hidden="1"/>
    <cellStyle name="Примечание 2 71" xfId="3036" hidden="1"/>
    <cellStyle name="Примечание 2 71" xfId="3029" hidden="1"/>
    <cellStyle name="Примечание 2 71" xfId="3958" hidden="1"/>
    <cellStyle name="Примечание 2 71" xfId="3964" hidden="1"/>
    <cellStyle name="Примечание 2 71" xfId="4215" hidden="1"/>
    <cellStyle name="Примечание 2 71" xfId="4220" hidden="1"/>
    <cellStyle name="Примечание 2 71" xfId="4460" hidden="1"/>
    <cellStyle name="Примечание 2 71" xfId="4465" hidden="1"/>
    <cellStyle name="Примечание 2 71" xfId="4719" hidden="1"/>
    <cellStyle name="Примечание 2 71" xfId="4724" hidden="1"/>
    <cellStyle name="Примечание 2 71" xfId="4968" hidden="1"/>
    <cellStyle name="Примечание 2 71" xfId="4973" hidden="1"/>
    <cellStyle name="Примечание 2 71" xfId="5210" hidden="1"/>
    <cellStyle name="Примечание 2 71" xfId="5215" hidden="1"/>
    <cellStyle name="Примечание 2 71" xfId="5458" hidden="1"/>
    <cellStyle name="Примечание 2 71" xfId="5464" hidden="1"/>
    <cellStyle name="Примечание 2 71" xfId="5701" hidden="1"/>
    <cellStyle name="Примечание 2 71" xfId="5707" hidden="1"/>
    <cellStyle name="Примечание 2 71" xfId="5942" hidden="1"/>
    <cellStyle name="Примечание 2 71" xfId="5948" hidden="1"/>
    <cellStyle name="Примечание 2 71" xfId="6180" hidden="1"/>
    <cellStyle name="Примечание 2 71" xfId="6186" hidden="1"/>
    <cellStyle name="Примечание 2 71" xfId="6413" hidden="1"/>
    <cellStyle name="Примечание 2 71" xfId="6418" hidden="1"/>
    <cellStyle name="Примечание 2 71" xfId="6630" hidden="1"/>
    <cellStyle name="Примечание 2 71" xfId="6635"/>
    <cellStyle name="Примечание 2 72" xfId="495" hidden="1"/>
    <cellStyle name="Примечание 2 72" xfId="378" hidden="1"/>
    <cellStyle name="Примечание 2 72" xfId="371" hidden="1"/>
    <cellStyle name="Примечание 2 72" xfId="3033" hidden="1"/>
    <cellStyle name="Примечание 2 72" xfId="3026" hidden="1"/>
    <cellStyle name="Примечание 2 72" xfId="3960" hidden="1"/>
    <cellStyle name="Примечание 2 72" xfId="3967" hidden="1"/>
    <cellStyle name="Примечание 2 72" xfId="4217" hidden="1"/>
    <cellStyle name="Примечание 2 72" xfId="4222" hidden="1"/>
    <cellStyle name="Примечание 2 72" xfId="4462" hidden="1"/>
    <cellStyle name="Примечание 2 72" xfId="4468" hidden="1"/>
    <cellStyle name="Примечание 2 72" xfId="4721" hidden="1"/>
    <cellStyle name="Примечание 2 72" xfId="4727" hidden="1"/>
    <cellStyle name="Примечание 2 72" xfId="4970" hidden="1"/>
    <cellStyle name="Примечание 2 72" xfId="4976" hidden="1"/>
    <cellStyle name="Примечание 2 72" xfId="5024" hidden="1"/>
    <cellStyle name="Примечание 2 72" xfId="5218" hidden="1"/>
    <cellStyle name="Примечание 2 72" xfId="5460" hidden="1"/>
    <cellStyle name="Примечание 2 72" xfId="5467" hidden="1"/>
    <cellStyle name="Примечание 2 72" xfId="5703" hidden="1"/>
    <cellStyle name="Примечание 2 72" xfId="5710" hidden="1"/>
    <cellStyle name="Примечание 2 72" xfId="5944" hidden="1"/>
    <cellStyle name="Примечание 2 72" xfId="5951" hidden="1"/>
    <cellStyle name="Примечание 2 72" xfId="6182" hidden="1"/>
    <cellStyle name="Примечание 2 72" xfId="6189" hidden="1"/>
    <cellStyle name="Примечание 2 72" xfId="6415" hidden="1"/>
    <cellStyle name="Примечание 2 72" xfId="6420" hidden="1"/>
    <cellStyle name="Примечание 2 72" xfId="6632" hidden="1"/>
    <cellStyle name="Примечание 2 72" xfId="6637"/>
    <cellStyle name="Примечание 2 73" xfId="498" hidden="1"/>
    <cellStyle name="Примечание 2 73" xfId="375" hidden="1"/>
    <cellStyle name="Примечание 2 73" xfId="368" hidden="1"/>
    <cellStyle name="Примечание 2 73" xfId="3030" hidden="1"/>
    <cellStyle name="Примечание 2 73" xfId="3023" hidden="1"/>
    <cellStyle name="Примечание 2 73" xfId="3963" hidden="1"/>
    <cellStyle name="Примечание 2 73" xfId="3970" hidden="1"/>
    <cellStyle name="Примечание 2 73" xfId="4219" hidden="1"/>
    <cellStyle name="Примечание 2 73" xfId="4225" hidden="1"/>
    <cellStyle name="Примечание 2 73" xfId="4464" hidden="1"/>
    <cellStyle name="Примечание 2 73" xfId="4470" hidden="1"/>
    <cellStyle name="Примечание 2 73" xfId="4723" hidden="1"/>
    <cellStyle name="Примечание 2 73" xfId="4730" hidden="1"/>
    <cellStyle name="Примечание 2 73" xfId="4972" hidden="1"/>
    <cellStyle name="Примечание 2 73" xfId="4979" hidden="1"/>
    <cellStyle name="Примечание 2 73" xfId="5214" hidden="1"/>
    <cellStyle name="Примечание 2 73" xfId="5220" hidden="1"/>
    <cellStyle name="Примечание 2 73" xfId="5463" hidden="1"/>
    <cellStyle name="Примечание 2 73" xfId="5469" hidden="1"/>
    <cellStyle name="Примечание 2 73" xfId="5706" hidden="1"/>
    <cellStyle name="Примечание 2 73" xfId="5712" hidden="1"/>
    <cellStyle name="Примечание 2 73" xfId="5947" hidden="1"/>
    <cellStyle name="Примечание 2 73" xfId="5953" hidden="1"/>
    <cellStyle name="Примечание 2 73" xfId="6185" hidden="1"/>
    <cellStyle name="Примечание 2 73" xfId="6191" hidden="1"/>
    <cellStyle name="Примечание 2 73" xfId="6417" hidden="1"/>
    <cellStyle name="Примечание 2 73" xfId="6422" hidden="1"/>
    <cellStyle name="Примечание 2 73" xfId="6634" hidden="1"/>
    <cellStyle name="Примечание 2 73" xfId="6639"/>
    <cellStyle name="Примечание 2 74" xfId="501" hidden="1"/>
    <cellStyle name="Примечание 2 74" xfId="372" hidden="1"/>
    <cellStyle name="Примечание 2 74" xfId="365" hidden="1"/>
    <cellStyle name="Примечание 2 74" xfId="3027" hidden="1"/>
    <cellStyle name="Примечание 2 74" xfId="3020" hidden="1"/>
    <cellStyle name="Примечание 2 74" xfId="3966" hidden="1"/>
    <cellStyle name="Примечание 2 74" xfId="3973" hidden="1"/>
    <cellStyle name="Примечание 2 74" xfId="4221" hidden="1"/>
    <cellStyle name="Примечание 2 74" xfId="4228" hidden="1"/>
    <cellStyle name="Примечание 2 74" xfId="4467" hidden="1"/>
    <cellStyle name="Примечание 2 74" xfId="4473" hidden="1"/>
    <cellStyle name="Примечание 2 74" xfId="4726" hidden="1"/>
    <cellStyle name="Примечание 2 74" xfId="4733" hidden="1"/>
    <cellStyle name="Примечание 2 74" xfId="4975" hidden="1"/>
    <cellStyle name="Примечание 2 74" xfId="4981" hidden="1"/>
    <cellStyle name="Примечание 2 74" xfId="5217" hidden="1"/>
    <cellStyle name="Примечание 2 74" xfId="5223" hidden="1"/>
    <cellStyle name="Примечание 2 74" xfId="5466" hidden="1"/>
    <cellStyle name="Примечание 2 74" xfId="5472" hidden="1"/>
    <cellStyle name="Примечание 2 74" xfId="5709" hidden="1"/>
    <cellStyle name="Примечание 2 74" xfId="5715" hidden="1"/>
    <cellStyle name="Примечание 2 74" xfId="5950" hidden="1"/>
    <cellStyle name="Примечание 2 74" xfId="5956" hidden="1"/>
    <cellStyle name="Примечание 2 74" xfId="6188" hidden="1"/>
    <cellStyle name="Примечание 2 74" xfId="6194" hidden="1"/>
    <cellStyle name="Примечание 2 74" xfId="6419" hidden="1"/>
    <cellStyle name="Примечание 2 74" xfId="6424" hidden="1"/>
    <cellStyle name="Примечание 2 74" xfId="6636" hidden="1"/>
    <cellStyle name="Примечание 2 74" xfId="6641"/>
    <cellStyle name="Примечание 2 75" xfId="504" hidden="1"/>
    <cellStyle name="Примечание 2 75" xfId="369" hidden="1"/>
    <cellStyle name="Примечание 2 75" xfId="360" hidden="1"/>
    <cellStyle name="Примечание 2 75" xfId="3024" hidden="1"/>
    <cellStyle name="Примечание 2 75" xfId="3016" hidden="1"/>
    <cellStyle name="Примечание 2 75" xfId="3969" hidden="1"/>
    <cellStyle name="Примечание 2 75" xfId="3977" hidden="1"/>
    <cellStyle name="Примечание 2 75" xfId="4224" hidden="1"/>
    <cellStyle name="Примечание 2 75" xfId="4233" hidden="1"/>
    <cellStyle name="Примечание 2 75" xfId="4469" hidden="1"/>
    <cellStyle name="Примечание 2 75" xfId="4478" hidden="1"/>
    <cellStyle name="Примечание 2 75" xfId="4729" hidden="1"/>
    <cellStyle name="Примечание 2 75" xfId="4737" hidden="1"/>
    <cellStyle name="Примечание 2 75" xfId="4978" hidden="1"/>
    <cellStyle name="Примечание 2 75" xfId="4985" hidden="1"/>
    <cellStyle name="Примечание 2 75" xfId="5219" hidden="1"/>
    <cellStyle name="Примечание 2 75" xfId="5228" hidden="1"/>
    <cellStyle name="Примечание 2 75" xfId="5468" hidden="1"/>
    <cellStyle name="Примечание 2 75" xfId="5477" hidden="1"/>
    <cellStyle name="Примечание 2 75" xfId="5711" hidden="1"/>
    <cellStyle name="Примечание 2 75" xfId="5720" hidden="1"/>
    <cellStyle name="Примечание 2 75" xfId="5952" hidden="1"/>
    <cellStyle name="Примечание 2 75" xfId="5961" hidden="1"/>
    <cellStyle name="Примечание 2 75" xfId="6190" hidden="1"/>
    <cellStyle name="Примечание 2 75" xfId="6198" hidden="1"/>
    <cellStyle name="Примечание 2 75" xfId="6421" hidden="1"/>
    <cellStyle name="Примечание 2 75" xfId="6427" hidden="1"/>
    <cellStyle name="Примечание 2 75" xfId="6638" hidden="1"/>
    <cellStyle name="Примечание 2 75" xfId="6643"/>
    <cellStyle name="Примечание 2 76" xfId="507" hidden="1"/>
    <cellStyle name="Примечание 2 76" xfId="366" hidden="1"/>
    <cellStyle name="Примечание 2 76" xfId="357" hidden="1"/>
    <cellStyle name="Примечание 2 76" xfId="3021" hidden="1"/>
    <cellStyle name="Примечание 2 76" xfId="3013" hidden="1"/>
    <cellStyle name="Примечание 2 76" xfId="3972" hidden="1"/>
    <cellStyle name="Примечание 2 76" xfId="3980" hidden="1"/>
    <cellStyle name="Примечание 2 76" xfId="4227" hidden="1"/>
    <cellStyle name="Примечание 2 76" xfId="4236" hidden="1"/>
    <cellStyle name="Примечание 2 76" xfId="4472" hidden="1"/>
    <cellStyle name="Примечание 2 76" xfId="4481" hidden="1"/>
    <cellStyle name="Примечание 2 76" xfId="4732" hidden="1"/>
    <cellStyle name="Примечание 2 76" xfId="4740" hidden="1"/>
    <cellStyle name="Примечание 2 76" xfId="4980" hidden="1"/>
    <cellStyle name="Примечание 2 76" xfId="4988" hidden="1"/>
    <cellStyle name="Примечание 2 76" xfId="5222" hidden="1"/>
    <cellStyle name="Примечание 2 76" xfId="5231" hidden="1"/>
    <cellStyle name="Примечание 2 76" xfId="5471" hidden="1"/>
    <cellStyle name="Примечание 2 76" xfId="5480" hidden="1"/>
    <cellStyle name="Примечание 2 76" xfId="5714" hidden="1"/>
    <cellStyle name="Примечание 2 76" xfId="5723" hidden="1"/>
    <cellStyle name="Примечание 2 76" xfId="5955" hidden="1"/>
    <cellStyle name="Примечание 2 76" xfId="5964" hidden="1"/>
    <cellStyle name="Примечание 2 76" xfId="6193" hidden="1"/>
    <cellStyle name="Примечание 2 76" xfId="6201" hidden="1"/>
    <cellStyle name="Примечание 2 76" xfId="6423" hidden="1"/>
    <cellStyle name="Примечание 2 76" xfId="6429" hidden="1"/>
    <cellStyle name="Примечание 2 76" xfId="6640" hidden="1"/>
    <cellStyle name="Примечание 2 76" xfId="6645"/>
    <cellStyle name="Примечание 2 77" xfId="510" hidden="1"/>
    <cellStyle name="Примечание 2 77" xfId="362" hidden="1"/>
    <cellStyle name="Примечание 2 77" xfId="354" hidden="1"/>
    <cellStyle name="Примечание 2 77" xfId="3017" hidden="1"/>
    <cellStyle name="Примечание 2 77" xfId="3010" hidden="1"/>
    <cellStyle name="Примечание 2 77" xfId="3976" hidden="1"/>
    <cellStyle name="Примечание 2 77" xfId="3983" hidden="1"/>
    <cellStyle name="Примечание 2 77" xfId="4231" hidden="1"/>
    <cellStyle name="Примечание 2 77" xfId="4239" hidden="1"/>
    <cellStyle name="Примечание 2 77" xfId="4476" hidden="1"/>
    <cellStyle name="Примечание 2 77" xfId="4484" hidden="1"/>
    <cellStyle name="Примечание 2 77" xfId="4736" hidden="1"/>
    <cellStyle name="Примечание 2 77" xfId="4743" hidden="1"/>
    <cellStyle name="Примечание 2 77" xfId="4983" hidden="1"/>
    <cellStyle name="Примечание 2 77" xfId="4991" hidden="1"/>
    <cellStyle name="Примечание 2 77" xfId="5226" hidden="1"/>
    <cellStyle name="Примечание 2 77" xfId="5234" hidden="1"/>
    <cellStyle name="Примечание 2 77" xfId="5475" hidden="1"/>
    <cellStyle name="Примечание 2 77" xfId="5483" hidden="1"/>
    <cellStyle name="Примечание 2 77" xfId="5718" hidden="1"/>
    <cellStyle name="Примечание 2 77" xfId="5726" hidden="1"/>
    <cellStyle name="Примечание 2 77" xfId="5959" hidden="1"/>
    <cellStyle name="Примечание 2 77" xfId="5967" hidden="1"/>
    <cellStyle name="Примечание 2 77" xfId="6197" hidden="1"/>
    <cellStyle name="Примечание 2 77" xfId="6204" hidden="1"/>
    <cellStyle name="Примечание 2 77" xfId="6426" hidden="1"/>
    <cellStyle name="Примечание 2 77" xfId="6431" hidden="1"/>
    <cellStyle name="Примечание 2 77" xfId="6642" hidden="1"/>
    <cellStyle name="Примечание 2 77" xfId="6647"/>
    <cellStyle name="Примечание 2 78" xfId="512" hidden="1"/>
    <cellStyle name="Примечание 2 78" xfId="358" hidden="1"/>
    <cellStyle name="Примечание 2 78" xfId="351" hidden="1"/>
    <cellStyle name="Примечание 2 78" xfId="3014" hidden="1"/>
    <cellStyle name="Примечание 2 78" xfId="3007" hidden="1"/>
    <cellStyle name="Примечание 2 78" xfId="3979" hidden="1"/>
    <cellStyle name="Примечание 2 78" xfId="2961" hidden="1"/>
    <cellStyle name="Примечание 2 78" xfId="4235" hidden="1"/>
    <cellStyle name="Примечание 2 78" xfId="3022" hidden="1"/>
    <cellStyle name="Примечание 2 78" xfId="4480" hidden="1"/>
    <cellStyle name="Примечание 2 78" xfId="4487" hidden="1"/>
    <cellStyle name="Примечание 2 78" xfId="4739" hidden="1"/>
    <cellStyle name="Примечание 2 78" xfId="4234" hidden="1"/>
    <cellStyle name="Примечание 2 78" xfId="4987" hidden="1"/>
    <cellStyle name="Примечание 2 78" xfId="4471" hidden="1"/>
    <cellStyle name="Примечание 2 78" xfId="5230" hidden="1"/>
    <cellStyle name="Примечание 2 78" xfId="5237" hidden="1"/>
    <cellStyle name="Примечание 2 78" xfId="5479" hidden="1"/>
    <cellStyle name="Примечание 2 78" xfId="4982" hidden="1"/>
    <cellStyle name="Примечание 2 78" xfId="5722" hidden="1"/>
    <cellStyle name="Примечание 2 78" xfId="5221" hidden="1"/>
    <cellStyle name="Примечание 2 78" xfId="5963" hidden="1"/>
    <cellStyle name="Примечание 2 78" xfId="5470" hidden="1"/>
    <cellStyle name="Примечание 2 78" xfId="6200" hidden="1"/>
    <cellStyle name="Примечание 2 78" xfId="5713" hidden="1"/>
    <cellStyle name="Примечание 2 78" xfId="6428" hidden="1"/>
    <cellStyle name="Примечание 2 78" xfId="5954" hidden="1"/>
    <cellStyle name="Примечание 2 78" xfId="6644" hidden="1"/>
    <cellStyle name="Примечание 2 78" xfId="6192"/>
    <cellStyle name="Примечание 2 79" xfId="514" hidden="1"/>
    <cellStyle name="Примечание 2 79" xfId="355" hidden="1"/>
    <cellStyle name="Примечание 2 79" xfId="348" hidden="1"/>
    <cellStyle name="Примечание 2 79" xfId="3011" hidden="1"/>
    <cellStyle name="Примечание 2 79" xfId="3005" hidden="1"/>
    <cellStyle name="Примечание 2 79" xfId="3982" hidden="1"/>
    <cellStyle name="Примечание 2 79" xfId="3987" hidden="1"/>
    <cellStyle name="Примечание 2 79" xfId="4238" hidden="1"/>
    <cellStyle name="Примечание 2 79" xfId="4244" hidden="1"/>
    <cellStyle name="Примечание 2 79" xfId="4483" hidden="1"/>
    <cellStyle name="Примечание 2 79" xfId="4489" hidden="1"/>
    <cellStyle name="Примечание 2 79" xfId="4742" hidden="1"/>
    <cellStyle name="Примечание 2 79" xfId="4747" hidden="1"/>
    <cellStyle name="Примечание 2 79" xfId="4990" hidden="1"/>
    <cellStyle name="Примечание 2 79" xfId="4996" hidden="1"/>
    <cellStyle name="Примечание 2 79" xfId="5233" hidden="1"/>
    <cellStyle name="Примечание 2 79" xfId="5238" hidden="1"/>
    <cellStyle name="Примечание 2 79" xfId="5482" hidden="1"/>
    <cellStyle name="Примечание 2 79" xfId="5487" hidden="1"/>
    <cellStyle name="Примечание 2 79" xfId="5725" hidden="1"/>
    <cellStyle name="Примечание 2 79" xfId="5730" hidden="1"/>
    <cellStyle name="Примечание 2 79" xfId="5966" hidden="1"/>
    <cellStyle name="Примечание 2 79" xfId="5971" hidden="1"/>
    <cellStyle name="Примечание 2 79" xfId="6203" hidden="1"/>
    <cellStyle name="Примечание 2 79" xfId="6208" hidden="1"/>
    <cellStyle name="Примечание 2 79" xfId="6430" hidden="1"/>
    <cellStyle name="Примечание 2 79" xfId="6434" hidden="1"/>
    <cellStyle name="Примечание 2 79" xfId="6646" hidden="1"/>
    <cellStyle name="Примечание 2 79" xfId="6650"/>
    <cellStyle name="Примечание 2 8" xfId="2514"/>
    <cellStyle name="Примечание 2 80" xfId="517" hidden="1"/>
    <cellStyle name="Примечание 2 80" xfId="353" hidden="1"/>
    <cellStyle name="Примечание 2 80" xfId="345" hidden="1"/>
    <cellStyle name="Примечание 2 80" xfId="3009" hidden="1"/>
    <cellStyle name="Примечание 2 80" xfId="3003" hidden="1"/>
    <cellStyle name="Примечание 2 80" xfId="3984" hidden="1"/>
    <cellStyle name="Примечание 2 80" xfId="3989" hidden="1"/>
    <cellStyle name="Примечание 2 80" xfId="4240" hidden="1"/>
    <cellStyle name="Примечание 2 80" xfId="4247" hidden="1"/>
    <cellStyle name="Примечание 2 80" xfId="4485" hidden="1"/>
    <cellStyle name="Примечание 2 80" xfId="4491" hidden="1"/>
    <cellStyle name="Примечание 2 80" xfId="4744" hidden="1"/>
    <cellStyle name="Примечание 2 80" xfId="4749" hidden="1"/>
    <cellStyle name="Примечание 2 80" xfId="4992" hidden="1"/>
    <cellStyle name="Примечание 2 80" xfId="4998" hidden="1"/>
    <cellStyle name="Примечание 2 80" xfId="5235" hidden="1"/>
    <cellStyle name="Примечание 2 80" xfId="5240" hidden="1"/>
    <cellStyle name="Примечание 2 80" xfId="5484" hidden="1"/>
    <cellStyle name="Примечание 2 80" xfId="5489" hidden="1"/>
    <cellStyle name="Примечание 2 80" xfId="5727" hidden="1"/>
    <cellStyle name="Примечание 2 80" xfId="5732" hidden="1"/>
    <cellStyle name="Примечание 2 80" xfId="5968" hidden="1"/>
    <cellStyle name="Примечание 2 80" xfId="5973" hidden="1"/>
    <cellStyle name="Примечание 2 80" xfId="6205" hidden="1"/>
    <cellStyle name="Примечание 2 80" xfId="6210" hidden="1"/>
    <cellStyle name="Примечание 2 80" xfId="6432" hidden="1"/>
    <cellStyle name="Примечание 2 80" xfId="6436" hidden="1"/>
    <cellStyle name="Примечание 2 80" xfId="6648" hidden="1"/>
    <cellStyle name="Примечание 2 80" xfId="6652"/>
    <cellStyle name="Примечание 2 81" xfId="520" hidden="1"/>
    <cellStyle name="Примечание 2 81" xfId="350" hidden="1"/>
    <cellStyle name="Примечание 2 81" xfId="342" hidden="1"/>
    <cellStyle name="Примечание 2 81" xfId="3006" hidden="1"/>
    <cellStyle name="Примечание 2 81" xfId="3001" hidden="1"/>
    <cellStyle name="Примечание 2 81" xfId="3986" hidden="1"/>
    <cellStyle name="Примечание 2 81" xfId="3991" hidden="1"/>
    <cellStyle name="Примечание 2 81" xfId="4242" hidden="1"/>
    <cellStyle name="Примечание 2 81" xfId="4249" hidden="1"/>
    <cellStyle name="Примечание 2 81" xfId="4488" hidden="1"/>
    <cellStyle name="Примечание 2 81" xfId="4493" hidden="1"/>
    <cellStyle name="Примечание 2 81" xfId="4746" hidden="1"/>
    <cellStyle name="Примечание 2 81" xfId="4751" hidden="1"/>
    <cellStyle name="Примечание 2 81" xfId="4994" hidden="1"/>
    <cellStyle name="Примечание 2 81" xfId="5000" hidden="1"/>
    <cellStyle name="Примечание 2 81" xfId="4731" hidden="1"/>
    <cellStyle name="Примечание 2 81" xfId="5242" hidden="1"/>
    <cellStyle name="Примечание 2 81" xfId="5486" hidden="1"/>
    <cellStyle name="Примечание 2 81" xfId="5491" hidden="1"/>
    <cellStyle name="Примечание 2 81" xfId="5729" hidden="1"/>
    <cellStyle name="Примечание 2 81" xfId="5734" hidden="1"/>
    <cellStyle name="Примечание 2 81" xfId="5970" hidden="1"/>
    <cellStyle name="Примечание 2 81" xfId="5975" hidden="1"/>
    <cellStyle name="Примечание 2 81" xfId="6207" hidden="1"/>
    <cellStyle name="Примечание 2 81" xfId="6212" hidden="1"/>
    <cellStyle name="Примечание 2 81" xfId="6433" hidden="1"/>
    <cellStyle name="Примечание 2 81" xfId="6438" hidden="1"/>
    <cellStyle name="Примечание 2 81" xfId="6649" hidden="1"/>
    <cellStyle name="Примечание 2 81" xfId="6654"/>
    <cellStyle name="Примечание 2 82" xfId="523" hidden="1"/>
    <cellStyle name="Примечание 2 82" xfId="346" hidden="1"/>
    <cellStyle name="Примечание 2 82" xfId="339" hidden="1"/>
    <cellStyle name="Примечание 2 82" xfId="3004" hidden="1"/>
    <cellStyle name="Примечание 2 82" xfId="2998" hidden="1"/>
    <cellStyle name="Примечание 2 82" xfId="3988" hidden="1"/>
    <cellStyle name="Примечание 2 82" xfId="3994" hidden="1"/>
    <cellStyle name="Примечание 2 82" xfId="4246" hidden="1"/>
    <cellStyle name="Примечание 2 82" xfId="4251" hidden="1"/>
    <cellStyle name="Примечание 2 82" xfId="4490" hidden="1"/>
    <cellStyle name="Примечание 2 82" xfId="4496" hidden="1"/>
    <cellStyle name="Примечание 2 82" xfId="4748" hidden="1"/>
    <cellStyle name="Примечание 2 82" xfId="4754" hidden="1"/>
    <cellStyle name="Примечание 2 82" xfId="4997" hidden="1"/>
    <cellStyle name="Примечание 2 82" xfId="5002" hidden="1"/>
    <cellStyle name="Примечание 2 82" xfId="5239" hidden="1"/>
    <cellStyle name="Примечание 2 82" xfId="5245" hidden="1"/>
    <cellStyle name="Примечание 2 82" xfId="5488" hidden="1"/>
    <cellStyle name="Примечание 2 82" xfId="5493" hidden="1"/>
    <cellStyle name="Примечание 2 82" xfId="5731" hidden="1"/>
    <cellStyle name="Примечание 2 82" xfId="5736" hidden="1"/>
    <cellStyle name="Примечание 2 82" xfId="5972" hidden="1"/>
    <cellStyle name="Примечание 2 82" xfId="5977" hidden="1"/>
    <cellStyle name="Примечание 2 82" xfId="6209" hidden="1"/>
    <cellStyle name="Примечание 2 82" xfId="6214" hidden="1"/>
    <cellStyle name="Примечание 2 82" xfId="6435" hidden="1"/>
    <cellStyle name="Примечание 2 82" xfId="6440" hidden="1"/>
    <cellStyle name="Примечание 2 82" xfId="6651" hidden="1"/>
    <cellStyle name="Примечание 2 82" xfId="6656"/>
    <cellStyle name="Примечание 2 83" xfId="526" hidden="1"/>
    <cellStyle name="Примечание 2 83" xfId="343" hidden="1"/>
    <cellStyle name="Примечание 2 83" xfId="336" hidden="1"/>
    <cellStyle name="Примечание 2 83" xfId="3002" hidden="1"/>
    <cellStyle name="Примечание 2 83" xfId="2995" hidden="1"/>
    <cellStyle name="Примечание 2 83" xfId="3990" hidden="1"/>
    <cellStyle name="Примечание 2 83" xfId="3996" hidden="1"/>
    <cellStyle name="Примечание 2 83" xfId="4248" hidden="1"/>
    <cellStyle name="Примечание 2 83" xfId="4253" hidden="1"/>
    <cellStyle name="Примечание 2 83" xfId="4492" hidden="1"/>
    <cellStyle name="Примечание 2 83" xfId="4499" hidden="1"/>
    <cellStyle name="Примечание 2 83" xfId="4750" hidden="1"/>
    <cellStyle name="Примечание 2 83" xfId="4757" hidden="1"/>
    <cellStyle name="Примечание 2 83" xfId="4999" hidden="1"/>
    <cellStyle name="Примечание 2 83" xfId="5005" hidden="1"/>
    <cellStyle name="Примечание 2 83" xfId="5241" hidden="1"/>
    <cellStyle name="Примечание 2 83" xfId="5248" hidden="1"/>
    <cellStyle name="Примечание 2 83" xfId="5490" hidden="1"/>
    <cellStyle name="Примечание 2 83" xfId="5496" hidden="1"/>
    <cellStyle name="Примечание 2 83" xfId="5733" hidden="1"/>
    <cellStyle name="Примечание 2 83" xfId="5739" hidden="1"/>
    <cellStyle name="Примечание 2 83" xfId="5974" hidden="1"/>
    <cellStyle name="Примечание 2 83" xfId="5980" hidden="1"/>
    <cellStyle name="Примечание 2 83" xfId="6211" hidden="1"/>
    <cellStyle name="Примечание 2 83" xfId="6217" hidden="1"/>
    <cellStyle name="Примечание 2 83" xfId="6437" hidden="1"/>
    <cellStyle name="Примечание 2 83" xfId="6442" hidden="1"/>
    <cellStyle name="Примечание 2 83" xfId="6653" hidden="1"/>
    <cellStyle name="Примечание 2 83" xfId="6658"/>
    <cellStyle name="Примечание 2 84" xfId="529" hidden="1"/>
    <cellStyle name="Примечание 2 84" xfId="340" hidden="1"/>
    <cellStyle name="Примечание 2 84" xfId="333" hidden="1"/>
    <cellStyle name="Примечание 2 84" xfId="2999" hidden="1"/>
    <cellStyle name="Примечание 2 84" xfId="2992" hidden="1"/>
    <cellStyle name="Примечание 2 84" xfId="3993" hidden="1"/>
    <cellStyle name="Примечание 2 84" xfId="4000" hidden="1"/>
    <cellStyle name="Примечание 2 84" xfId="4250" hidden="1"/>
    <cellStyle name="Примечание 2 84" xfId="4256" hidden="1"/>
    <cellStyle name="Примечание 2 84" xfId="4495" hidden="1"/>
    <cellStyle name="Примечание 2 84" xfId="4501" hidden="1"/>
    <cellStyle name="Примечание 2 84" xfId="4753" hidden="1"/>
    <cellStyle name="Примечание 2 84" xfId="4760" hidden="1"/>
    <cellStyle name="Примечание 2 84" xfId="5001" hidden="1"/>
    <cellStyle name="Примечание 2 84" xfId="5008" hidden="1"/>
    <cellStyle name="Примечание 2 84" xfId="5244" hidden="1"/>
    <cellStyle name="Примечание 2 84" xfId="5250" hidden="1"/>
    <cellStyle name="Примечание 2 84" xfId="5492" hidden="1"/>
    <cellStyle name="Примечание 2 84" xfId="5498" hidden="1"/>
    <cellStyle name="Примечание 2 84" xfId="5735" hidden="1"/>
    <cellStyle name="Примечание 2 84" xfId="5741" hidden="1"/>
    <cellStyle name="Примечание 2 84" xfId="5976" hidden="1"/>
    <cellStyle name="Примечание 2 84" xfId="5982" hidden="1"/>
    <cellStyle name="Примечание 2 84" xfId="6213" hidden="1"/>
    <cellStyle name="Примечание 2 84" xfId="6219" hidden="1"/>
    <cellStyle name="Примечание 2 84" xfId="6439" hidden="1"/>
    <cellStyle name="Примечание 2 84" xfId="6444" hidden="1"/>
    <cellStyle name="Примечание 2 84" xfId="6655" hidden="1"/>
    <cellStyle name="Примечание 2 84" xfId="6660"/>
    <cellStyle name="Примечание 2 85" xfId="532" hidden="1"/>
    <cellStyle name="Примечание 2 85" xfId="337" hidden="1"/>
    <cellStyle name="Примечание 2 85" xfId="330" hidden="1"/>
    <cellStyle name="Примечание 2 85" xfId="2996" hidden="1"/>
    <cellStyle name="Примечание 2 85" xfId="2989" hidden="1"/>
    <cellStyle name="Примечание 2 85" xfId="3995" hidden="1"/>
    <cellStyle name="Примечание 2 85" xfId="4003" hidden="1"/>
    <cellStyle name="Примечание 2 85" xfId="4252" hidden="1"/>
    <cellStyle name="Примечание 2 85" xfId="4259" hidden="1"/>
    <cellStyle name="Примечание 2 85" xfId="4498" hidden="1"/>
    <cellStyle name="Примечание 2 85" xfId="4504" hidden="1"/>
    <cellStyle name="Примечание 2 85" xfId="4756" hidden="1"/>
    <cellStyle name="Примечание 2 85" xfId="4762" hidden="1"/>
    <cellStyle name="Примечание 2 85" xfId="5004" hidden="1"/>
    <cellStyle name="Примечание 2 85" xfId="5010" hidden="1"/>
    <cellStyle name="Примечание 2 85" xfId="5247" hidden="1"/>
    <cellStyle name="Примечание 2 85" xfId="5253" hidden="1"/>
    <cellStyle name="Примечание 2 85" xfId="5495" hidden="1"/>
    <cellStyle name="Примечание 2 85" xfId="5501" hidden="1"/>
    <cellStyle name="Примечание 2 85" xfId="5738" hidden="1"/>
    <cellStyle name="Примечание 2 85" xfId="5744" hidden="1"/>
    <cellStyle name="Примечание 2 85" xfId="5979" hidden="1"/>
    <cellStyle name="Примечание 2 85" xfId="5985" hidden="1"/>
    <cellStyle name="Примечание 2 85" xfId="6216" hidden="1"/>
    <cellStyle name="Примечание 2 85" xfId="6222" hidden="1"/>
    <cellStyle name="Примечание 2 85" xfId="6441" hidden="1"/>
    <cellStyle name="Примечание 2 85" xfId="6446" hidden="1"/>
    <cellStyle name="Примечание 2 85" xfId="6657" hidden="1"/>
    <cellStyle name="Примечание 2 85" xfId="6662"/>
    <cellStyle name="Примечание 2 86" xfId="535" hidden="1"/>
    <cellStyle name="Примечание 2 86" xfId="334" hidden="1"/>
    <cellStyle name="Примечание 2 86" xfId="327" hidden="1"/>
    <cellStyle name="Примечание 2 86" xfId="2993" hidden="1"/>
    <cellStyle name="Примечание 2 86" xfId="2986" hidden="1"/>
    <cellStyle name="Примечание 2 86" xfId="3999" hidden="1"/>
    <cellStyle name="Примечание 2 86" xfId="4006" hidden="1"/>
    <cellStyle name="Примечание 2 86" xfId="4255" hidden="1"/>
    <cellStyle name="Примечание 2 86" xfId="4262" hidden="1"/>
    <cellStyle name="Примечание 2 86" xfId="4500" hidden="1"/>
    <cellStyle name="Примечание 2 86" xfId="4507" hidden="1"/>
    <cellStyle name="Примечание 2 86" xfId="4759" hidden="1"/>
    <cellStyle name="Примечание 2 86" xfId="4765" hidden="1"/>
    <cellStyle name="Примечание 2 86" xfId="5007" hidden="1"/>
    <cellStyle name="Примечание 2 86" xfId="5013" hidden="1"/>
    <cellStyle name="Примечание 2 86" xfId="5249" hidden="1"/>
    <cellStyle name="Примечание 2 86" xfId="5256" hidden="1"/>
    <cellStyle name="Примечание 2 86" xfId="5497" hidden="1"/>
    <cellStyle name="Примечание 2 86" xfId="5504" hidden="1"/>
    <cellStyle name="Примечание 2 86" xfId="5740" hidden="1"/>
    <cellStyle name="Примечание 2 86" xfId="5747" hidden="1"/>
    <cellStyle name="Примечание 2 86" xfId="5981" hidden="1"/>
    <cellStyle name="Примечание 2 86" xfId="5988" hidden="1"/>
    <cellStyle name="Примечание 2 86" xfId="6218" hidden="1"/>
    <cellStyle name="Примечание 2 86" xfId="6225" hidden="1"/>
    <cellStyle name="Примечание 2 86" xfId="6443" hidden="1"/>
    <cellStyle name="Примечание 2 86" xfId="6449" hidden="1"/>
    <cellStyle name="Примечание 2 86" xfId="6659" hidden="1"/>
    <cellStyle name="Примечание 2 86" xfId="6664"/>
    <cellStyle name="Примечание 2 87" xfId="538" hidden="1"/>
    <cellStyle name="Примечание 2 87" xfId="331" hidden="1"/>
    <cellStyle name="Примечание 2 87" xfId="324" hidden="1"/>
    <cellStyle name="Примечание 2 87" xfId="2990" hidden="1"/>
    <cellStyle name="Примечание 2 87" xfId="2984" hidden="1"/>
    <cellStyle name="Примечание 2 87" xfId="4002" hidden="1"/>
    <cellStyle name="Примечание 2 87" xfId="4008" hidden="1"/>
    <cellStyle name="Примечание 2 87" xfId="4258" hidden="1"/>
    <cellStyle name="Примечание 2 87" xfId="4265" hidden="1"/>
    <cellStyle name="Примечание 2 87" xfId="4503" hidden="1"/>
    <cellStyle name="Примечание 2 87" xfId="4509" hidden="1"/>
    <cellStyle name="Примечание 2 87" xfId="4761" hidden="1"/>
    <cellStyle name="Примечание 2 87" xfId="4767" hidden="1"/>
    <cellStyle name="Примечание 2 87" xfId="5009" hidden="1"/>
    <cellStyle name="Примечание 2 87" xfId="5016" hidden="1"/>
    <cellStyle name="Примечание 2 87" xfId="5252" hidden="1"/>
    <cellStyle name="Примечание 2 87" xfId="5258" hidden="1"/>
    <cellStyle name="Примечание 2 87" xfId="5500" hidden="1"/>
    <cellStyle name="Примечание 2 87" xfId="5506" hidden="1"/>
    <cellStyle name="Примечание 2 87" xfId="5743" hidden="1"/>
    <cellStyle name="Примечание 2 87" xfId="5749" hidden="1"/>
    <cellStyle name="Примечание 2 87" xfId="5984" hidden="1"/>
    <cellStyle name="Примечание 2 87" xfId="5990" hidden="1"/>
    <cellStyle name="Примечание 2 87" xfId="6221" hidden="1"/>
    <cellStyle name="Примечание 2 87" xfId="6227" hidden="1"/>
    <cellStyle name="Примечание 2 87" xfId="6445" hidden="1"/>
    <cellStyle name="Примечание 2 87" xfId="6451" hidden="1"/>
    <cellStyle name="Примечание 2 87" xfId="6661" hidden="1"/>
    <cellStyle name="Примечание 2 87" xfId="6666"/>
    <cellStyle name="Примечание 2 88" xfId="541" hidden="1"/>
    <cellStyle name="Примечание 2 88" xfId="328" hidden="1"/>
    <cellStyle name="Примечание 2 88" xfId="321" hidden="1"/>
    <cellStyle name="Примечание 2 88" xfId="2987" hidden="1"/>
    <cellStyle name="Примечание 2 88" xfId="2981" hidden="1"/>
    <cellStyle name="Примечание 2 88" xfId="4005" hidden="1"/>
    <cellStyle name="Примечание 2 88" xfId="4010" hidden="1"/>
    <cellStyle name="Примечание 2 88" xfId="4261" hidden="1"/>
    <cellStyle name="Примечание 2 88" xfId="4268" hidden="1"/>
    <cellStyle name="Примечание 2 88" xfId="4506" hidden="1"/>
    <cellStyle name="Примечание 2 88" xfId="4511" hidden="1"/>
    <cellStyle name="Примечание 2 88" xfId="4764" hidden="1"/>
    <cellStyle name="Примечание 2 88" xfId="4769" hidden="1"/>
    <cellStyle name="Примечание 2 88" xfId="5012" hidden="1"/>
    <cellStyle name="Примечание 2 88" xfId="5018" hidden="1"/>
    <cellStyle name="Примечание 2 88" xfId="5255" hidden="1"/>
    <cellStyle name="Примечание 2 88" xfId="5260" hidden="1"/>
    <cellStyle name="Примечание 2 88" xfId="5503" hidden="1"/>
    <cellStyle name="Примечание 2 88" xfId="5508" hidden="1"/>
    <cellStyle name="Примечание 2 88" xfId="5746" hidden="1"/>
    <cellStyle name="Примечание 2 88" xfId="5751" hidden="1"/>
    <cellStyle name="Примечание 2 88" xfId="5987" hidden="1"/>
    <cellStyle name="Примечание 2 88" xfId="5992" hidden="1"/>
    <cellStyle name="Примечание 2 88" xfId="6224" hidden="1"/>
    <cellStyle name="Примечание 2 88" xfId="6229" hidden="1"/>
    <cellStyle name="Примечание 2 88" xfId="6448" hidden="1"/>
    <cellStyle name="Примечание 2 88" xfId="6453" hidden="1"/>
    <cellStyle name="Примечание 2 88" xfId="6663" hidden="1"/>
    <cellStyle name="Примечание 2 88" xfId="6668"/>
    <cellStyle name="Примечание 2 89" xfId="544" hidden="1"/>
    <cellStyle name="Примечание 2 89" xfId="325" hidden="1"/>
    <cellStyle name="Примечание 2 89" xfId="318" hidden="1"/>
    <cellStyle name="Примечание 2 89" xfId="2985" hidden="1"/>
    <cellStyle name="Примечание 2 89" xfId="2978" hidden="1"/>
    <cellStyle name="Примечание 2 89" xfId="4007" hidden="1"/>
    <cellStyle name="Примечание 2 89" xfId="4013" hidden="1"/>
    <cellStyle name="Примечание 2 89" xfId="4264" hidden="1"/>
    <cellStyle name="Примечание 2 89" xfId="4270" hidden="1"/>
    <cellStyle name="Примечание 2 89" xfId="4508" hidden="1"/>
    <cellStyle name="Примечание 2 89" xfId="4514" hidden="1"/>
    <cellStyle name="Примечание 2 89" xfId="4766" hidden="1"/>
    <cellStyle name="Примечание 2 89" xfId="4771" hidden="1"/>
    <cellStyle name="Примечание 2 89" xfId="5015" hidden="1"/>
    <cellStyle name="Примечание 2 89" xfId="5020" hidden="1"/>
    <cellStyle name="Примечание 2 89" xfId="5257" hidden="1"/>
    <cellStyle name="Примечание 2 89" xfId="5263" hidden="1"/>
    <cellStyle name="Примечание 2 89" xfId="5505" hidden="1"/>
    <cellStyle name="Примечание 2 89" xfId="5511" hidden="1"/>
    <cellStyle name="Примечание 2 89" xfId="5748" hidden="1"/>
    <cellStyle name="Примечание 2 89" xfId="5754" hidden="1"/>
    <cellStyle name="Примечание 2 89" xfId="5989" hidden="1"/>
    <cellStyle name="Примечание 2 89" xfId="5995" hidden="1"/>
    <cellStyle name="Примечание 2 89" xfId="6226" hidden="1"/>
    <cellStyle name="Примечание 2 89" xfId="6232" hidden="1"/>
    <cellStyle name="Примечание 2 89" xfId="6450" hidden="1"/>
    <cellStyle name="Примечание 2 89" xfId="6455" hidden="1"/>
    <cellStyle name="Примечание 2 89" xfId="6665" hidden="1"/>
    <cellStyle name="Примечание 2 89" xfId="6670"/>
    <cellStyle name="Примечание 2 9" xfId="2515"/>
    <cellStyle name="Примечание 2 90" xfId="546" hidden="1"/>
    <cellStyle name="Примечание 2 90" xfId="322" hidden="1"/>
    <cellStyle name="Примечание 2 90" xfId="315" hidden="1"/>
    <cellStyle name="Примечание 2 90" xfId="2982" hidden="1"/>
    <cellStyle name="Примечание 2 90" xfId="2975" hidden="1"/>
    <cellStyle name="Примечание 2 90" xfId="4009" hidden="1"/>
    <cellStyle name="Примечание 2 90" xfId="4015" hidden="1"/>
    <cellStyle name="Примечание 2 90" xfId="4267" hidden="1"/>
    <cellStyle name="Примечание 2 90" xfId="4271" hidden="1"/>
    <cellStyle name="Примечание 2 90" xfId="4510" hidden="1"/>
    <cellStyle name="Примечание 2 90" xfId="4517" hidden="1"/>
    <cellStyle name="Примечание 2 90" xfId="4768" hidden="1"/>
    <cellStyle name="Примечание 2 90" xfId="4773" hidden="1"/>
    <cellStyle name="Примечание 2 90" xfId="5017" hidden="1"/>
    <cellStyle name="Примечание 2 90" xfId="5022" hidden="1"/>
    <cellStyle name="Примечание 2 90" xfId="5259" hidden="1"/>
    <cellStyle name="Примечание 2 90" xfId="4734" hidden="1"/>
    <cellStyle name="Примечание 2 90" xfId="5507" hidden="1"/>
    <cellStyle name="Примечание 2 90" xfId="5513" hidden="1"/>
    <cellStyle name="Примечание 2 90" xfId="5750" hidden="1"/>
    <cellStyle name="Примечание 2 90" xfId="5756" hidden="1"/>
    <cellStyle name="Примечание 2 90" xfId="5991" hidden="1"/>
    <cellStyle name="Примечание 2 90" xfId="5997" hidden="1"/>
    <cellStyle name="Примечание 2 90" xfId="6228" hidden="1"/>
    <cellStyle name="Примечание 2 90" xfId="6233" hidden="1"/>
    <cellStyle name="Примечание 2 90" xfId="6452" hidden="1"/>
    <cellStyle name="Примечание 2 90" xfId="6456" hidden="1"/>
    <cellStyle name="Примечание 2 90" xfId="6667" hidden="1"/>
    <cellStyle name="Примечание 2 90" xfId="6671"/>
    <cellStyle name="Примечание 2 91" xfId="549" hidden="1"/>
    <cellStyle name="Примечание 2 91" xfId="319" hidden="1"/>
    <cellStyle name="Примечание 2 91" xfId="308" hidden="1"/>
    <cellStyle name="Примечание 2 91" xfId="2979" hidden="1"/>
    <cellStyle name="Примечание 2 91" xfId="2970" hidden="1"/>
    <cellStyle name="Примечание 2 91" xfId="4012" hidden="1"/>
    <cellStyle name="Примечание 2 91" xfId="2988" hidden="1"/>
    <cellStyle name="Примечание 2 91" xfId="4269" hidden="1"/>
    <cellStyle name="Примечание 2 91" xfId="4004" hidden="1"/>
    <cellStyle name="Примечание 2 91" xfId="4513" hidden="1"/>
    <cellStyle name="Примечание 2 91" xfId="4266" hidden="1"/>
    <cellStyle name="Примечание 2 91" xfId="4770" hidden="1"/>
    <cellStyle name="Примечание 2 91" xfId="4505" hidden="1"/>
    <cellStyle name="Примечание 2 91" xfId="5019" hidden="1"/>
    <cellStyle name="Примечание 2 91" xfId="4763" hidden="1"/>
    <cellStyle name="Примечание 2 91" xfId="5262" hidden="1"/>
    <cellStyle name="Примечание 2 91" xfId="5014" hidden="1"/>
    <cellStyle name="Примечание 2 91" xfId="5510" hidden="1"/>
    <cellStyle name="Примечание 2 91" xfId="5254" hidden="1"/>
    <cellStyle name="Примечание 2 91" xfId="5753" hidden="1"/>
    <cellStyle name="Примечание 2 91" xfId="5502" hidden="1"/>
    <cellStyle name="Примечание 2 91" xfId="5994" hidden="1"/>
    <cellStyle name="Примечание 2 91" xfId="5745" hidden="1"/>
    <cellStyle name="Примечание 2 91" xfId="6231" hidden="1"/>
    <cellStyle name="Примечание 2 91" xfId="5986" hidden="1"/>
    <cellStyle name="Примечание 2 91" xfId="6454" hidden="1"/>
    <cellStyle name="Примечание 2 91" xfId="6223" hidden="1"/>
    <cellStyle name="Примечание 2 91" xfId="6669" hidden="1"/>
    <cellStyle name="Примечание 2 91" xfId="6447"/>
    <cellStyle name="Примечание 2 92" xfId="552" hidden="1"/>
    <cellStyle name="Примечание 2 92" xfId="316" hidden="1"/>
    <cellStyle name="Примечание 2 92" xfId="2744" hidden="1"/>
    <cellStyle name="Примечание 2 92" xfId="2976" hidden="1"/>
    <cellStyle name="Примечание 2 92" xfId="4203" hidden="1"/>
    <cellStyle name="Примечание 2 92" xfId="2962" hidden="1"/>
    <cellStyle name="Примечание 2 92" xfId="4451" hidden="1"/>
    <cellStyle name="Примечание 2 92" xfId="3019" hidden="1"/>
    <cellStyle name="Примечание 2 92" xfId="4704" hidden="1"/>
    <cellStyle name="Примечание 2 92" xfId="4516" hidden="1"/>
    <cellStyle name="Примечание 2 92" xfId="4956" hidden="1"/>
    <cellStyle name="Примечание 2 92" xfId="4237" hidden="1"/>
    <cellStyle name="Примечание 2 92" xfId="5199" hidden="1"/>
    <cellStyle name="Примечание 2 92" xfId="4474" hidden="1"/>
    <cellStyle name="Примечание 2 92" xfId="5446" hidden="1"/>
    <cellStyle name="Примечание 2 92" xfId="5265" hidden="1"/>
    <cellStyle name="Примечание 2 92" xfId="5690" hidden="1"/>
    <cellStyle name="Примечание 2 92" xfId="4986" hidden="1"/>
    <cellStyle name="Примечание 2 92" xfId="5931" hidden="1"/>
    <cellStyle name="Примечание 2 92" xfId="5224" hidden="1"/>
    <cellStyle name="Примечание 2 92" xfId="6169" hidden="1"/>
    <cellStyle name="Примечание 2 92" xfId="5473" hidden="1"/>
    <cellStyle name="Примечание 2 92" xfId="6404" hidden="1"/>
    <cellStyle name="Примечание 2 92" xfId="5716" hidden="1"/>
    <cellStyle name="Примечание 2 92" xfId="6621" hidden="1"/>
    <cellStyle name="Примечание 2 92" xfId="5957" hidden="1"/>
    <cellStyle name="Примечание 2 92" xfId="6823" hidden="1"/>
    <cellStyle name="Примечание 2 92" xfId="6195" hidden="1"/>
    <cellStyle name="Примечание 2 92" xfId="6828"/>
    <cellStyle name="Примечание 2 93" xfId="555" hidden="1"/>
    <cellStyle name="Примечание 2 93" xfId="313" hidden="1"/>
    <cellStyle name="Примечание 2 93" xfId="2742" hidden="1"/>
    <cellStyle name="Примечание 2 93" xfId="2973" hidden="1"/>
    <cellStyle name="Примечание 2 93" xfId="4201" hidden="1"/>
    <cellStyle name="Примечание 2 93" xfId="2974" hidden="1"/>
    <cellStyle name="Примечание 2 93" xfId="4449" hidden="1"/>
    <cellStyle name="Примечание 2 93" xfId="2972" hidden="1"/>
    <cellStyle name="Примечание 2 93" xfId="4702" hidden="1"/>
    <cellStyle name="Примечание 2 93" xfId="4518" hidden="1"/>
    <cellStyle name="Примечание 2 93" xfId="4954" hidden="1"/>
    <cellStyle name="Примечание 2 93" xfId="3974" hidden="1"/>
    <cellStyle name="Примечание 2 93" xfId="5197" hidden="1"/>
    <cellStyle name="Примечание 2 93" xfId="4014" hidden="1"/>
    <cellStyle name="Примечание 2 93" xfId="5444" hidden="1"/>
    <cellStyle name="Примечание 2 93" xfId="4772" hidden="1"/>
    <cellStyle name="Примечание 2 93" xfId="5688" hidden="1"/>
    <cellStyle name="Примечание 2 93" xfId="5266" hidden="1"/>
    <cellStyle name="Примечание 2 93" xfId="5929" hidden="1"/>
    <cellStyle name="Примечание 2 93" xfId="4515" hidden="1"/>
    <cellStyle name="Примечание 2 93" xfId="6167" hidden="1"/>
    <cellStyle name="Примечание 2 93" xfId="5264" hidden="1"/>
    <cellStyle name="Примечание 2 93" xfId="6402" hidden="1"/>
    <cellStyle name="Примечание 2 93" xfId="5512" hidden="1"/>
    <cellStyle name="Примечание 2 93" xfId="6619" hidden="1"/>
    <cellStyle name="Примечание 2 93" xfId="5755" hidden="1"/>
    <cellStyle name="Примечание 2 93" xfId="6821" hidden="1"/>
    <cellStyle name="Примечание 2 93" xfId="5996" hidden="1"/>
    <cellStyle name="Примечание 2 93" xfId="6826"/>
    <cellStyle name="Примечание 2 94" xfId="558" hidden="1"/>
    <cellStyle name="Примечание 2 94" xfId="305" hidden="1"/>
    <cellStyle name="Примечание 2 94" xfId="392" hidden="1"/>
    <cellStyle name="Примечание 2 94" xfId="2967" hidden="1"/>
    <cellStyle name="Примечание 2 94" xfId="3045" hidden="1"/>
    <cellStyle name="Примечание 2 94" xfId="4016" hidden="1"/>
    <cellStyle name="Примечание 2 94" xfId="3950" hidden="1"/>
    <cellStyle name="Примечание 2 94" xfId="4272" hidden="1"/>
    <cellStyle name="Примечание 2 94" xfId="4206" hidden="1"/>
    <cellStyle name="Примечание 2 94" xfId="4257" hidden="1"/>
    <cellStyle name="Примечание 2 94" xfId="4452" hidden="1"/>
    <cellStyle name="Примечание 2 94" xfId="4774" hidden="1"/>
    <cellStyle name="Примечание 2 94" xfId="4709" hidden="1"/>
    <cellStyle name="Примечание 2 94" xfId="5023" hidden="1"/>
    <cellStyle name="Примечание 2 94" xfId="4959" hidden="1"/>
    <cellStyle name="Примечание 2 94" xfId="5006" hidden="1"/>
    <cellStyle name="Примечание 2 94" xfId="5201" hidden="1"/>
    <cellStyle name="Примечание 2 94" xfId="5514" hidden="1"/>
    <cellStyle name="Примечание 2 94" xfId="5450" hidden="1"/>
    <cellStyle name="Примечание 2 94" xfId="5757" hidden="1"/>
    <cellStyle name="Примечание 2 94" xfId="5693" hidden="1"/>
    <cellStyle name="Примечание 2 94" xfId="5998" hidden="1"/>
    <cellStyle name="Примечание 2 94" xfId="5934" hidden="1"/>
    <cellStyle name="Примечание 2 94" xfId="6234" hidden="1"/>
    <cellStyle name="Примечание 2 94" xfId="6172" hidden="1"/>
    <cellStyle name="Примечание 2 94" xfId="6457" hidden="1"/>
    <cellStyle name="Примечание 2 94" xfId="6407" hidden="1"/>
    <cellStyle name="Примечание 2 94" xfId="6672" hidden="1"/>
    <cellStyle name="Примечание 2 94" xfId="6624"/>
    <cellStyle name="Примечание 2 95" xfId="560" hidden="1"/>
    <cellStyle name="Примечание 2 95" xfId="2743" hidden="1"/>
    <cellStyle name="Примечание 2 95" xfId="426" hidden="1"/>
    <cellStyle name="Примечание 2 95" xfId="4202" hidden="1"/>
    <cellStyle name="Примечание 2 95" xfId="3076" hidden="1"/>
    <cellStyle name="Примечание 2 95" xfId="4450" hidden="1"/>
    <cellStyle name="Примечание 2 95" xfId="3930" hidden="1"/>
    <cellStyle name="Примечание 2 95" xfId="4703" hidden="1"/>
    <cellStyle name="Примечание 2 95" xfId="3198" hidden="1"/>
    <cellStyle name="Примечание 2 95" xfId="4955" hidden="1"/>
    <cellStyle name="Примечание 2 95" xfId="3998" hidden="1"/>
    <cellStyle name="Примечание 2 95" xfId="5198" hidden="1"/>
    <cellStyle name="Примечание 2 95" xfId="3273" hidden="1"/>
    <cellStyle name="Примечание 2 95" xfId="5445" hidden="1"/>
    <cellStyle name="Примечание 2 95" xfId="3766" hidden="1"/>
    <cellStyle name="Примечание 2 95" xfId="5689" hidden="1"/>
    <cellStyle name="Примечание 2 95" xfId="4725" hidden="1"/>
    <cellStyle name="Примечание 2 95" xfId="5930" hidden="1"/>
    <cellStyle name="Примечание 2 95" xfId="3702" hidden="1"/>
    <cellStyle name="Примечание 2 95" xfId="6168" hidden="1"/>
    <cellStyle name="Примечание 2 95" xfId="3406" hidden="1"/>
    <cellStyle name="Примечание 2 95" xfId="6403" hidden="1"/>
    <cellStyle name="Примечание 2 95" xfId="3636" hidden="1"/>
    <cellStyle name="Примечание 2 95" xfId="6620" hidden="1"/>
    <cellStyle name="Примечание 2 95" xfId="3465" hidden="1"/>
    <cellStyle name="Примечание 2 95" xfId="6822" hidden="1"/>
    <cellStyle name="Примечание 2 95" xfId="3588" hidden="1"/>
    <cellStyle name="Примечание 2 95" xfId="6827" hidden="1"/>
    <cellStyle name="Примечание 2 95" xfId="3513"/>
    <cellStyle name="Примечание 2_46EE.2011(v1.0)" xfId="2516"/>
    <cellStyle name="Примечание 20" xfId="2517"/>
    <cellStyle name="Примечание 21" xfId="2487"/>
    <cellStyle name="Примечание 3" xfId="2518"/>
    <cellStyle name="Примечание 3 2" xfId="2519"/>
    <cellStyle name="Примечание 3 3" xfId="2520"/>
    <cellStyle name="Примечание 3 4" xfId="2521"/>
    <cellStyle name="Примечание 3 5" xfId="2522"/>
    <cellStyle name="Примечание 3 6" xfId="2523"/>
    <cellStyle name="Примечание 3 7" xfId="2524"/>
    <cellStyle name="Примечание 3 8" xfId="2525"/>
    <cellStyle name="Примечание 3 9" xfId="2526"/>
    <cellStyle name="Примечание 3_46EE.2011(v1.0)" xfId="2527"/>
    <cellStyle name="Примечание 4" xfId="2528"/>
    <cellStyle name="Примечание 4 2" xfId="2529"/>
    <cellStyle name="Примечание 4 3" xfId="2530"/>
    <cellStyle name="Примечание 4 4" xfId="2531"/>
    <cellStyle name="Примечание 4 5" xfId="2532"/>
    <cellStyle name="Примечание 4 6" xfId="2533"/>
    <cellStyle name="Примечание 4 7" xfId="2534"/>
    <cellStyle name="Примечание 4 8" xfId="2535"/>
    <cellStyle name="Примечание 4 9" xfId="2536"/>
    <cellStyle name="Примечание 4_46EE.2011(v1.0)" xfId="2537"/>
    <cellStyle name="Примечание 5" xfId="2538"/>
    <cellStyle name="Примечание 5 2" xfId="2539"/>
    <cellStyle name="Примечание 5 3" xfId="2540"/>
    <cellStyle name="Примечание 5 4" xfId="2541"/>
    <cellStyle name="Примечание 5 5" xfId="2542"/>
    <cellStyle name="Примечание 5 6" xfId="2543"/>
    <cellStyle name="Примечание 5 7" xfId="2544"/>
    <cellStyle name="Примечание 5 8" xfId="2545"/>
    <cellStyle name="Примечание 5 9" xfId="2546"/>
    <cellStyle name="Примечание 5_46EE.2011(v1.0)" xfId="2547"/>
    <cellStyle name="Примечание 6" xfId="2548"/>
    <cellStyle name="Примечание 6 2" xfId="2549"/>
    <cellStyle name="Примечание 6_46EE.2011(v1.0)" xfId="2550"/>
    <cellStyle name="Примечание 7" xfId="2551"/>
    <cellStyle name="Примечание 7 2" xfId="2552"/>
    <cellStyle name="Примечание 7_46EE.2011(v1.0)" xfId="2553"/>
    <cellStyle name="Примечание 8" xfId="2554"/>
    <cellStyle name="Примечание 8 2" xfId="2555"/>
    <cellStyle name="Примечание 8_46EE.2011(v1.0)" xfId="2556"/>
    <cellStyle name="Примечание 9" xfId="2557"/>
    <cellStyle name="Примечание 9 2" xfId="2558"/>
    <cellStyle name="Примечание 9_46EE.2011(v1.0)" xfId="2559"/>
    <cellStyle name="Продукт" xfId="2560"/>
    <cellStyle name="Процентный 2" xfId="2561"/>
    <cellStyle name="Процентный 2 2" xfId="2562"/>
    <cellStyle name="Процентный 2 3" xfId="2563"/>
    <cellStyle name="Процентный 2 4" xfId="2564"/>
    <cellStyle name="Процентный 3" xfId="2565"/>
    <cellStyle name="Процентный 3 2" xfId="2566"/>
    <cellStyle name="Процентный 3 3" xfId="2567"/>
    <cellStyle name="Процентный 4" xfId="2568"/>
    <cellStyle name="Процентный 4 2" xfId="2569"/>
    <cellStyle name="Процентный 4 3" xfId="2570"/>
    <cellStyle name="Процентный 5" xfId="233"/>
    <cellStyle name="Процентный 5 2" xfId="2571"/>
    <cellStyle name="Разница" xfId="2572"/>
    <cellStyle name="Рамки" xfId="2573"/>
    <cellStyle name="Сводная таблица" xfId="2574"/>
    <cellStyle name="Связанная ячейка 10" xfId="2575"/>
    <cellStyle name="Связанная ячейка 11" xfId="2576"/>
    <cellStyle name="Связанная ячейка 12" xfId="2577"/>
    <cellStyle name="Связанная ячейка 13" xfId="2578"/>
    <cellStyle name="Связанная ячейка 14" xfId="2579"/>
    <cellStyle name="Связанная ячейка 15" xfId="2580"/>
    <cellStyle name="Связанная ячейка 16" xfId="2581"/>
    <cellStyle name="Связанная ячейка 17" xfId="2582"/>
    <cellStyle name="Связанная ячейка 2" xfId="297"/>
    <cellStyle name="Связанная ячейка 2 2" xfId="2583"/>
    <cellStyle name="Связанная ячейка 2_46EE.2011(v1.0)" xfId="2584"/>
    <cellStyle name="Связанная ячейка 3" xfId="2585"/>
    <cellStyle name="Связанная ячейка 3 2" xfId="2586"/>
    <cellStyle name="Связанная ячейка 3_46EE.2011(v1.0)" xfId="2587"/>
    <cellStyle name="Связанная ячейка 4" xfId="2588"/>
    <cellStyle name="Связанная ячейка 4 2" xfId="2589"/>
    <cellStyle name="Связанная ячейка 4_46EE.2011(v1.0)" xfId="2590"/>
    <cellStyle name="Связанная ячейка 5" xfId="2591"/>
    <cellStyle name="Связанная ячейка 5 2" xfId="2592"/>
    <cellStyle name="Связанная ячейка 5_46EE.2011(v1.0)" xfId="2593"/>
    <cellStyle name="Связанная ячейка 6" xfId="2594"/>
    <cellStyle name="Связанная ячейка 6 2" xfId="2595"/>
    <cellStyle name="Связанная ячейка 6_46EE.2011(v1.0)" xfId="2596"/>
    <cellStyle name="Связанная ячейка 7" xfId="2597"/>
    <cellStyle name="Связанная ячейка 7 2" xfId="2598"/>
    <cellStyle name="Связанная ячейка 7_46EE.2011(v1.0)" xfId="2599"/>
    <cellStyle name="Связанная ячейка 8" xfId="2600"/>
    <cellStyle name="Связанная ячейка 8 2" xfId="2601"/>
    <cellStyle name="Связанная ячейка 8_46EE.2011(v1.0)" xfId="2602"/>
    <cellStyle name="Связанная ячейка 9" xfId="2603"/>
    <cellStyle name="Связанная ячейка 9 2" xfId="2604"/>
    <cellStyle name="Связанная ячейка 9_46EE.2011(v1.0)" xfId="2605"/>
    <cellStyle name="Стиль 1" xfId="298"/>
    <cellStyle name="Стиль 1 2" xfId="2606"/>
    <cellStyle name="Стиль 1 2 2" xfId="2607"/>
    <cellStyle name="Стиль 2" xfId="2608"/>
    <cellStyle name="Стиль 2 2" xfId="234"/>
    <cellStyle name="Стиль 2 3" xfId="2609"/>
    <cellStyle name="Субсчет" xfId="2610"/>
    <cellStyle name="Счет" xfId="2611"/>
    <cellStyle name="ТЕКСТ" xfId="2612"/>
    <cellStyle name="ТЕКСТ 2" xfId="2613"/>
    <cellStyle name="ТЕКСТ 3" xfId="2614"/>
    <cellStyle name="ТЕКСТ 4" xfId="2615"/>
    <cellStyle name="ТЕКСТ 5" xfId="2616"/>
    <cellStyle name="ТЕКСТ 6" xfId="2617"/>
    <cellStyle name="ТЕКСТ 7" xfId="2618"/>
    <cellStyle name="ТЕКСТ 8" xfId="2619"/>
    <cellStyle name="ТЕКСТ 9" xfId="2620"/>
    <cellStyle name="Текст предупреждения 10" xfId="2621"/>
    <cellStyle name="Текст предупреждения 11" xfId="2622"/>
    <cellStyle name="Текст предупреждения 12" xfId="2623"/>
    <cellStyle name="Текст предупреждения 13" xfId="2624"/>
    <cellStyle name="Текст предупреждения 14" xfId="2625"/>
    <cellStyle name="Текст предупреждения 15" xfId="2626"/>
    <cellStyle name="Текст предупреждения 16" xfId="2627"/>
    <cellStyle name="Текст предупреждения 17" xfId="2628"/>
    <cellStyle name="Текст предупреждения 2" xfId="299"/>
    <cellStyle name="Текст предупреждения 2 2" xfId="2629"/>
    <cellStyle name="Текст предупреждения 2 3" xfId="2630"/>
    <cellStyle name="Текст предупреждения 3" xfId="2631"/>
    <cellStyle name="Текст предупреждения 3 2" xfId="2632"/>
    <cellStyle name="Текст предупреждения 4" xfId="2633"/>
    <cellStyle name="Текст предупреждения 4 2" xfId="2634"/>
    <cellStyle name="Текст предупреждения 5" xfId="2635"/>
    <cellStyle name="Текст предупреждения 5 2" xfId="2636"/>
    <cellStyle name="Текст предупреждения 6" xfId="2637"/>
    <cellStyle name="Текст предупреждения 6 2" xfId="2638"/>
    <cellStyle name="Текст предупреждения 7" xfId="2639"/>
    <cellStyle name="Текст предупреждения 7 2" xfId="2640"/>
    <cellStyle name="Текст предупреждения 8" xfId="2641"/>
    <cellStyle name="Текст предупреждения 8 2" xfId="2642"/>
    <cellStyle name="Текст предупреждения 9" xfId="2643"/>
    <cellStyle name="Текст предупреждения 9 2" xfId="2644"/>
    <cellStyle name="Текстовый" xfId="2645"/>
    <cellStyle name="Текстовый 2" xfId="2646"/>
    <cellStyle name="Текстовый 3" xfId="2647"/>
    <cellStyle name="Текстовый 4" xfId="2648"/>
    <cellStyle name="Текстовый 5" xfId="2649"/>
    <cellStyle name="Текстовый 6" xfId="2650"/>
    <cellStyle name="Текстовый 7" xfId="2651"/>
    <cellStyle name="Текстовый 8" xfId="2652"/>
    <cellStyle name="Текстовый 9" xfId="2653"/>
    <cellStyle name="Текстовый_1" xfId="2654"/>
    <cellStyle name="Тысячи [0]_22гк" xfId="2655"/>
    <cellStyle name="Тысячи_22гк" xfId="2656"/>
    <cellStyle name="ФИКСИРОВАННЫЙ" xfId="2657"/>
    <cellStyle name="ФИКСИРОВАННЫЙ 2" xfId="2658"/>
    <cellStyle name="ФИКСИРОВАННЫЙ 3" xfId="2659"/>
    <cellStyle name="ФИКСИРОВАННЫЙ 4" xfId="2660"/>
    <cellStyle name="ФИКСИРОВАННЫЙ 5" xfId="2661"/>
    <cellStyle name="ФИКСИРОВАННЫЙ 6" xfId="2662"/>
    <cellStyle name="ФИКСИРОВАННЫЙ 7" xfId="2663"/>
    <cellStyle name="ФИКСИРОВАННЫЙ 8" xfId="2664"/>
    <cellStyle name="ФИКСИРОВАННЫЙ 9" xfId="2665"/>
    <cellStyle name="ФИКСИРОВАННЫЙ_1" xfId="2666"/>
    <cellStyle name="Финансовый 2" xfId="214"/>
    <cellStyle name="Финансовый 2 2" xfId="2668"/>
    <cellStyle name="Финансовый 2 2 2" xfId="2669"/>
    <cellStyle name="Финансовый 2 2_OREP.KU.2011.MONTHLY.02(v0.1)" xfId="2670"/>
    <cellStyle name="Финансовый 2 3" xfId="2671"/>
    <cellStyle name="Финансовый 2 4" xfId="2667"/>
    <cellStyle name="Финансовый 2_46EE.2011(v1.0)" xfId="2672"/>
    <cellStyle name="Финансовый 3" xfId="235"/>
    <cellStyle name="Финансовый 3 2" xfId="2673"/>
    <cellStyle name="Финансовый 3 2 2" xfId="2674"/>
    <cellStyle name="Финансовый 3 2 3" xfId="2675"/>
    <cellStyle name="Финансовый 3 3" xfId="2676"/>
    <cellStyle name="Финансовый 3 3 2" xfId="2677"/>
    <cellStyle name="Финансовый 3 4" xfId="2678"/>
    <cellStyle name="Финансовый 3 5" xfId="2679"/>
    <cellStyle name="Финансовый 3_ARMRAZR" xfId="2680"/>
    <cellStyle name="Финансовый 4" xfId="2681"/>
    <cellStyle name="Финансовый 4 2" xfId="2682"/>
    <cellStyle name="Финансовый 4 2 2" xfId="2683"/>
    <cellStyle name="Финансовый 5" xfId="10"/>
    <cellStyle name="Финансовый 6" xfId="6824"/>
    <cellStyle name="Финансовый0[0]_FU_bal" xfId="2684"/>
    <cellStyle name="Формула" xfId="300"/>
    <cellStyle name="Формула 2" xfId="2685"/>
    <cellStyle name="Формула 2 2" xfId="2686"/>
    <cellStyle name="Формула 3" xfId="2737"/>
    <cellStyle name="Формула_A РТ 2009 Рязаньэнерго" xfId="2687"/>
    <cellStyle name="ФормулаВБ" xfId="2688"/>
    <cellStyle name="ФормулаВБ 2" xfId="2689"/>
    <cellStyle name="ФормулаВБ_Мониторинг инвестиций" xfId="301"/>
    <cellStyle name="ФормулаНаКонтроль" xfId="302"/>
    <cellStyle name="ФормулаНаКонтроль 2" xfId="2690"/>
    <cellStyle name="Хороший 10" xfId="2691"/>
    <cellStyle name="Хороший 11" xfId="2692"/>
    <cellStyle name="Хороший 12" xfId="2693"/>
    <cellStyle name="Хороший 13" xfId="2694"/>
    <cellStyle name="Хороший 14" xfId="2695"/>
    <cellStyle name="Хороший 15" xfId="2696"/>
    <cellStyle name="Хороший 16" xfId="2697"/>
    <cellStyle name="Хороший 17" xfId="2698"/>
    <cellStyle name="Хороший 2" xfId="303"/>
    <cellStyle name="Хороший 2 2" xfId="2699"/>
    <cellStyle name="Хороший 2 3" xfId="2700"/>
    <cellStyle name="Хороший 3" xfId="2701"/>
    <cellStyle name="Хороший 3 2" xfId="2702"/>
    <cellStyle name="Хороший 4" xfId="2703"/>
    <cellStyle name="Хороший 4 2" xfId="2704"/>
    <cellStyle name="Хороший 5" xfId="2705"/>
    <cellStyle name="Хороший 5 2" xfId="2706"/>
    <cellStyle name="Хороший 6" xfId="2707"/>
    <cellStyle name="Хороший 6 2" xfId="2708"/>
    <cellStyle name="Хороший 7" xfId="2709"/>
    <cellStyle name="Хороший 7 2" xfId="2710"/>
    <cellStyle name="Хороший 8" xfId="2711"/>
    <cellStyle name="Хороший 8 2" xfId="2712"/>
    <cellStyle name="Хороший 9" xfId="2713"/>
    <cellStyle name="Хороший 9 2" xfId="2714"/>
    <cellStyle name="Цена_продукта" xfId="2715"/>
    <cellStyle name="Цифры по центру с десятыми" xfId="2716"/>
    <cellStyle name="число" xfId="2717"/>
    <cellStyle name="Џђћ–…ќ’ќ›‰" xfId="2718"/>
    <cellStyle name="Шапка" xfId="2719"/>
    <cellStyle name="Шапка таблицы" xfId="2720"/>
    <cellStyle name="ШАУ" xfId="2721"/>
    <cellStyle name="標準_PL-CF sheet" xfId="2722"/>
    <cellStyle name="䁺_x0001_" xfId="2723"/>
  </cellStyles>
  <dxfs count="0"/>
  <tableStyles count="0" defaultTableStyle="TableStyleMedium2" defaultPivotStyle="PivotStyleLight16"/>
  <colors>
    <mruColors>
      <color rgb="FFFFFFCC"/>
      <color rgb="FFCCFFCC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CV1526"/>
  <sheetViews>
    <sheetView tabSelected="1" zoomScale="80" zoomScaleNormal="80" zoomScaleSheetLayoutView="70" zoomScalePageLayoutView="80" workbookViewId="0">
      <pane ySplit="3" topLeftCell="A1122" activePane="bottomLeft" state="frozen"/>
      <selection pane="bottomLeft" activeCell="C1139" sqref="C1139:C1144"/>
    </sheetView>
  </sheetViews>
  <sheetFormatPr defaultColWidth="9.1796875" defaultRowHeight="14" outlineLevelRow="1"/>
  <cols>
    <col min="1" max="1" width="18" style="1" customWidth="1"/>
    <col min="2" max="2" width="37.7265625" style="19" customWidth="1"/>
    <col min="3" max="3" width="36.26953125" style="19" customWidth="1"/>
    <col min="4" max="4" width="12.26953125" style="19" customWidth="1"/>
    <col min="5" max="5" width="11.7265625" style="19" customWidth="1"/>
    <col min="6" max="6" width="14.7265625" style="1" customWidth="1"/>
    <col min="7" max="7" width="13.81640625" style="1" customWidth="1"/>
    <col min="8" max="8" width="19.1796875" style="19" hidden="1" customWidth="1"/>
    <col min="9" max="9" width="14.1796875" style="20" customWidth="1"/>
    <col min="10" max="13" width="9.54296875" style="21" hidden="1" customWidth="1"/>
    <col min="14" max="14" width="8.7265625" style="21" hidden="1" customWidth="1"/>
    <col min="15" max="15" width="22.7265625" style="20" customWidth="1"/>
    <col min="16" max="16" width="44.81640625" style="32" customWidth="1"/>
    <col min="17" max="16384" width="9.1796875" style="1"/>
  </cols>
  <sheetData>
    <row r="1" spans="1:17" ht="30.75" customHeight="1">
      <c r="A1" s="256" t="s">
        <v>525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</row>
    <row r="2" spans="1:17" ht="90" customHeight="1">
      <c r="A2" s="179" t="s">
        <v>7</v>
      </c>
      <c r="B2" s="217" t="s">
        <v>2</v>
      </c>
      <c r="C2" s="217" t="s">
        <v>1</v>
      </c>
      <c r="D2" s="217" t="s">
        <v>8</v>
      </c>
      <c r="E2" s="217"/>
      <c r="F2" s="217" t="s">
        <v>6</v>
      </c>
      <c r="G2" s="179" t="s">
        <v>5</v>
      </c>
      <c r="H2" s="179" t="s">
        <v>9</v>
      </c>
      <c r="I2" s="259" t="s">
        <v>14</v>
      </c>
      <c r="J2" s="259"/>
      <c r="K2" s="259"/>
      <c r="L2" s="259"/>
      <c r="M2" s="259"/>
      <c r="N2" s="259"/>
      <c r="O2" s="258" t="s">
        <v>10</v>
      </c>
      <c r="P2" s="199" t="s">
        <v>3</v>
      </c>
    </row>
    <row r="3" spans="1:17" ht="67.5" customHeight="1">
      <c r="A3" s="180"/>
      <c r="B3" s="217"/>
      <c r="C3" s="217"/>
      <c r="D3" s="63" t="s">
        <v>4</v>
      </c>
      <c r="E3" s="63" t="s">
        <v>0</v>
      </c>
      <c r="F3" s="217"/>
      <c r="G3" s="180"/>
      <c r="H3" s="180"/>
      <c r="I3" s="27" t="s">
        <v>11</v>
      </c>
      <c r="J3" s="28" t="s">
        <v>389</v>
      </c>
      <c r="K3" s="28" t="s">
        <v>390</v>
      </c>
      <c r="L3" s="28" t="s">
        <v>391</v>
      </c>
      <c r="M3" s="28" t="s">
        <v>12</v>
      </c>
      <c r="N3" s="28" t="s">
        <v>13</v>
      </c>
      <c r="O3" s="258"/>
      <c r="P3" s="200"/>
    </row>
    <row r="4" spans="1:17" s="6" customFormat="1" ht="19" customHeight="1" collapsed="1">
      <c r="A4" s="3">
        <v>1</v>
      </c>
      <c r="B4" s="4"/>
      <c r="C4" s="4"/>
      <c r="D4" s="3"/>
      <c r="E4" s="3"/>
      <c r="F4" s="4"/>
      <c r="G4" s="4"/>
      <c r="H4" s="4"/>
      <c r="I4" s="5"/>
      <c r="J4" s="4"/>
      <c r="K4" s="4"/>
      <c r="L4" s="4"/>
      <c r="M4" s="4"/>
      <c r="N4" s="4"/>
      <c r="O4" s="5"/>
      <c r="P4" s="4"/>
    </row>
    <row r="5" spans="1:17" s="8" customFormat="1" ht="19" customHeight="1" outlineLevel="1">
      <c r="A5" s="170" t="s">
        <v>139</v>
      </c>
      <c r="B5" s="170" t="s">
        <v>260</v>
      </c>
      <c r="C5" s="212" t="s">
        <v>259</v>
      </c>
      <c r="D5" s="181">
        <v>44887</v>
      </c>
      <c r="E5" s="181" t="s">
        <v>690</v>
      </c>
      <c r="F5" s="115">
        <v>44896</v>
      </c>
      <c r="G5" s="115">
        <v>44926</v>
      </c>
      <c r="H5" s="179"/>
      <c r="I5" s="37">
        <v>1449.34</v>
      </c>
      <c r="J5" s="85"/>
      <c r="K5" s="85"/>
      <c r="L5" s="87"/>
      <c r="M5" s="87"/>
      <c r="N5" s="87"/>
      <c r="O5" s="86"/>
      <c r="P5" s="43"/>
    </row>
    <row r="6" spans="1:17" s="8" customFormat="1" ht="19" customHeight="1" outlineLevel="1">
      <c r="A6" s="171"/>
      <c r="B6" s="171"/>
      <c r="C6" s="213"/>
      <c r="D6" s="182"/>
      <c r="E6" s="182"/>
      <c r="F6" s="22">
        <v>44927</v>
      </c>
      <c r="G6" s="22">
        <v>45291</v>
      </c>
      <c r="H6" s="180"/>
      <c r="I6" s="37">
        <v>1449.34</v>
      </c>
      <c r="J6" s="85"/>
      <c r="K6" s="85"/>
      <c r="L6" s="87"/>
      <c r="M6" s="87"/>
      <c r="N6" s="87"/>
      <c r="O6" s="86"/>
      <c r="P6" s="43"/>
    </row>
    <row r="7" spans="1:17" s="8" customFormat="1" ht="19" customHeight="1" outlineLevel="1">
      <c r="A7" s="171"/>
      <c r="B7" s="171"/>
      <c r="C7" s="213"/>
      <c r="D7" s="181">
        <v>44893</v>
      </c>
      <c r="E7" s="181" t="s">
        <v>691</v>
      </c>
      <c r="F7" s="115">
        <v>44896</v>
      </c>
      <c r="G7" s="115">
        <v>44926</v>
      </c>
      <c r="H7" s="179"/>
      <c r="I7" s="86"/>
      <c r="J7" s="85"/>
      <c r="K7" s="85"/>
      <c r="L7" s="87"/>
      <c r="M7" s="87"/>
      <c r="N7" s="87"/>
      <c r="O7" s="37">
        <v>1739.21</v>
      </c>
      <c r="P7" s="43"/>
      <c r="Q7" s="8">
        <f>O7/1.2</f>
        <v>1449.3416666666667</v>
      </c>
    </row>
    <row r="8" spans="1:17" s="8" customFormat="1" ht="19" customHeight="1" outlineLevel="1">
      <c r="A8" s="172"/>
      <c r="B8" s="172"/>
      <c r="C8" s="213"/>
      <c r="D8" s="182"/>
      <c r="E8" s="182"/>
      <c r="F8" s="22">
        <v>44927</v>
      </c>
      <c r="G8" s="22">
        <v>45291</v>
      </c>
      <c r="H8" s="180"/>
      <c r="I8" s="86"/>
      <c r="J8" s="85"/>
      <c r="K8" s="85"/>
      <c r="L8" s="87"/>
      <c r="M8" s="87"/>
      <c r="N8" s="87"/>
      <c r="O8" s="37">
        <v>1739.21</v>
      </c>
      <c r="P8" s="43"/>
    </row>
    <row r="9" spans="1:17" s="8" customFormat="1" ht="19" customHeight="1" outlineLevel="1">
      <c r="A9" s="170" t="s">
        <v>139</v>
      </c>
      <c r="B9" s="170" t="s">
        <v>453</v>
      </c>
      <c r="C9" s="213"/>
      <c r="D9" s="181">
        <v>44887</v>
      </c>
      <c r="E9" s="181" t="s">
        <v>690</v>
      </c>
      <c r="F9" s="115">
        <v>44896</v>
      </c>
      <c r="G9" s="115">
        <v>44926</v>
      </c>
      <c r="H9" s="179"/>
      <c r="I9" s="37">
        <v>1449.34</v>
      </c>
      <c r="J9" s="85"/>
      <c r="K9" s="85"/>
      <c r="L9" s="87"/>
      <c r="M9" s="87"/>
      <c r="N9" s="87"/>
      <c r="O9" s="86"/>
      <c r="P9" s="43"/>
    </row>
    <row r="10" spans="1:17" s="8" customFormat="1" ht="19" customHeight="1" outlineLevel="1">
      <c r="A10" s="171"/>
      <c r="B10" s="171"/>
      <c r="C10" s="213"/>
      <c r="D10" s="182"/>
      <c r="E10" s="182"/>
      <c r="F10" s="22">
        <v>44927</v>
      </c>
      <c r="G10" s="22">
        <v>45291</v>
      </c>
      <c r="H10" s="180"/>
      <c r="I10" s="37">
        <v>1449.34</v>
      </c>
      <c r="J10" s="85"/>
      <c r="K10" s="85"/>
      <c r="L10" s="87"/>
      <c r="M10" s="87"/>
      <c r="N10" s="87"/>
      <c r="O10" s="86"/>
      <c r="P10" s="43"/>
    </row>
    <row r="11" spans="1:17" s="8" customFormat="1" ht="19" customHeight="1" outlineLevel="1">
      <c r="A11" s="171"/>
      <c r="B11" s="171"/>
      <c r="C11" s="213"/>
      <c r="D11" s="181">
        <v>44893</v>
      </c>
      <c r="E11" s="181" t="s">
        <v>691</v>
      </c>
      <c r="F11" s="115">
        <v>44896</v>
      </c>
      <c r="G11" s="115">
        <v>44926</v>
      </c>
      <c r="H11" s="179"/>
      <c r="I11" s="86"/>
      <c r="J11" s="85"/>
      <c r="K11" s="85"/>
      <c r="L11" s="87"/>
      <c r="M11" s="87"/>
      <c r="N11" s="87"/>
      <c r="O11" s="37">
        <v>1739.21</v>
      </c>
      <c r="P11" s="43"/>
    </row>
    <row r="12" spans="1:17" s="8" customFormat="1" ht="19" customHeight="1" outlineLevel="1">
      <c r="A12" s="172"/>
      <c r="B12" s="172"/>
      <c r="C12" s="213"/>
      <c r="D12" s="182"/>
      <c r="E12" s="182"/>
      <c r="F12" s="22">
        <v>44927</v>
      </c>
      <c r="G12" s="22">
        <v>45291</v>
      </c>
      <c r="H12" s="180"/>
      <c r="I12" s="86"/>
      <c r="J12" s="85"/>
      <c r="K12" s="85"/>
      <c r="L12" s="87"/>
      <c r="M12" s="87"/>
      <c r="N12" s="87"/>
      <c r="O12" s="37">
        <v>1739.21</v>
      </c>
      <c r="P12" s="43"/>
    </row>
    <row r="13" spans="1:17" s="8" customFormat="1" ht="19" customHeight="1" outlineLevel="1">
      <c r="A13" s="170" t="s">
        <v>139</v>
      </c>
      <c r="B13" s="170" t="s">
        <v>407</v>
      </c>
      <c r="C13" s="213"/>
      <c r="D13" s="181">
        <v>44887</v>
      </c>
      <c r="E13" s="181" t="s">
        <v>692</v>
      </c>
      <c r="F13" s="115">
        <v>44896</v>
      </c>
      <c r="G13" s="115">
        <v>44926</v>
      </c>
      <c r="H13" s="179"/>
      <c r="I13" s="37" t="s">
        <v>693</v>
      </c>
      <c r="J13" s="85"/>
      <c r="K13" s="85"/>
      <c r="L13" s="87"/>
      <c r="M13" s="87"/>
      <c r="N13" s="87"/>
      <c r="O13" s="86"/>
      <c r="P13" s="43"/>
    </row>
    <row r="14" spans="1:17" s="8" customFormat="1" ht="19" customHeight="1" outlineLevel="1">
      <c r="A14" s="171"/>
      <c r="B14" s="171"/>
      <c r="C14" s="213"/>
      <c r="D14" s="182"/>
      <c r="E14" s="182"/>
      <c r="F14" s="22">
        <v>44927</v>
      </c>
      <c r="G14" s="22">
        <v>45291</v>
      </c>
      <c r="H14" s="180"/>
      <c r="I14" s="37" t="s">
        <v>693</v>
      </c>
      <c r="J14" s="85"/>
      <c r="K14" s="85"/>
      <c r="L14" s="87"/>
      <c r="M14" s="87"/>
      <c r="N14" s="87"/>
      <c r="O14" s="86"/>
      <c r="P14" s="43"/>
    </row>
    <row r="15" spans="1:17" s="8" customFormat="1" ht="19" customHeight="1" outlineLevel="1">
      <c r="A15" s="171"/>
      <c r="B15" s="171"/>
      <c r="C15" s="213"/>
      <c r="D15" s="181">
        <v>44893</v>
      </c>
      <c r="E15" s="181" t="s">
        <v>691</v>
      </c>
      <c r="F15" s="115">
        <v>44896</v>
      </c>
      <c r="G15" s="115">
        <v>44926</v>
      </c>
      <c r="H15" s="179"/>
      <c r="I15" s="86"/>
      <c r="J15" s="85"/>
      <c r="K15" s="85"/>
      <c r="L15" s="87"/>
      <c r="M15" s="87"/>
      <c r="N15" s="87"/>
      <c r="O15" s="37">
        <v>2800</v>
      </c>
      <c r="P15" s="43"/>
    </row>
    <row r="16" spans="1:17" s="8" customFormat="1" ht="19" customHeight="1" outlineLevel="1">
      <c r="A16" s="172"/>
      <c r="B16" s="172"/>
      <c r="C16" s="213"/>
      <c r="D16" s="182"/>
      <c r="E16" s="182"/>
      <c r="F16" s="22">
        <v>44927</v>
      </c>
      <c r="G16" s="22">
        <v>45291</v>
      </c>
      <c r="H16" s="180"/>
      <c r="I16" s="86"/>
      <c r="J16" s="85"/>
      <c r="K16" s="85"/>
      <c r="L16" s="87"/>
      <c r="M16" s="87"/>
      <c r="N16" s="87"/>
      <c r="O16" s="37">
        <v>2800</v>
      </c>
      <c r="P16" s="43"/>
    </row>
    <row r="17" spans="1:17" s="8" customFormat="1" ht="19" customHeight="1" outlineLevel="1">
      <c r="A17" s="170" t="s">
        <v>139</v>
      </c>
      <c r="B17" s="170" t="s">
        <v>247</v>
      </c>
      <c r="C17" s="213"/>
      <c r="D17" s="181">
        <v>44887</v>
      </c>
      <c r="E17" s="181" t="s">
        <v>692</v>
      </c>
      <c r="F17" s="115">
        <v>44896</v>
      </c>
      <c r="G17" s="115">
        <v>44926</v>
      </c>
      <c r="H17" s="179"/>
      <c r="I17" s="37" t="s">
        <v>693</v>
      </c>
      <c r="J17" s="85"/>
      <c r="K17" s="85"/>
      <c r="L17" s="87"/>
      <c r="M17" s="87"/>
      <c r="N17" s="87"/>
      <c r="O17" s="86"/>
      <c r="P17" s="43"/>
    </row>
    <row r="18" spans="1:17" s="8" customFormat="1" ht="19" customHeight="1" outlineLevel="1">
      <c r="A18" s="171"/>
      <c r="B18" s="171"/>
      <c r="C18" s="213"/>
      <c r="D18" s="182"/>
      <c r="E18" s="182"/>
      <c r="F18" s="22">
        <v>44927</v>
      </c>
      <c r="G18" s="22">
        <v>45291</v>
      </c>
      <c r="H18" s="180"/>
      <c r="I18" s="37" t="s">
        <v>693</v>
      </c>
      <c r="J18" s="85"/>
      <c r="K18" s="85"/>
      <c r="L18" s="87"/>
      <c r="M18" s="87"/>
      <c r="N18" s="87"/>
      <c r="O18" s="86"/>
      <c r="P18" s="43"/>
    </row>
    <row r="19" spans="1:17" s="8" customFormat="1" ht="19" customHeight="1" outlineLevel="1">
      <c r="A19" s="171"/>
      <c r="B19" s="171"/>
      <c r="C19" s="213"/>
      <c r="D19" s="181">
        <v>44893</v>
      </c>
      <c r="E19" s="181" t="s">
        <v>691</v>
      </c>
      <c r="F19" s="115">
        <v>44896</v>
      </c>
      <c r="G19" s="115">
        <v>44926</v>
      </c>
      <c r="H19" s="179"/>
      <c r="I19" s="86"/>
      <c r="J19" s="85"/>
      <c r="K19" s="85"/>
      <c r="L19" s="87"/>
      <c r="M19" s="87"/>
      <c r="N19" s="87"/>
      <c r="O19" s="37">
        <v>2800</v>
      </c>
      <c r="P19" s="43"/>
    </row>
    <row r="20" spans="1:17" s="8" customFormat="1" ht="19" customHeight="1" outlineLevel="1">
      <c r="A20" s="172"/>
      <c r="B20" s="172"/>
      <c r="C20" s="214"/>
      <c r="D20" s="182"/>
      <c r="E20" s="182"/>
      <c r="F20" s="22">
        <v>44927</v>
      </c>
      <c r="G20" s="22">
        <v>45291</v>
      </c>
      <c r="H20" s="180"/>
      <c r="I20" s="86"/>
      <c r="J20" s="85"/>
      <c r="K20" s="85"/>
      <c r="L20" s="87"/>
      <c r="M20" s="87"/>
      <c r="N20" s="87"/>
      <c r="O20" s="37">
        <v>2800</v>
      </c>
      <c r="P20" s="43"/>
    </row>
    <row r="21" spans="1:17" s="8" customFormat="1" ht="19" customHeight="1" outlineLevel="1">
      <c r="A21" s="170" t="s">
        <v>139</v>
      </c>
      <c r="B21" s="170" t="s">
        <v>113</v>
      </c>
      <c r="C21" s="170" t="s">
        <v>454</v>
      </c>
      <c r="D21" s="181">
        <v>44890</v>
      </c>
      <c r="E21" s="181" t="s">
        <v>694</v>
      </c>
      <c r="F21" s="115">
        <v>44896</v>
      </c>
      <c r="G21" s="115">
        <v>44926</v>
      </c>
      <c r="H21" s="179"/>
      <c r="I21" s="37">
        <v>2451.2399999999998</v>
      </c>
      <c r="J21" s="85"/>
      <c r="K21" s="85"/>
      <c r="L21" s="87"/>
      <c r="M21" s="87"/>
      <c r="N21" s="87"/>
      <c r="O21" s="86"/>
      <c r="P21" s="43" t="s">
        <v>308</v>
      </c>
    </row>
    <row r="22" spans="1:17" s="8" customFormat="1" ht="19" customHeight="1" outlineLevel="1">
      <c r="A22" s="171"/>
      <c r="B22" s="171"/>
      <c r="C22" s="171"/>
      <c r="D22" s="182"/>
      <c r="E22" s="182"/>
      <c r="F22" s="22">
        <v>44927</v>
      </c>
      <c r="G22" s="22">
        <v>45291</v>
      </c>
      <c r="H22" s="180"/>
      <c r="I22" s="37" t="s">
        <v>695</v>
      </c>
      <c r="J22" s="85"/>
      <c r="K22" s="85"/>
      <c r="L22" s="87"/>
      <c r="M22" s="87"/>
      <c r="N22" s="87"/>
      <c r="O22" s="86"/>
      <c r="P22" s="43"/>
    </row>
    <row r="23" spans="1:17" s="8" customFormat="1" ht="19" customHeight="1" outlineLevel="1">
      <c r="A23" s="171"/>
      <c r="B23" s="171"/>
      <c r="C23" s="171"/>
      <c r="D23" s="181">
        <v>44893</v>
      </c>
      <c r="E23" s="181" t="s">
        <v>691</v>
      </c>
      <c r="F23" s="115">
        <v>44896</v>
      </c>
      <c r="G23" s="115">
        <v>44926</v>
      </c>
      <c r="H23" s="179"/>
      <c r="I23" s="86"/>
      <c r="J23" s="85"/>
      <c r="K23" s="85"/>
      <c r="L23" s="87"/>
      <c r="M23" s="87"/>
      <c r="N23" s="87"/>
      <c r="O23" s="37">
        <v>1909.99</v>
      </c>
      <c r="P23" s="43"/>
      <c r="Q23" s="8">
        <f>O23/1.2</f>
        <v>1591.6583333333333</v>
      </c>
    </row>
    <row r="24" spans="1:17" s="8" customFormat="1" ht="19" customHeight="1" outlineLevel="1">
      <c r="A24" s="171"/>
      <c r="B24" s="171"/>
      <c r="C24" s="171"/>
      <c r="D24" s="183"/>
      <c r="E24" s="183"/>
      <c r="F24" s="22">
        <v>44927</v>
      </c>
      <c r="G24" s="22">
        <v>45291</v>
      </c>
      <c r="H24" s="180"/>
      <c r="I24" s="86"/>
      <c r="J24" s="85"/>
      <c r="K24" s="85"/>
      <c r="L24" s="87"/>
      <c r="M24" s="87"/>
      <c r="N24" s="87"/>
      <c r="O24" s="37">
        <f>O23</f>
        <v>1909.99</v>
      </c>
      <c r="P24" s="43"/>
      <c r="Q24" s="8">
        <f>Q23/I21</f>
        <v>0.64932782319696702</v>
      </c>
    </row>
    <row r="25" spans="1:17" s="8" customFormat="1" ht="19" customHeight="1" outlineLevel="1">
      <c r="A25" s="171"/>
      <c r="B25" s="171"/>
      <c r="C25" s="171"/>
      <c r="D25" s="183">
        <v>44893</v>
      </c>
      <c r="E25" s="183"/>
      <c r="F25" s="115">
        <v>44896</v>
      </c>
      <c r="G25" s="115">
        <v>44926</v>
      </c>
      <c r="H25" s="179"/>
      <c r="I25" s="86"/>
      <c r="J25" s="85"/>
      <c r="K25" s="85"/>
      <c r="L25" s="87"/>
      <c r="M25" s="87"/>
      <c r="N25" s="87"/>
      <c r="O25" s="37">
        <v>1139.67</v>
      </c>
      <c r="P25" s="205" t="s">
        <v>403</v>
      </c>
      <c r="Q25" s="8">
        <f>O25/1.2</f>
        <v>949.72500000000014</v>
      </c>
    </row>
    <row r="26" spans="1:17" s="8" customFormat="1" ht="19" customHeight="1" outlineLevel="1">
      <c r="A26" s="171"/>
      <c r="B26" s="171"/>
      <c r="C26" s="171"/>
      <c r="D26" s="183"/>
      <c r="E26" s="183"/>
      <c r="F26" s="22">
        <v>44927</v>
      </c>
      <c r="G26" s="22">
        <v>45291</v>
      </c>
      <c r="H26" s="180"/>
      <c r="I26" s="86"/>
      <c r="J26" s="85"/>
      <c r="K26" s="85"/>
      <c r="L26" s="87"/>
      <c r="M26" s="87"/>
      <c r="N26" s="87"/>
      <c r="O26" s="37">
        <f>O25</f>
        <v>1139.67</v>
      </c>
      <c r="P26" s="206"/>
      <c r="Q26" s="8">
        <f>Q25/I21</f>
        <v>0.38744676163900726</v>
      </c>
    </row>
    <row r="27" spans="1:17" s="8" customFormat="1" ht="19" customHeight="1" outlineLevel="1">
      <c r="A27" s="171"/>
      <c r="B27" s="171"/>
      <c r="C27" s="171"/>
      <c r="D27" s="183">
        <v>44893</v>
      </c>
      <c r="E27" s="183"/>
      <c r="F27" s="115">
        <v>44896</v>
      </c>
      <c r="G27" s="115">
        <v>44926</v>
      </c>
      <c r="H27" s="179"/>
      <c r="I27" s="86"/>
      <c r="J27" s="85"/>
      <c r="K27" s="85"/>
      <c r="L27" s="87"/>
      <c r="M27" s="87"/>
      <c r="N27" s="87"/>
      <c r="O27" s="37">
        <v>1243.29</v>
      </c>
      <c r="P27" s="205" t="s">
        <v>404</v>
      </c>
    </row>
    <row r="28" spans="1:17" s="8" customFormat="1" ht="19" customHeight="1" outlineLevel="1">
      <c r="A28" s="172"/>
      <c r="B28" s="172"/>
      <c r="C28" s="172"/>
      <c r="D28" s="182"/>
      <c r="E28" s="182"/>
      <c r="F28" s="22">
        <v>44927</v>
      </c>
      <c r="G28" s="22">
        <v>45291</v>
      </c>
      <c r="H28" s="180"/>
      <c r="I28" s="86"/>
      <c r="J28" s="85"/>
      <c r="K28" s="85"/>
      <c r="L28" s="87"/>
      <c r="M28" s="87"/>
      <c r="N28" s="87"/>
      <c r="O28" s="37">
        <f>O27</f>
        <v>1243.29</v>
      </c>
      <c r="P28" s="206"/>
    </row>
    <row r="29" spans="1:17" s="8" customFormat="1" ht="19" customHeight="1" outlineLevel="1">
      <c r="A29" s="170" t="s">
        <v>139</v>
      </c>
      <c r="B29" s="170" t="s">
        <v>140</v>
      </c>
      <c r="C29" s="218" t="s">
        <v>454</v>
      </c>
      <c r="D29" s="181">
        <v>44890</v>
      </c>
      <c r="E29" s="181" t="s">
        <v>694</v>
      </c>
      <c r="F29" s="115">
        <v>44896</v>
      </c>
      <c r="G29" s="115">
        <v>44926</v>
      </c>
      <c r="H29" s="179"/>
      <c r="I29" s="37" t="s">
        <v>695</v>
      </c>
      <c r="J29" s="85"/>
      <c r="K29" s="85"/>
      <c r="L29" s="87"/>
      <c r="M29" s="87"/>
      <c r="N29" s="87"/>
      <c r="O29" s="86"/>
      <c r="P29" s="43"/>
    </row>
    <row r="30" spans="1:17" s="8" customFormat="1" ht="19" customHeight="1" outlineLevel="1">
      <c r="A30" s="171"/>
      <c r="B30" s="171"/>
      <c r="C30" s="218"/>
      <c r="D30" s="182"/>
      <c r="E30" s="182"/>
      <c r="F30" s="22">
        <v>44927</v>
      </c>
      <c r="G30" s="22">
        <v>45291</v>
      </c>
      <c r="H30" s="180"/>
      <c r="I30" s="37" t="s">
        <v>695</v>
      </c>
      <c r="J30" s="85"/>
      <c r="K30" s="85"/>
      <c r="L30" s="87"/>
      <c r="M30" s="87"/>
      <c r="N30" s="87"/>
      <c r="O30" s="86"/>
      <c r="P30" s="43"/>
    </row>
    <row r="31" spans="1:17" s="8" customFormat="1" ht="19" customHeight="1" outlineLevel="1">
      <c r="A31" s="171"/>
      <c r="B31" s="171"/>
      <c r="C31" s="218"/>
      <c r="D31" s="181">
        <v>44893</v>
      </c>
      <c r="E31" s="181" t="s">
        <v>691</v>
      </c>
      <c r="F31" s="115">
        <v>44896</v>
      </c>
      <c r="G31" s="115">
        <v>44926</v>
      </c>
      <c r="H31" s="179"/>
      <c r="I31" s="86"/>
      <c r="J31" s="85"/>
      <c r="K31" s="85"/>
      <c r="L31" s="87"/>
      <c r="M31" s="87"/>
      <c r="N31" s="87"/>
      <c r="O31" s="37">
        <v>2688.12</v>
      </c>
      <c r="P31" s="43"/>
    </row>
    <row r="32" spans="1:17" s="8" customFormat="1" ht="19" customHeight="1" outlineLevel="1">
      <c r="A32" s="172"/>
      <c r="B32" s="172"/>
      <c r="C32" s="218"/>
      <c r="D32" s="182"/>
      <c r="E32" s="182"/>
      <c r="F32" s="22">
        <v>44927</v>
      </c>
      <c r="G32" s="22">
        <v>45291</v>
      </c>
      <c r="H32" s="180"/>
      <c r="I32" s="86"/>
      <c r="J32" s="85"/>
      <c r="K32" s="85"/>
      <c r="L32" s="87"/>
      <c r="M32" s="87"/>
      <c r="N32" s="87"/>
      <c r="O32" s="37">
        <v>2688.12</v>
      </c>
      <c r="P32" s="43"/>
    </row>
    <row r="33" spans="1:16" s="8" customFormat="1" ht="19" customHeight="1" outlineLevel="1">
      <c r="A33" s="170" t="s">
        <v>139</v>
      </c>
      <c r="B33" s="170" t="s">
        <v>141</v>
      </c>
      <c r="C33" s="170" t="s">
        <v>454</v>
      </c>
      <c r="D33" s="181">
        <v>44890</v>
      </c>
      <c r="E33" s="181" t="s">
        <v>694</v>
      </c>
      <c r="F33" s="115">
        <v>44896</v>
      </c>
      <c r="G33" s="115">
        <v>44926</v>
      </c>
      <c r="H33" s="179"/>
      <c r="I33" s="37" t="s">
        <v>695</v>
      </c>
      <c r="J33" s="146"/>
      <c r="K33" s="146"/>
      <c r="L33" s="148"/>
      <c r="M33" s="148"/>
      <c r="N33" s="148"/>
      <c r="O33" s="147"/>
      <c r="P33" s="43"/>
    </row>
    <row r="34" spans="1:16" s="8" customFormat="1" ht="19" customHeight="1" outlineLevel="1">
      <c r="A34" s="171"/>
      <c r="B34" s="171"/>
      <c r="C34" s="171"/>
      <c r="D34" s="182"/>
      <c r="E34" s="182"/>
      <c r="F34" s="22">
        <v>44927</v>
      </c>
      <c r="G34" s="22">
        <v>45291</v>
      </c>
      <c r="H34" s="180"/>
      <c r="I34" s="37" t="str">
        <f>I33</f>
        <v>2 451,24</v>
      </c>
      <c r="J34" s="146"/>
      <c r="K34" s="146"/>
      <c r="L34" s="148"/>
      <c r="M34" s="148"/>
      <c r="N34" s="148"/>
      <c r="O34" s="147"/>
      <c r="P34" s="43"/>
    </row>
    <row r="35" spans="1:16" s="8" customFormat="1" ht="19" customHeight="1" outlineLevel="1">
      <c r="A35" s="171"/>
      <c r="B35" s="171"/>
      <c r="C35" s="171"/>
      <c r="D35" s="181">
        <v>44893</v>
      </c>
      <c r="E35" s="181" t="s">
        <v>691</v>
      </c>
      <c r="F35" s="115">
        <v>44896</v>
      </c>
      <c r="G35" s="115">
        <v>44926</v>
      </c>
      <c r="H35" s="179"/>
      <c r="I35" s="147"/>
      <c r="J35" s="146"/>
      <c r="K35" s="146"/>
      <c r="L35" s="148"/>
      <c r="M35" s="148"/>
      <c r="N35" s="148"/>
      <c r="O35" s="37">
        <v>2800</v>
      </c>
      <c r="P35" s="43"/>
    </row>
    <row r="36" spans="1:16" s="8" customFormat="1" ht="19" customHeight="1" outlineLevel="1">
      <c r="A36" s="172"/>
      <c r="B36" s="172"/>
      <c r="C36" s="172"/>
      <c r="D36" s="182"/>
      <c r="E36" s="182"/>
      <c r="F36" s="22">
        <v>44927</v>
      </c>
      <c r="G36" s="22">
        <v>45291</v>
      </c>
      <c r="H36" s="180"/>
      <c r="I36" s="147"/>
      <c r="J36" s="146"/>
      <c r="K36" s="146"/>
      <c r="L36" s="148"/>
      <c r="M36" s="148"/>
      <c r="N36" s="148"/>
      <c r="O36" s="37">
        <f>O35</f>
        <v>2800</v>
      </c>
      <c r="P36" s="43"/>
    </row>
    <row r="37" spans="1:16" s="8" customFormat="1" ht="19" customHeight="1" outlineLevel="1">
      <c r="A37" s="170" t="s">
        <v>139</v>
      </c>
      <c r="B37" s="170" t="s">
        <v>141</v>
      </c>
      <c r="C37" s="218" t="s">
        <v>234</v>
      </c>
      <c r="D37" s="181">
        <v>44887</v>
      </c>
      <c r="E37" s="181" t="s">
        <v>661</v>
      </c>
      <c r="F37" s="115">
        <v>44896</v>
      </c>
      <c r="G37" s="115">
        <v>44926</v>
      </c>
      <c r="H37" s="179"/>
      <c r="I37" s="37">
        <v>3130.64</v>
      </c>
      <c r="J37" s="85"/>
      <c r="K37" s="85"/>
      <c r="L37" s="87"/>
      <c r="M37" s="87"/>
      <c r="N37" s="87"/>
      <c r="O37" s="86"/>
      <c r="P37" s="43"/>
    </row>
    <row r="38" spans="1:16" s="8" customFormat="1" ht="19" customHeight="1" outlineLevel="1">
      <c r="A38" s="171"/>
      <c r="B38" s="171"/>
      <c r="C38" s="218"/>
      <c r="D38" s="182"/>
      <c r="E38" s="182"/>
      <c r="F38" s="22">
        <v>44927</v>
      </c>
      <c r="G38" s="22">
        <v>45291</v>
      </c>
      <c r="H38" s="180"/>
      <c r="I38" s="37">
        <v>3130.64</v>
      </c>
      <c r="J38" s="85"/>
      <c r="K38" s="85"/>
      <c r="L38" s="87"/>
      <c r="M38" s="87"/>
      <c r="N38" s="87"/>
      <c r="O38" s="86"/>
      <c r="P38" s="43"/>
    </row>
    <row r="39" spans="1:16" s="8" customFormat="1" ht="19" customHeight="1" outlineLevel="1">
      <c r="A39" s="171"/>
      <c r="B39" s="171"/>
      <c r="C39" s="218"/>
      <c r="D39" s="181">
        <v>44893</v>
      </c>
      <c r="E39" s="181" t="s">
        <v>663</v>
      </c>
      <c r="F39" s="115">
        <v>44896</v>
      </c>
      <c r="G39" s="115">
        <v>44926</v>
      </c>
      <c r="H39" s="179"/>
      <c r="I39" s="86"/>
      <c r="J39" s="85"/>
      <c r="K39" s="85"/>
      <c r="L39" s="87"/>
      <c r="M39" s="87"/>
      <c r="N39" s="87"/>
      <c r="O39" s="37">
        <v>2800</v>
      </c>
      <c r="P39" s="43"/>
    </row>
    <row r="40" spans="1:16" s="8" customFormat="1" ht="19" customHeight="1" outlineLevel="1">
      <c r="A40" s="172"/>
      <c r="B40" s="172"/>
      <c r="C40" s="218"/>
      <c r="D40" s="182"/>
      <c r="E40" s="182"/>
      <c r="F40" s="22">
        <v>44927</v>
      </c>
      <c r="G40" s="22">
        <v>45291</v>
      </c>
      <c r="H40" s="180"/>
      <c r="I40" s="86"/>
      <c r="J40" s="85"/>
      <c r="K40" s="85"/>
      <c r="L40" s="87"/>
      <c r="M40" s="87"/>
      <c r="N40" s="87"/>
      <c r="O40" s="37">
        <f>O39</f>
        <v>2800</v>
      </c>
      <c r="P40" s="43"/>
    </row>
    <row r="41" spans="1:16" ht="19" customHeight="1" outlineLevel="1">
      <c r="A41" s="170" t="s">
        <v>139</v>
      </c>
      <c r="B41" s="170" t="s">
        <v>444</v>
      </c>
      <c r="C41" s="218"/>
      <c r="D41" s="181">
        <v>44887</v>
      </c>
      <c r="E41" s="181" t="s">
        <v>662</v>
      </c>
      <c r="F41" s="115">
        <v>44896</v>
      </c>
      <c r="G41" s="115">
        <v>44926</v>
      </c>
      <c r="H41" s="179"/>
      <c r="I41" s="37">
        <v>3816.72</v>
      </c>
      <c r="J41" s="26"/>
      <c r="K41" s="26"/>
      <c r="L41" s="28"/>
      <c r="M41" s="28"/>
      <c r="N41" s="28"/>
      <c r="O41" s="27"/>
      <c r="P41" s="44"/>
    </row>
    <row r="42" spans="1:16" ht="19" customHeight="1" outlineLevel="1">
      <c r="A42" s="171"/>
      <c r="B42" s="171" t="s">
        <v>113</v>
      </c>
      <c r="C42" s="218"/>
      <c r="D42" s="182"/>
      <c r="E42" s="182"/>
      <c r="F42" s="22">
        <v>44927</v>
      </c>
      <c r="G42" s="22">
        <v>45291</v>
      </c>
      <c r="H42" s="172"/>
      <c r="I42" s="37">
        <v>3816.72</v>
      </c>
      <c r="J42" s="26"/>
      <c r="K42" s="26"/>
      <c r="L42" s="28"/>
      <c r="M42" s="28"/>
      <c r="N42" s="28"/>
      <c r="O42" s="27"/>
      <c r="P42" s="44"/>
    </row>
    <row r="43" spans="1:16" ht="19" customHeight="1" outlineLevel="1">
      <c r="A43" s="171"/>
      <c r="B43" s="171"/>
      <c r="C43" s="218"/>
      <c r="D43" s="181">
        <v>44893</v>
      </c>
      <c r="E43" s="181" t="s">
        <v>663</v>
      </c>
      <c r="F43" s="115">
        <v>44896</v>
      </c>
      <c r="G43" s="115">
        <v>44926</v>
      </c>
      <c r="H43" s="179"/>
      <c r="I43" s="27"/>
      <c r="J43" s="26"/>
      <c r="K43" s="26"/>
      <c r="L43" s="28"/>
      <c r="M43" s="28"/>
      <c r="N43" s="28"/>
      <c r="O43" s="37">
        <v>1873.81</v>
      </c>
      <c r="P43" s="44"/>
    </row>
    <row r="44" spans="1:16" ht="19" customHeight="1" outlineLevel="1">
      <c r="A44" s="172"/>
      <c r="B44" s="172"/>
      <c r="C44" s="218"/>
      <c r="D44" s="182"/>
      <c r="E44" s="182"/>
      <c r="F44" s="22">
        <v>44927</v>
      </c>
      <c r="G44" s="22">
        <v>45291</v>
      </c>
      <c r="H44" s="180"/>
      <c r="I44" s="27"/>
      <c r="J44" s="26"/>
      <c r="K44" s="26"/>
      <c r="L44" s="28"/>
      <c r="M44" s="28"/>
      <c r="N44" s="28"/>
      <c r="O44" s="37">
        <f>O43</f>
        <v>1873.81</v>
      </c>
      <c r="P44" s="44"/>
    </row>
    <row r="45" spans="1:16" s="8" customFormat="1" ht="19" customHeight="1" outlineLevel="1">
      <c r="A45" s="170" t="s">
        <v>139</v>
      </c>
      <c r="B45" s="170" t="s">
        <v>142</v>
      </c>
      <c r="C45" s="170" t="s">
        <v>336</v>
      </c>
      <c r="D45" s="181">
        <v>44888</v>
      </c>
      <c r="E45" s="181" t="s">
        <v>491</v>
      </c>
      <c r="F45" s="115">
        <v>44896</v>
      </c>
      <c r="G45" s="115">
        <v>44926</v>
      </c>
      <c r="H45" s="179"/>
      <c r="I45" s="37" t="s">
        <v>696</v>
      </c>
      <c r="J45" s="85"/>
      <c r="K45" s="85"/>
      <c r="L45" s="87"/>
      <c r="M45" s="87"/>
      <c r="N45" s="87"/>
      <c r="O45" s="86"/>
      <c r="P45" s="43" t="s">
        <v>23</v>
      </c>
    </row>
    <row r="46" spans="1:16" s="8" customFormat="1" ht="19" customHeight="1" outlineLevel="1">
      <c r="A46" s="171"/>
      <c r="B46" s="171"/>
      <c r="C46" s="171"/>
      <c r="D46" s="182"/>
      <c r="E46" s="182"/>
      <c r="F46" s="22">
        <v>44927</v>
      </c>
      <c r="G46" s="22">
        <v>45291</v>
      </c>
      <c r="H46" s="180"/>
      <c r="I46" s="37" t="s">
        <v>696</v>
      </c>
      <c r="J46" s="85"/>
      <c r="K46" s="85"/>
      <c r="L46" s="87"/>
      <c r="M46" s="87"/>
      <c r="N46" s="87"/>
      <c r="O46" s="86"/>
      <c r="P46" s="43"/>
    </row>
    <row r="47" spans="1:16" s="8" customFormat="1" ht="19" customHeight="1" outlineLevel="1">
      <c r="A47" s="171"/>
      <c r="B47" s="171"/>
      <c r="C47" s="171"/>
      <c r="D47" s="181">
        <v>44893</v>
      </c>
      <c r="E47" s="181" t="s">
        <v>691</v>
      </c>
      <c r="F47" s="115">
        <v>44896</v>
      </c>
      <c r="G47" s="115">
        <v>44926</v>
      </c>
      <c r="H47" s="179"/>
      <c r="I47" s="86"/>
      <c r="J47" s="85"/>
      <c r="K47" s="85"/>
      <c r="L47" s="87"/>
      <c r="M47" s="87"/>
      <c r="N47" s="87"/>
      <c r="O47" s="37">
        <v>2742.06</v>
      </c>
      <c r="P47" s="43"/>
    </row>
    <row r="48" spans="1:16" s="8" customFormat="1" ht="19" customHeight="1" outlineLevel="1">
      <c r="A48" s="171"/>
      <c r="B48" s="171"/>
      <c r="C48" s="171"/>
      <c r="D48" s="183"/>
      <c r="E48" s="183"/>
      <c r="F48" s="22">
        <v>44927</v>
      </c>
      <c r="G48" s="22">
        <v>45291</v>
      </c>
      <c r="H48" s="180"/>
      <c r="I48" s="86"/>
      <c r="J48" s="85"/>
      <c r="K48" s="85"/>
      <c r="L48" s="87"/>
      <c r="M48" s="87"/>
      <c r="N48" s="87"/>
      <c r="O48" s="37">
        <v>2742.06</v>
      </c>
      <c r="P48" s="43"/>
    </row>
    <row r="49" spans="1:16" s="8" customFormat="1" ht="19" customHeight="1" outlineLevel="1">
      <c r="A49" s="171"/>
      <c r="B49" s="171"/>
      <c r="C49" s="171"/>
      <c r="D49" s="183"/>
      <c r="E49" s="183"/>
      <c r="F49" s="115">
        <v>44896</v>
      </c>
      <c r="G49" s="115">
        <v>44926</v>
      </c>
      <c r="H49" s="179"/>
      <c r="I49" s="147"/>
      <c r="J49" s="146"/>
      <c r="K49" s="146"/>
      <c r="L49" s="148"/>
      <c r="M49" s="148"/>
      <c r="N49" s="148"/>
      <c r="O49" s="37">
        <v>1648.98</v>
      </c>
      <c r="P49" s="43"/>
    </row>
    <row r="50" spans="1:16" s="8" customFormat="1" ht="19" customHeight="1" outlineLevel="1">
      <c r="A50" s="172"/>
      <c r="B50" s="172"/>
      <c r="C50" s="171"/>
      <c r="D50" s="182"/>
      <c r="E50" s="182"/>
      <c r="F50" s="22">
        <v>44927</v>
      </c>
      <c r="G50" s="22">
        <v>45291</v>
      </c>
      <c r="H50" s="180"/>
      <c r="I50" s="147"/>
      <c r="J50" s="146"/>
      <c r="K50" s="146"/>
      <c r="L50" s="148"/>
      <c r="M50" s="148"/>
      <c r="N50" s="148"/>
      <c r="O50" s="37">
        <v>1648.98</v>
      </c>
      <c r="P50" s="43"/>
    </row>
    <row r="51" spans="1:16" s="8" customFormat="1" ht="19" customHeight="1" outlineLevel="1">
      <c r="A51" s="170" t="s">
        <v>139</v>
      </c>
      <c r="B51" s="170" t="s">
        <v>143</v>
      </c>
      <c r="C51" s="171"/>
      <c r="D51" s="181">
        <v>44888</v>
      </c>
      <c r="E51" s="181" t="s">
        <v>491</v>
      </c>
      <c r="F51" s="115">
        <v>44896</v>
      </c>
      <c r="G51" s="115">
        <v>44926</v>
      </c>
      <c r="H51" s="179"/>
      <c r="I51" s="37" t="s">
        <v>696</v>
      </c>
      <c r="J51" s="85"/>
      <c r="K51" s="85"/>
      <c r="L51" s="87"/>
      <c r="M51" s="87"/>
      <c r="N51" s="87"/>
      <c r="O51" s="86"/>
      <c r="P51" s="43" t="s">
        <v>23</v>
      </c>
    </row>
    <row r="52" spans="1:16" s="8" customFormat="1" ht="19" customHeight="1" outlineLevel="1">
      <c r="A52" s="171"/>
      <c r="B52" s="171"/>
      <c r="C52" s="171"/>
      <c r="D52" s="182"/>
      <c r="E52" s="182"/>
      <c r="F52" s="22">
        <v>44927</v>
      </c>
      <c r="G52" s="22">
        <v>45291</v>
      </c>
      <c r="H52" s="180"/>
      <c r="I52" s="37" t="s">
        <v>696</v>
      </c>
      <c r="J52" s="85"/>
      <c r="K52" s="85"/>
      <c r="L52" s="87"/>
      <c r="M52" s="87"/>
      <c r="N52" s="87"/>
      <c r="O52" s="86"/>
      <c r="P52" s="43"/>
    </row>
    <row r="53" spans="1:16" s="8" customFormat="1" ht="19" customHeight="1" outlineLevel="1">
      <c r="A53" s="171"/>
      <c r="B53" s="171"/>
      <c r="C53" s="171"/>
      <c r="D53" s="181">
        <v>44893</v>
      </c>
      <c r="E53" s="181" t="s">
        <v>691</v>
      </c>
      <c r="F53" s="115">
        <v>44896</v>
      </c>
      <c r="G53" s="115">
        <v>44926</v>
      </c>
      <c r="H53" s="179"/>
      <c r="I53" s="86"/>
      <c r="J53" s="85"/>
      <c r="K53" s="85"/>
      <c r="L53" s="87"/>
      <c r="M53" s="87"/>
      <c r="N53" s="87"/>
      <c r="O53" s="37">
        <v>2800</v>
      </c>
      <c r="P53" s="43"/>
    </row>
    <row r="54" spans="1:16" s="8" customFormat="1" ht="19" customHeight="1" outlineLevel="1">
      <c r="A54" s="172"/>
      <c r="B54" s="172"/>
      <c r="C54" s="172"/>
      <c r="D54" s="182"/>
      <c r="E54" s="182"/>
      <c r="F54" s="22">
        <v>44927</v>
      </c>
      <c r="G54" s="22">
        <v>45291</v>
      </c>
      <c r="H54" s="180"/>
      <c r="I54" s="86"/>
      <c r="J54" s="85"/>
      <c r="K54" s="85"/>
      <c r="L54" s="87"/>
      <c r="M54" s="87"/>
      <c r="N54" s="87"/>
      <c r="O54" s="37">
        <v>2800</v>
      </c>
      <c r="P54" s="43"/>
    </row>
    <row r="55" spans="1:16" ht="19" customHeight="1" outlineLevel="1">
      <c r="A55" s="170" t="s">
        <v>159</v>
      </c>
      <c r="B55" s="170" t="s">
        <v>260</v>
      </c>
      <c r="C55" s="170" t="s">
        <v>397</v>
      </c>
      <c r="D55" s="181">
        <v>44881</v>
      </c>
      <c r="E55" s="181" t="s">
        <v>561</v>
      </c>
      <c r="F55" s="115">
        <v>44896</v>
      </c>
      <c r="G55" s="115">
        <v>44926</v>
      </c>
      <c r="H55" s="174"/>
      <c r="I55" s="37">
        <v>828.5</v>
      </c>
      <c r="J55" s="26"/>
      <c r="K55" s="26"/>
      <c r="L55" s="28"/>
      <c r="M55" s="28"/>
      <c r="N55" s="28"/>
      <c r="O55" s="27"/>
      <c r="P55" s="191" t="s">
        <v>398</v>
      </c>
    </row>
    <row r="56" spans="1:16" ht="19" customHeight="1" outlineLevel="1">
      <c r="A56" s="172"/>
      <c r="B56" s="172"/>
      <c r="C56" s="172"/>
      <c r="D56" s="182"/>
      <c r="E56" s="182"/>
      <c r="F56" s="22">
        <v>44927</v>
      </c>
      <c r="G56" s="22">
        <v>45291</v>
      </c>
      <c r="H56" s="175"/>
      <c r="I56" s="37">
        <v>828.5</v>
      </c>
      <c r="J56" s="26"/>
      <c r="K56" s="26"/>
      <c r="L56" s="28"/>
      <c r="M56" s="28"/>
      <c r="N56" s="28"/>
      <c r="O56" s="27"/>
      <c r="P56" s="192"/>
    </row>
    <row r="57" spans="1:16" ht="19" customHeight="1" outlineLevel="1">
      <c r="A57" s="170" t="s">
        <v>159</v>
      </c>
      <c r="B57" s="170" t="s">
        <v>113</v>
      </c>
      <c r="C57" s="170" t="s">
        <v>114</v>
      </c>
      <c r="D57" s="181">
        <v>44882</v>
      </c>
      <c r="E57" s="181" t="s">
        <v>562</v>
      </c>
      <c r="F57" s="115">
        <v>44896</v>
      </c>
      <c r="G57" s="115">
        <v>44926</v>
      </c>
      <c r="H57" s="174"/>
      <c r="I57" s="37">
        <v>1007.96</v>
      </c>
      <c r="J57" s="26"/>
      <c r="K57" s="26"/>
      <c r="L57" s="28"/>
      <c r="M57" s="28"/>
      <c r="N57" s="28"/>
      <c r="O57" s="27"/>
      <c r="P57" s="191" t="s">
        <v>398</v>
      </c>
    </row>
    <row r="58" spans="1:16" ht="19" customHeight="1" outlineLevel="1">
      <c r="A58" s="171"/>
      <c r="B58" s="171"/>
      <c r="C58" s="171"/>
      <c r="D58" s="183"/>
      <c r="E58" s="183"/>
      <c r="F58" s="22">
        <v>44927</v>
      </c>
      <c r="G58" s="22">
        <v>45291</v>
      </c>
      <c r="H58" s="175"/>
      <c r="I58" s="37">
        <v>1007.96</v>
      </c>
      <c r="J58" s="26"/>
      <c r="K58" s="26"/>
      <c r="L58" s="28"/>
      <c r="M58" s="28"/>
      <c r="N58" s="28"/>
      <c r="O58" s="27"/>
      <c r="P58" s="192"/>
    </row>
    <row r="59" spans="1:16" ht="19" customHeight="1" outlineLevel="1">
      <c r="A59" s="171"/>
      <c r="B59" s="171"/>
      <c r="C59" s="171"/>
      <c r="D59" s="183"/>
      <c r="E59" s="183"/>
      <c r="F59" s="115">
        <v>44896</v>
      </c>
      <c r="G59" s="115">
        <v>44926</v>
      </c>
      <c r="H59" s="174"/>
      <c r="I59" s="37">
        <v>1032.3900000000001</v>
      </c>
      <c r="J59" s="26"/>
      <c r="K59" s="26"/>
      <c r="L59" s="28"/>
      <c r="M59" s="28"/>
      <c r="N59" s="28"/>
      <c r="O59" s="27"/>
      <c r="P59" s="191" t="s">
        <v>399</v>
      </c>
    </row>
    <row r="60" spans="1:16" ht="19" customHeight="1" outlineLevel="1">
      <c r="A60" s="172"/>
      <c r="B60" s="172"/>
      <c r="C60" s="172"/>
      <c r="D60" s="182"/>
      <c r="E60" s="182"/>
      <c r="F60" s="22">
        <v>44927</v>
      </c>
      <c r="G60" s="22">
        <v>45291</v>
      </c>
      <c r="H60" s="175"/>
      <c r="I60" s="37">
        <v>1032.3900000000001</v>
      </c>
      <c r="J60" s="26"/>
      <c r="K60" s="26"/>
      <c r="L60" s="28"/>
      <c r="M60" s="28"/>
      <c r="N60" s="28"/>
      <c r="O60" s="27"/>
      <c r="P60" s="192"/>
    </row>
    <row r="61" spans="1:16" s="6" customFormat="1" ht="19" customHeight="1">
      <c r="A61" s="3">
        <v>2</v>
      </c>
      <c r="B61" s="4" t="s">
        <v>116</v>
      </c>
      <c r="C61" s="4"/>
      <c r="D61" s="3" t="s">
        <v>510</v>
      </c>
      <c r="E61" s="3"/>
      <c r="F61" s="4"/>
      <c r="G61" s="4"/>
      <c r="H61" s="4"/>
      <c r="I61" s="5"/>
      <c r="J61" s="4"/>
      <c r="K61" s="4"/>
      <c r="L61" s="4"/>
      <c r="M61" s="4"/>
      <c r="N61" s="4"/>
      <c r="O61" s="5"/>
      <c r="P61" s="4"/>
    </row>
    <row r="62" spans="1:16" ht="19" customHeight="1" outlineLevel="1">
      <c r="A62" s="170" t="s">
        <v>42</v>
      </c>
      <c r="B62" s="170" t="s">
        <v>43</v>
      </c>
      <c r="C62" s="170" t="s">
        <v>325</v>
      </c>
      <c r="D62" s="173">
        <v>44881</v>
      </c>
      <c r="E62" s="173" t="s">
        <v>636</v>
      </c>
      <c r="F62" s="115">
        <v>44896</v>
      </c>
      <c r="G62" s="115">
        <v>44926</v>
      </c>
      <c r="H62" s="174"/>
      <c r="I62" s="37">
        <v>3758.12</v>
      </c>
      <c r="J62" s="26"/>
      <c r="K62" s="26"/>
      <c r="L62" s="28"/>
      <c r="M62" s="28"/>
      <c r="N62" s="28"/>
      <c r="O62" s="27"/>
      <c r="P62" s="185" t="s">
        <v>257</v>
      </c>
    </row>
    <row r="63" spans="1:16" ht="19" customHeight="1" outlineLevel="1">
      <c r="A63" s="171"/>
      <c r="B63" s="171"/>
      <c r="C63" s="171"/>
      <c r="D63" s="173"/>
      <c r="E63" s="173"/>
      <c r="F63" s="22">
        <v>44927</v>
      </c>
      <c r="G63" s="22">
        <v>45291</v>
      </c>
      <c r="H63" s="175"/>
      <c r="I63" s="37">
        <v>3758.12</v>
      </c>
      <c r="J63" s="26"/>
      <c r="K63" s="26"/>
      <c r="L63" s="28"/>
      <c r="M63" s="28"/>
      <c r="N63" s="28"/>
      <c r="O63" s="27"/>
      <c r="P63" s="223"/>
    </row>
    <row r="64" spans="1:16" ht="19" customHeight="1" outlineLevel="1">
      <c r="A64" s="171"/>
      <c r="B64" s="171"/>
      <c r="C64" s="171"/>
      <c r="D64" s="173">
        <v>44893</v>
      </c>
      <c r="E64" s="173" t="s">
        <v>476</v>
      </c>
      <c r="F64" s="115">
        <v>44896</v>
      </c>
      <c r="G64" s="115">
        <v>44926</v>
      </c>
      <c r="H64" s="179"/>
      <c r="I64" s="27"/>
      <c r="J64" s="26"/>
      <c r="K64" s="26"/>
      <c r="L64" s="28"/>
      <c r="M64" s="28"/>
      <c r="N64" s="28"/>
      <c r="O64" s="37">
        <v>2800</v>
      </c>
      <c r="P64" s="223"/>
    </row>
    <row r="65" spans="1:16" ht="19" customHeight="1" outlineLevel="1">
      <c r="A65" s="171"/>
      <c r="B65" s="171"/>
      <c r="C65" s="172"/>
      <c r="D65" s="173"/>
      <c r="E65" s="173"/>
      <c r="F65" s="22">
        <v>44927</v>
      </c>
      <c r="G65" s="22">
        <v>45291</v>
      </c>
      <c r="H65" s="180"/>
      <c r="I65" s="27"/>
      <c r="J65" s="26"/>
      <c r="K65" s="26"/>
      <c r="L65" s="28"/>
      <c r="M65" s="28"/>
      <c r="N65" s="28"/>
      <c r="O65" s="37">
        <v>2800</v>
      </c>
      <c r="P65" s="186"/>
    </row>
    <row r="66" spans="1:16" ht="19" customHeight="1" outlineLevel="1">
      <c r="A66" s="218" t="s">
        <v>244</v>
      </c>
      <c r="B66" s="218" t="s">
        <v>157</v>
      </c>
      <c r="C66" s="170" t="s">
        <v>160</v>
      </c>
      <c r="D66" s="181">
        <v>44881</v>
      </c>
      <c r="E66" s="181" t="s">
        <v>563</v>
      </c>
      <c r="F66" s="115">
        <v>44896</v>
      </c>
      <c r="G66" s="115">
        <v>44926</v>
      </c>
      <c r="H66" s="174"/>
      <c r="I66" s="37">
        <v>1029.45</v>
      </c>
      <c r="J66" s="26"/>
      <c r="K66" s="26"/>
      <c r="L66" s="28"/>
      <c r="M66" s="28"/>
      <c r="N66" s="28"/>
      <c r="O66" s="27"/>
      <c r="P66" s="191" t="s">
        <v>398</v>
      </c>
    </row>
    <row r="67" spans="1:16" ht="19" customHeight="1" outlineLevel="1">
      <c r="A67" s="218"/>
      <c r="B67" s="218"/>
      <c r="C67" s="171"/>
      <c r="D67" s="183"/>
      <c r="E67" s="183"/>
      <c r="F67" s="22">
        <v>44927</v>
      </c>
      <c r="G67" s="22">
        <v>45291</v>
      </c>
      <c r="H67" s="209"/>
      <c r="I67" s="37">
        <v>1029.45</v>
      </c>
      <c r="J67" s="26"/>
      <c r="K67" s="26"/>
      <c r="L67" s="28"/>
      <c r="M67" s="28"/>
      <c r="N67" s="28"/>
      <c r="O67" s="27"/>
      <c r="P67" s="192"/>
    </row>
    <row r="68" spans="1:16" ht="19" customHeight="1" outlineLevel="1">
      <c r="A68" s="218"/>
      <c r="B68" s="218"/>
      <c r="C68" s="171"/>
      <c r="D68" s="183"/>
      <c r="E68" s="183"/>
      <c r="F68" s="115">
        <v>44896</v>
      </c>
      <c r="G68" s="115">
        <v>44926</v>
      </c>
      <c r="H68" s="209"/>
      <c r="I68" s="37">
        <v>1446.46</v>
      </c>
      <c r="J68" s="26"/>
      <c r="K68" s="26"/>
      <c r="L68" s="28"/>
      <c r="M68" s="28"/>
      <c r="N68" s="28"/>
      <c r="O68" s="27"/>
      <c r="P68" s="191" t="s">
        <v>399</v>
      </c>
    </row>
    <row r="69" spans="1:16" ht="19" customHeight="1" outlineLevel="1">
      <c r="A69" s="218"/>
      <c r="B69" s="218"/>
      <c r="C69" s="171"/>
      <c r="D69" s="182"/>
      <c r="E69" s="182"/>
      <c r="F69" s="22">
        <v>44927</v>
      </c>
      <c r="G69" s="22">
        <v>45291</v>
      </c>
      <c r="H69" s="175"/>
      <c r="I69" s="37">
        <v>1446.46</v>
      </c>
      <c r="J69" s="26"/>
      <c r="K69" s="26"/>
      <c r="L69" s="28"/>
      <c r="M69" s="28"/>
      <c r="N69" s="28"/>
      <c r="O69" s="27"/>
      <c r="P69" s="192"/>
    </row>
    <row r="70" spans="1:16" ht="19" customHeight="1" outlineLevel="1">
      <c r="A70" s="218"/>
      <c r="B70" s="218"/>
      <c r="C70" s="171"/>
      <c r="D70" s="181">
        <v>44893</v>
      </c>
      <c r="E70" s="181" t="s">
        <v>564</v>
      </c>
      <c r="F70" s="115">
        <v>44896</v>
      </c>
      <c r="G70" s="115">
        <v>44926</v>
      </c>
      <c r="H70" s="174"/>
      <c r="I70" s="27"/>
      <c r="J70" s="26"/>
      <c r="K70" s="26"/>
      <c r="L70" s="28"/>
      <c r="M70" s="28"/>
      <c r="N70" s="28"/>
      <c r="O70" s="37">
        <v>1735.75</v>
      </c>
      <c r="P70" s="191" t="s">
        <v>322</v>
      </c>
    </row>
    <row r="71" spans="1:16" ht="19" customHeight="1" outlineLevel="1">
      <c r="A71" s="218"/>
      <c r="B71" s="218"/>
      <c r="C71" s="171"/>
      <c r="D71" s="183"/>
      <c r="E71" s="183"/>
      <c r="F71" s="22">
        <v>44927</v>
      </c>
      <c r="G71" s="22">
        <v>45291</v>
      </c>
      <c r="H71" s="209"/>
      <c r="I71" s="27"/>
      <c r="J71" s="26"/>
      <c r="K71" s="26"/>
      <c r="L71" s="28"/>
      <c r="M71" s="28"/>
      <c r="N71" s="28"/>
      <c r="O71" s="37">
        <f>O70</f>
        <v>1735.75</v>
      </c>
      <c r="P71" s="192"/>
    </row>
    <row r="72" spans="1:16" ht="19" customHeight="1" outlineLevel="1">
      <c r="A72" s="218"/>
      <c r="B72" s="218"/>
      <c r="C72" s="171"/>
      <c r="D72" s="183">
        <v>44893</v>
      </c>
      <c r="E72" s="183"/>
      <c r="F72" s="115">
        <v>44896</v>
      </c>
      <c r="G72" s="115">
        <v>44926</v>
      </c>
      <c r="H72" s="209"/>
      <c r="I72" s="27"/>
      <c r="J72" s="26"/>
      <c r="K72" s="26"/>
      <c r="L72" s="28"/>
      <c r="M72" s="28"/>
      <c r="N72" s="28"/>
      <c r="O72" s="37">
        <v>1570.67</v>
      </c>
      <c r="P72" s="191" t="s">
        <v>450</v>
      </c>
    </row>
    <row r="73" spans="1:16" ht="19" customHeight="1" outlineLevel="1">
      <c r="A73" s="218"/>
      <c r="B73" s="218"/>
      <c r="C73" s="172"/>
      <c r="D73" s="182"/>
      <c r="E73" s="182"/>
      <c r="F73" s="22">
        <v>44927</v>
      </c>
      <c r="G73" s="22">
        <v>45291</v>
      </c>
      <c r="H73" s="175"/>
      <c r="I73" s="27"/>
      <c r="J73" s="26"/>
      <c r="K73" s="26"/>
      <c r="L73" s="28"/>
      <c r="M73" s="28"/>
      <c r="N73" s="28"/>
      <c r="O73" s="37">
        <f>O72</f>
        <v>1570.67</v>
      </c>
      <c r="P73" s="192"/>
    </row>
    <row r="74" spans="1:16" ht="19" customHeight="1" outlineLevel="1">
      <c r="A74" s="170" t="s">
        <v>244</v>
      </c>
      <c r="B74" s="170" t="s">
        <v>419</v>
      </c>
      <c r="C74" s="170" t="s">
        <v>160</v>
      </c>
      <c r="D74" s="181">
        <v>44881</v>
      </c>
      <c r="E74" s="181" t="s">
        <v>563</v>
      </c>
      <c r="F74" s="115">
        <v>44896</v>
      </c>
      <c r="G74" s="115">
        <v>44926</v>
      </c>
      <c r="H74" s="174"/>
      <c r="I74" s="37">
        <v>1029.45</v>
      </c>
      <c r="J74" s="26"/>
      <c r="K74" s="26"/>
      <c r="L74" s="28"/>
      <c r="M74" s="28"/>
      <c r="N74" s="28"/>
      <c r="O74" s="27"/>
      <c r="P74" s="191" t="s">
        <v>398</v>
      </c>
    </row>
    <row r="75" spans="1:16" ht="19" customHeight="1" outlineLevel="1">
      <c r="A75" s="171"/>
      <c r="B75" s="171"/>
      <c r="C75" s="171"/>
      <c r="D75" s="183"/>
      <c r="E75" s="183"/>
      <c r="F75" s="22">
        <v>44927</v>
      </c>
      <c r="G75" s="22">
        <v>45291</v>
      </c>
      <c r="H75" s="209"/>
      <c r="I75" s="37">
        <v>1029.45</v>
      </c>
      <c r="J75" s="26"/>
      <c r="K75" s="26"/>
      <c r="L75" s="28"/>
      <c r="M75" s="28"/>
      <c r="N75" s="28"/>
      <c r="O75" s="27"/>
      <c r="P75" s="192"/>
    </row>
    <row r="76" spans="1:16" ht="19" customHeight="1" outlineLevel="1">
      <c r="A76" s="171"/>
      <c r="B76" s="171"/>
      <c r="C76" s="171"/>
      <c r="D76" s="183"/>
      <c r="E76" s="183"/>
      <c r="F76" s="115">
        <v>44896</v>
      </c>
      <c r="G76" s="115">
        <v>44926</v>
      </c>
      <c r="H76" s="209"/>
      <c r="I76" s="37">
        <v>1446.46</v>
      </c>
      <c r="J76" s="26"/>
      <c r="K76" s="26"/>
      <c r="L76" s="28"/>
      <c r="M76" s="28"/>
      <c r="N76" s="28"/>
      <c r="O76" s="27"/>
      <c r="P76" s="191" t="s">
        <v>399</v>
      </c>
    </row>
    <row r="77" spans="1:16" ht="19" customHeight="1" outlineLevel="1">
      <c r="A77" s="171"/>
      <c r="B77" s="171"/>
      <c r="C77" s="171"/>
      <c r="D77" s="182"/>
      <c r="E77" s="182"/>
      <c r="F77" s="22">
        <v>44927</v>
      </c>
      <c r="G77" s="22">
        <v>45291</v>
      </c>
      <c r="H77" s="175"/>
      <c r="I77" s="37">
        <v>1446.46</v>
      </c>
      <c r="J77" s="26"/>
      <c r="K77" s="26"/>
      <c r="L77" s="28"/>
      <c r="M77" s="28"/>
      <c r="N77" s="28"/>
      <c r="O77" s="27"/>
      <c r="P77" s="192"/>
    </row>
    <row r="78" spans="1:16" ht="19" customHeight="1" outlineLevel="1">
      <c r="A78" s="171"/>
      <c r="B78" s="171"/>
      <c r="C78" s="171"/>
      <c r="D78" s="181">
        <v>44893</v>
      </c>
      <c r="E78" s="181" t="s">
        <v>564</v>
      </c>
      <c r="F78" s="115">
        <v>44896</v>
      </c>
      <c r="G78" s="115">
        <v>44926</v>
      </c>
      <c r="H78" s="179"/>
      <c r="I78" s="27"/>
      <c r="J78" s="26"/>
      <c r="K78" s="26"/>
      <c r="L78" s="28"/>
      <c r="M78" s="28"/>
      <c r="N78" s="28"/>
      <c r="O78" s="37">
        <v>1735.75</v>
      </c>
      <c r="P78" s="191" t="s">
        <v>322</v>
      </c>
    </row>
    <row r="79" spans="1:16" ht="19" customHeight="1" outlineLevel="1">
      <c r="A79" s="171"/>
      <c r="B79" s="171"/>
      <c r="C79" s="171"/>
      <c r="D79" s="183"/>
      <c r="E79" s="183"/>
      <c r="F79" s="22">
        <v>44927</v>
      </c>
      <c r="G79" s="22">
        <v>45291</v>
      </c>
      <c r="H79" s="184"/>
      <c r="I79" s="27"/>
      <c r="J79" s="26"/>
      <c r="K79" s="26"/>
      <c r="L79" s="28"/>
      <c r="M79" s="28"/>
      <c r="N79" s="28"/>
      <c r="O79" s="37">
        <f>O78</f>
        <v>1735.75</v>
      </c>
      <c r="P79" s="192"/>
    </row>
    <row r="80" spans="1:16" ht="19.5" customHeight="1" outlineLevel="1">
      <c r="A80" s="171"/>
      <c r="B80" s="171"/>
      <c r="C80" s="171"/>
      <c r="D80" s="183">
        <v>44893</v>
      </c>
      <c r="E80" s="183"/>
      <c r="F80" s="115">
        <v>44896</v>
      </c>
      <c r="G80" s="115">
        <v>44926</v>
      </c>
      <c r="H80" s="184"/>
      <c r="I80" s="27"/>
      <c r="J80" s="26"/>
      <c r="K80" s="26"/>
      <c r="L80" s="28"/>
      <c r="M80" s="28"/>
      <c r="N80" s="28"/>
      <c r="O80" s="37">
        <v>1600.3</v>
      </c>
      <c r="P80" s="191" t="s">
        <v>323</v>
      </c>
    </row>
    <row r="81" spans="1:16" ht="20.25" customHeight="1" outlineLevel="1">
      <c r="A81" s="172"/>
      <c r="B81" s="172"/>
      <c r="C81" s="171"/>
      <c r="D81" s="182"/>
      <c r="E81" s="182"/>
      <c r="F81" s="22">
        <v>44927</v>
      </c>
      <c r="G81" s="22">
        <v>45291</v>
      </c>
      <c r="H81" s="180"/>
      <c r="I81" s="27"/>
      <c r="J81" s="26"/>
      <c r="K81" s="26"/>
      <c r="L81" s="28"/>
      <c r="M81" s="28"/>
      <c r="N81" s="28"/>
      <c r="O81" s="37">
        <f>O80</f>
        <v>1600.3</v>
      </c>
      <c r="P81" s="192"/>
    </row>
    <row r="82" spans="1:16" ht="19" customHeight="1" outlineLevel="1">
      <c r="A82" s="170" t="s">
        <v>244</v>
      </c>
      <c r="B82" s="170" t="s">
        <v>283</v>
      </c>
      <c r="C82" s="170" t="s">
        <v>160</v>
      </c>
      <c r="D82" s="181">
        <v>44880</v>
      </c>
      <c r="E82" s="181" t="s">
        <v>565</v>
      </c>
      <c r="F82" s="115">
        <v>44896</v>
      </c>
      <c r="G82" s="115">
        <v>44926</v>
      </c>
      <c r="H82" s="179"/>
      <c r="I82" s="37">
        <v>1114.27</v>
      </c>
      <c r="J82" s="26"/>
      <c r="K82" s="26"/>
      <c r="L82" s="28"/>
      <c r="M82" s="28"/>
      <c r="N82" s="28"/>
      <c r="O82" s="27"/>
      <c r="P82" s="191" t="s">
        <v>398</v>
      </c>
    </row>
    <row r="83" spans="1:16" ht="19" customHeight="1" outlineLevel="1">
      <c r="A83" s="171"/>
      <c r="B83" s="171"/>
      <c r="C83" s="171"/>
      <c r="D83" s="183"/>
      <c r="E83" s="183"/>
      <c r="F83" s="22">
        <v>44927</v>
      </c>
      <c r="G83" s="22">
        <v>45291</v>
      </c>
      <c r="H83" s="184"/>
      <c r="I83" s="37">
        <v>1114.27</v>
      </c>
      <c r="J83" s="26"/>
      <c r="K83" s="26"/>
      <c r="L83" s="28"/>
      <c r="M83" s="28"/>
      <c r="N83" s="28"/>
      <c r="O83" s="27"/>
      <c r="P83" s="192"/>
    </row>
    <row r="84" spans="1:16" ht="19" customHeight="1" outlineLevel="1">
      <c r="A84" s="171"/>
      <c r="B84" s="171"/>
      <c r="C84" s="171"/>
      <c r="D84" s="183"/>
      <c r="E84" s="183"/>
      <c r="F84" s="115">
        <v>44896</v>
      </c>
      <c r="G84" s="115">
        <v>44926</v>
      </c>
      <c r="H84" s="25"/>
      <c r="I84" s="37">
        <v>1551.77</v>
      </c>
      <c r="J84" s="26"/>
      <c r="K84" s="26"/>
      <c r="L84" s="28"/>
      <c r="M84" s="28"/>
      <c r="N84" s="28"/>
      <c r="O84" s="27"/>
      <c r="P84" s="191" t="s">
        <v>399</v>
      </c>
    </row>
    <row r="85" spans="1:16" ht="19" customHeight="1" outlineLevel="1">
      <c r="A85" s="171"/>
      <c r="B85" s="171"/>
      <c r="C85" s="171"/>
      <c r="D85" s="182"/>
      <c r="E85" s="182"/>
      <c r="F85" s="22">
        <v>44927</v>
      </c>
      <c r="G85" s="22">
        <v>45291</v>
      </c>
      <c r="H85" s="25"/>
      <c r="I85" s="37">
        <v>1551.77</v>
      </c>
      <c r="J85" s="26"/>
      <c r="K85" s="26"/>
      <c r="L85" s="28"/>
      <c r="M85" s="28"/>
      <c r="N85" s="28"/>
      <c r="O85" s="27"/>
      <c r="P85" s="192"/>
    </row>
    <row r="86" spans="1:16" ht="19" customHeight="1" outlineLevel="1">
      <c r="A86" s="171"/>
      <c r="B86" s="171"/>
      <c r="C86" s="171"/>
      <c r="D86" s="181">
        <v>44893</v>
      </c>
      <c r="E86" s="181" t="s">
        <v>564</v>
      </c>
      <c r="F86" s="115">
        <v>44896</v>
      </c>
      <c r="G86" s="115">
        <v>44926</v>
      </c>
      <c r="H86" s="179"/>
      <c r="I86" s="27"/>
      <c r="J86" s="26"/>
      <c r="K86" s="26"/>
      <c r="L86" s="28"/>
      <c r="M86" s="28"/>
      <c r="N86" s="28"/>
      <c r="O86" s="37">
        <v>1862.12</v>
      </c>
      <c r="P86" s="191" t="s">
        <v>322</v>
      </c>
    </row>
    <row r="87" spans="1:16" ht="19" customHeight="1" outlineLevel="1">
      <c r="A87" s="171"/>
      <c r="B87" s="171"/>
      <c r="C87" s="171"/>
      <c r="D87" s="183"/>
      <c r="E87" s="183"/>
      <c r="F87" s="22">
        <v>44927</v>
      </c>
      <c r="G87" s="22">
        <v>45291</v>
      </c>
      <c r="H87" s="184"/>
      <c r="I87" s="27"/>
      <c r="J87" s="26"/>
      <c r="K87" s="26"/>
      <c r="L87" s="28"/>
      <c r="M87" s="28"/>
      <c r="N87" s="28"/>
      <c r="O87" s="37">
        <f>O86</f>
        <v>1862.12</v>
      </c>
      <c r="P87" s="192"/>
    </row>
    <row r="88" spans="1:16" ht="31.5" customHeight="1" outlineLevel="1">
      <c r="A88" s="171"/>
      <c r="B88" s="171"/>
      <c r="C88" s="171"/>
      <c r="D88" s="183">
        <v>44893</v>
      </c>
      <c r="E88" s="183"/>
      <c r="F88" s="115">
        <v>44896</v>
      </c>
      <c r="G88" s="115">
        <v>44926</v>
      </c>
      <c r="H88" s="184"/>
      <c r="I88" s="27"/>
      <c r="J88" s="26"/>
      <c r="K88" s="26"/>
      <c r="L88" s="28"/>
      <c r="M88" s="28"/>
      <c r="N88" s="28"/>
      <c r="O88" s="37">
        <v>1856.98</v>
      </c>
      <c r="P88" s="191" t="s">
        <v>327</v>
      </c>
    </row>
    <row r="89" spans="1:16" ht="29.25" customHeight="1" outlineLevel="1">
      <c r="A89" s="171"/>
      <c r="B89" s="171"/>
      <c r="C89" s="171"/>
      <c r="D89" s="183"/>
      <c r="E89" s="183"/>
      <c r="F89" s="22">
        <v>44927</v>
      </c>
      <c r="G89" s="22">
        <v>45291</v>
      </c>
      <c r="H89" s="184"/>
      <c r="I89" s="27"/>
      <c r="J89" s="26"/>
      <c r="K89" s="26"/>
      <c r="L89" s="28"/>
      <c r="M89" s="28"/>
      <c r="N89" s="28"/>
      <c r="O89" s="37">
        <f>O88</f>
        <v>1856.98</v>
      </c>
      <c r="P89" s="192"/>
    </row>
    <row r="90" spans="1:16" ht="27.75" customHeight="1" outlineLevel="1">
      <c r="A90" s="171"/>
      <c r="B90" s="171"/>
      <c r="C90" s="171"/>
      <c r="D90" s="183">
        <v>44893</v>
      </c>
      <c r="E90" s="183"/>
      <c r="F90" s="115">
        <v>44896</v>
      </c>
      <c r="G90" s="115">
        <v>44926</v>
      </c>
      <c r="H90" s="184"/>
      <c r="I90" s="27"/>
      <c r="J90" s="26"/>
      <c r="K90" s="26"/>
      <c r="L90" s="28"/>
      <c r="M90" s="28"/>
      <c r="N90" s="28"/>
      <c r="O90" s="37">
        <v>1855.87</v>
      </c>
      <c r="P90" s="191" t="s">
        <v>566</v>
      </c>
    </row>
    <row r="91" spans="1:16" ht="33.75" customHeight="1" outlineLevel="1">
      <c r="A91" s="171"/>
      <c r="B91" s="171"/>
      <c r="C91" s="171"/>
      <c r="D91" s="183"/>
      <c r="E91" s="183"/>
      <c r="F91" s="22">
        <v>44927</v>
      </c>
      <c r="G91" s="22">
        <v>45291</v>
      </c>
      <c r="H91" s="184"/>
      <c r="I91" s="27"/>
      <c r="J91" s="26"/>
      <c r="K91" s="26"/>
      <c r="L91" s="28"/>
      <c r="M91" s="28"/>
      <c r="N91" s="28"/>
      <c r="O91" s="37">
        <f>O90</f>
        <v>1855.87</v>
      </c>
      <c r="P91" s="192"/>
    </row>
    <row r="92" spans="1:16" s="35" customFormat="1" ht="34.5" customHeight="1" outlineLevel="1">
      <c r="A92" s="171"/>
      <c r="B92" s="171"/>
      <c r="C92" s="171"/>
      <c r="D92" s="183">
        <v>44893</v>
      </c>
      <c r="E92" s="183"/>
      <c r="F92" s="115">
        <v>44896</v>
      </c>
      <c r="G92" s="115">
        <v>44926</v>
      </c>
      <c r="H92" s="184"/>
      <c r="I92" s="73"/>
      <c r="J92" s="72"/>
      <c r="K92" s="72"/>
      <c r="L92" s="74"/>
      <c r="M92" s="74"/>
      <c r="N92" s="74"/>
      <c r="O92" s="11">
        <v>1862.12</v>
      </c>
      <c r="P92" s="191" t="s">
        <v>505</v>
      </c>
    </row>
    <row r="93" spans="1:16" s="35" customFormat="1" ht="33.75" customHeight="1" outlineLevel="1">
      <c r="A93" s="172"/>
      <c r="B93" s="172"/>
      <c r="C93" s="172"/>
      <c r="D93" s="182"/>
      <c r="E93" s="182"/>
      <c r="F93" s="22">
        <v>44927</v>
      </c>
      <c r="G93" s="22">
        <v>45291</v>
      </c>
      <c r="H93" s="180"/>
      <c r="I93" s="73"/>
      <c r="J93" s="72"/>
      <c r="K93" s="72"/>
      <c r="L93" s="74"/>
      <c r="M93" s="74"/>
      <c r="N93" s="74"/>
      <c r="O93" s="11">
        <f>O92</f>
        <v>1862.12</v>
      </c>
      <c r="P93" s="192"/>
    </row>
    <row r="94" spans="1:16" ht="19" customHeight="1" outlineLevel="1">
      <c r="A94" s="170" t="s">
        <v>42</v>
      </c>
      <c r="B94" s="170" t="s">
        <v>162</v>
      </c>
      <c r="C94" s="170" t="s">
        <v>163</v>
      </c>
      <c r="D94" s="181">
        <v>44889</v>
      </c>
      <c r="E94" s="181" t="s">
        <v>500</v>
      </c>
      <c r="F94" s="115">
        <v>44896</v>
      </c>
      <c r="G94" s="115">
        <v>44926</v>
      </c>
      <c r="H94" s="174"/>
      <c r="I94" s="37">
        <v>1996.02</v>
      </c>
      <c r="J94" s="26"/>
      <c r="K94" s="26"/>
      <c r="L94" s="28"/>
      <c r="M94" s="28"/>
      <c r="N94" s="28"/>
      <c r="O94" s="2"/>
      <c r="P94" s="185" t="s">
        <v>308</v>
      </c>
    </row>
    <row r="95" spans="1:16" ht="19" customHeight="1" outlineLevel="1">
      <c r="A95" s="171" t="s">
        <v>42</v>
      </c>
      <c r="B95" s="171" t="s">
        <v>162</v>
      </c>
      <c r="C95" s="171"/>
      <c r="D95" s="182"/>
      <c r="E95" s="182"/>
      <c r="F95" s="22">
        <v>44927</v>
      </c>
      <c r="G95" s="22">
        <v>45291</v>
      </c>
      <c r="H95" s="175"/>
      <c r="I95" s="37">
        <v>1996.02</v>
      </c>
      <c r="J95" s="26"/>
      <c r="K95" s="26"/>
      <c r="L95" s="28"/>
      <c r="M95" s="28"/>
      <c r="N95" s="28"/>
      <c r="O95" s="2"/>
      <c r="P95" s="186"/>
    </row>
    <row r="96" spans="1:16" ht="19" customHeight="1" outlineLevel="1">
      <c r="A96" s="170" t="s">
        <v>42</v>
      </c>
      <c r="B96" s="170" t="s">
        <v>162</v>
      </c>
      <c r="C96" s="170" t="s">
        <v>170</v>
      </c>
      <c r="D96" s="181">
        <v>44881</v>
      </c>
      <c r="E96" s="181" t="s">
        <v>774</v>
      </c>
      <c r="F96" s="115">
        <v>44896</v>
      </c>
      <c r="G96" s="115">
        <v>44926</v>
      </c>
      <c r="H96" s="174"/>
      <c r="I96" s="37">
        <v>1959.69</v>
      </c>
      <c r="J96" s="40"/>
      <c r="K96" s="40"/>
      <c r="L96" s="42"/>
      <c r="M96" s="42"/>
      <c r="N96" s="42"/>
      <c r="O96" s="41"/>
      <c r="P96" s="246"/>
    </row>
    <row r="97" spans="1:18" ht="19" customHeight="1" outlineLevel="1">
      <c r="A97" s="171" t="s">
        <v>42</v>
      </c>
      <c r="B97" s="171" t="s">
        <v>162</v>
      </c>
      <c r="C97" s="171" t="s">
        <v>170</v>
      </c>
      <c r="D97" s="182"/>
      <c r="E97" s="182"/>
      <c r="F97" s="22">
        <v>44927</v>
      </c>
      <c r="G97" s="22">
        <v>45291</v>
      </c>
      <c r="H97" s="175"/>
      <c r="I97" s="37">
        <v>1959.69</v>
      </c>
      <c r="J97" s="40"/>
      <c r="K97" s="40"/>
      <c r="L97" s="42"/>
      <c r="M97" s="42"/>
      <c r="N97" s="42"/>
      <c r="O97" s="41"/>
      <c r="P97" s="247"/>
    </row>
    <row r="98" spans="1:18" ht="19" customHeight="1" outlineLevel="1">
      <c r="A98" s="171"/>
      <c r="B98" s="171"/>
      <c r="C98" s="171"/>
      <c r="D98" s="181">
        <v>44893</v>
      </c>
      <c r="E98" s="181" t="s">
        <v>564</v>
      </c>
      <c r="F98" s="115">
        <v>44896</v>
      </c>
      <c r="G98" s="115">
        <v>44926</v>
      </c>
      <c r="H98" s="179"/>
      <c r="I98" s="41"/>
      <c r="J98" s="40"/>
      <c r="K98" s="40"/>
      <c r="L98" s="42"/>
      <c r="M98" s="42"/>
      <c r="N98" s="42"/>
      <c r="O98" s="37">
        <v>1970.41</v>
      </c>
      <c r="P98" s="246"/>
      <c r="Q98" s="1">
        <f>O98/1.2</f>
        <v>1642.0083333333334</v>
      </c>
      <c r="R98" s="20">
        <f>I96-Q98</f>
        <v>317.68166666666662</v>
      </c>
    </row>
    <row r="99" spans="1:18" ht="19" customHeight="1" outlineLevel="1">
      <c r="A99" s="172"/>
      <c r="B99" s="172"/>
      <c r="C99" s="172"/>
      <c r="D99" s="182"/>
      <c r="E99" s="182"/>
      <c r="F99" s="22">
        <v>44927</v>
      </c>
      <c r="G99" s="22">
        <v>45291</v>
      </c>
      <c r="H99" s="180"/>
      <c r="I99" s="41"/>
      <c r="J99" s="40"/>
      <c r="K99" s="40"/>
      <c r="L99" s="42"/>
      <c r="M99" s="42"/>
      <c r="N99" s="42"/>
      <c r="O99" s="37">
        <v>1970.41</v>
      </c>
      <c r="P99" s="247"/>
    </row>
    <row r="100" spans="1:18" ht="19" customHeight="1" outlineLevel="1">
      <c r="A100" s="170" t="s">
        <v>42</v>
      </c>
      <c r="B100" s="170" t="s">
        <v>162</v>
      </c>
      <c r="C100" s="170" t="s">
        <v>468</v>
      </c>
      <c r="D100" s="181">
        <v>44881</v>
      </c>
      <c r="E100" s="181" t="s">
        <v>719</v>
      </c>
      <c r="F100" s="115">
        <v>44896</v>
      </c>
      <c r="G100" s="115">
        <v>44926</v>
      </c>
      <c r="H100" s="179"/>
      <c r="I100" s="37">
        <v>2353.94</v>
      </c>
      <c r="J100" s="26"/>
      <c r="K100" s="26"/>
      <c r="L100" s="28"/>
      <c r="M100" s="28"/>
      <c r="N100" s="28"/>
      <c r="O100" s="10"/>
      <c r="P100" s="203" t="s">
        <v>333</v>
      </c>
    </row>
    <row r="101" spans="1:18" ht="19" customHeight="1" outlineLevel="1">
      <c r="A101" s="171" t="s">
        <v>42</v>
      </c>
      <c r="B101" s="171" t="s">
        <v>162</v>
      </c>
      <c r="C101" s="171" t="s">
        <v>179</v>
      </c>
      <c r="D101" s="182"/>
      <c r="E101" s="182"/>
      <c r="F101" s="22">
        <v>44927</v>
      </c>
      <c r="G101" s="22">
        <v>45291</v>
      </c>
      <c r="H101" s="184"/>
      <c r="I101" s="37">
        <v>2353.94</v>
      </c>
      <c r="J101" s="26"/>
      <c r="K101" s="26"/>
      <c r="L101" s="28"/>
      <c r="M101" s="28"/>
      <c r="N101" s="28"/>
      <c r="O101" s="10"/>
      <c r="P101" s="190"/>
    </row>
    <row r="102" spans="1:18" ht="19" customHeight="1" outlineLevel="1">
      <c r="A102" s="170" t="s">
        <v>42</v>
      </c>
      <c r="B102" s="170" t="s">
        <v>198</v>
      </c>
      <c r="C102" s="170" t="s">
        <v>473</v>
      </c>
      <c r="D102" s="181"/>
      <c r="E102" s="181"/>
      <c r="F102" s="115">
        <v>44896</v>
      </c>
      <c r="G102" s="115">
        <v>44926</v>
      </c>
      <c r="H102" s="179"/>
      <c r="I102" s="33">
        <v>2163.92</v>
      </c>
      <c r="J102" s="26"/>
      <c r="K102" s="26"/>
      <c r="L102" s="28"/>
      <c r="M102" s="28"/>
      <c r="N102" s="28"/>
      <c r="O102" s="27"/>
      <c r="P102" s="203"/>
    </row>
    <row r="103" spans="1:18" ht="19" customHeight="1" outlineLevel="1">
      <c r="A103" s="171" t="s">
        <v>42</v>
      </c>
      <c r="B103" s="171"/>
      <c r="C103" s="171"/>
      <c r="D103" s="182"/>
      <c r="E103" s="182"/>
      <c r="F103" s="22">
        <v>44927</v>
      </c>
      <c r="G103" s="22">
        <v>45291</v>
      </c>
      <c r="H103" s="184"/>
      <c r="I103" s="33">
        <v>2312.44</v>
      </c>
      <c r="J103" s="26"/>
      <c r="K103" s="26"/>
      <c r="L103" s="28"/>
      <c r="M103" s="28"/>
      <c r="N103" s="28"/>
      <c r="O103" s="27"/>
      <c r="P103" s="190"/>
    </row>
    <row r="104" spans="1:18" ht="19" customHeight="1" outlineLevel="1">
      <c r="A104" s="171"/>
      <c r="B104" s="171"/>
      <c r="C104" s="171"/>
      <c r="D104" s="181">
        <v>44893</v>
      </c>
      <c r="E104" s="181" t="s">
        <v>564</v>
      </c>
      <c r="F104" s="115">
        <v>44896</v>
      </c>
      <c r="G104" s="115">
        <v>44926</v>
      </c>
      <c r="H104" s="179"/>
      <c r="I104" s="27"/>
      <c r="J104" s="26"/>
      <c r="K104" s="26"/>
      <c r="L104" s="28"/>
      <c r="M104" s="28"/>
      <c r="N104" s="28"/>
      <c r="O104" s="34">
        <v>2206.27</v>
      </c>
      <c r="P104" s="203"/>
    </row>
    <row r="105" spans="1:18" ht="19" customHeight="1" outlineLevel="1">
      <c r="A105" s="172"/>
      <c r="B105" s="172"/>
      <c r="C105" s="172"/>
      <c r="D105" s="182"/>
      <c r="E105" s="182"/>
      <c r="F105" s="22">
        <v>44927</v>
      </c>
      <c r="G105" s="22">
        <v>45291</v>
      </c>
      <c r="H105" s="180"/>
      <c r="I105" s="27"/>
      <c r="J105" s="26"/>
      <c r="K105" s="26"/>
      <c r="L105" s="28"/>
      <c r="M105" s="28"/>
      <c r="N105" s="28"/>
      <c r="O105" s="34">
        <v>2281.2800000000002</v>
      </c>
      <c r="P105" s="190"/>
    </row>
    <row r="106" spans="1:18" ht="19" customHeight="1" outlineLevel="1">
      <c r="A106" s="170" t="s">
        <v>42</v>
      </c>
      <c r="B106" s="170" t="s">
        <v>332</v>
      </c>
      <c r="C106" s="170" t="s">
        <v>164</v>
      </c>
      <c r="D106" s="181">
        <v>44881</v>
      </c>
      <c r="E106" s="181" t="s">
        <v>527</v>
      </c>
      <c r="F106" s="115">
        <v>44896</v>
      </c>
      <c r="G106" s="115">
        <v>44926</v>
      </c>
      <c r="H106" s="174"/>
      <c r="I106" s="37" t="s">
        <v>526</v>
      </c>
      <c r="J106" s="26"/>
      <c r="K106" s="26"/>
      <c r="L106" s="28"/>
      <c r="M106" s="28"/>
      <c r="N106" s="28"/>
      <c r="O106" s="27"/>
      <c r="P106" s="210"/>
    </row>
    <row r="107" spans="1:18" ht="19" customHeight="1" outlineLevel="1">
      <c r="A107" s="171"/>
      <c r="B107" s="171"/>
      <c r="C107" s="171"/>
      <c r="D107" s="182"/>
      <c r="E107" s="182"/>
      <c r="F107" s="22">
        <v>44927</v>
      </c>
      <c r="G107" s="22">
        <v>45291</v>
      </c>
      <c r="H107" s="175"/>
      <c r="I107" s="37" t="s">
        <v>526</v>
      </c>
      <c r="J107" s="26"/>
      <c r="K107" s="26"/>
      <c r="L107" s="28"/>
      <c r="M107" s="28"/>
      <c r="N107" s="28"/>
      <c r="O107" s="27"/>
      <c r="P107" s="211"/>
    </row>
    <row r="108" spans="1:18" ht="19" customHeight="1" outlineLevel="1">
      <c r="A108" s="171"/>
      <c r="B108" s="171"/>
      <c r="C108" s="171"/>
      <c r="D108" s="181">
        <v>44893</v>
      </c>
      <c r="E108" s="181" t="s">
        <v>564</v>
      </c>
      <c r="F108" s="115">
        <v>44896</v>
      </c>
      <c r="G108" s="115">
        <v>44926</v>
      </c>
      <c r="H108" s="179"/>
      <c r="I108" s="27"/>
      <c r="J108" s="26"/>
      <c r="K108" s="26"/>
      <c r="L108" s="28"/>
      <c r="M108" s="28"/>
      <c r="N108" s="28"/>
      <c r="O108" s="37">
        <v>2698.5</v>
      </c>
      <c r="P108" s="191" t="s">
        <v>322</v>
      </c>
    </row>
    <row r="109" spans="1:18" ht="19" customHeight="1" outlineLevel="1">
      <c r="A109" s="171"/>
      <c r="B109" s="171"/>
      <c r="C109" s="171"/>
      <c r="D109" s="183"/>
      <c r="E109" s="183"/>
      <c r="F109" s="22">
        <v>44927</v>
      </c>
      <c r="G109" s="22">
        <v>45291</v>
      </c>
      <c r="H109" s="184"/>
      <c r="I109" s="27"/>
      <c r="J109" s="26"/>
      <c r="K109" s="26"/>
      <c r="L109" s="28"/>
      <c r="M109" s="28"/>
      <c r="N109" s="28"/>
      <c r="O109" s="37">
        <f>O108</f>
        <v>2698.5</v>
      </c>
      <c r="P109" s="192"/>
    </row>
    <row r="110" spans="1:18" ht="19" customHeight="1" outlineLevel="1">
      <c r="A110" s="171"/>
      <c r="B110" s="171"/>
      <c r="C110" s="171"/>
      <c r="D110" s="183">
        <v>44893</v>
      </c>
      <c r="E110" s="183"/>
      <c r="F110" s="115">
        <v>44896</v>
      </c>
      <c r="G110" s="115">
        <v>44926</v>
      </c>
      <c r="H110" s="184"/>
      <c r="I110" s="27"/>
      <c r="J110" s="26"/>
      <c r="K110" s="26"/>
      <c r="L110" s="28"/>
      <c r="M110" s="28"/>
      <c r="N110" s="28"/>
      <c r="O110" s="37">
        <v>1989.36</v>
      </c>
      <c r="P110" s="174" t="s">
        <v>477</v>
      </c>
    </row>
    <row r="111" spans="1:18" ht="19" customHeight="1" outlineLevel="1">
      <c r="A111" s="171"/>
      <c r="B111" s="171"/>
      <c r="C111" s="171"/>
      <c r="D111" s="183"/>
      <c r="E111" s="183"/>
      <c r="F111" s="22">
        <v>44927</v>
      </c>
      <c r="G111" s="22">
        <v>45291</v>
      </c>
      <c r="H111" s="184"/>
      <c r="I111" s="27"/>
      <c r="J111" s="26"/>
      <c r="K111" s="26"/>
      <c r="L111" s="28"/>
      <c r="M111" s="28"/>
      <c r="N111" s="28"/>
      <c r="O111" s="37">
        <v>1989.36</v>
      </c>
      <c r="P111" s="175"/>
    </row>
    <row r="112" spans="1:18" ht="19" customHeight="1" outlineLevel="1">
      <c r="A112" s="171"/>
      <c r="B112" s="171"/>
      <c r="C112" s="171"/>
      <c r="D112" s="183">
        <v>44893</v>
      </c>
      <c r="E112" s="183"/>
      <c r="F112" s="115">
        <v>44896</v>
      </c>
      <c r="G112" s="115">
        <v>44926</v>
      </c>
      <c r="H112" s="184"/>
      <c r="I112" s="27"/>
      <c r="J112" s="26"/>
      <c r="K112" s="26"/>
      <c r="L112" s="28"/>
      <c r="M112" s="28"/>
      <c r="N112" s="28"/>
      <c r="O112" s="37">
        <v>2170.2399999999998</v>
      </c>
      <c r="P112" s="174" t="s">
        <v>478</v>
      </c>
    </row>
    <row r="113" spans="1:16" ht="19" customHeight="1" outlineLevel="1">
      <c r="A113" s="171"/>
      <c r="B113" s="171"/>
      <c r="C113" s="171"/>
      <c r="D113" s="183"/>
      <c r="E113" s="183"/>
      <c r="F113" s="22">
        <v>44927</v>
      </c>
      <c r="G113" s="22">
        <v>45291</v>
      </c>
      <c r="H113" s="184"/>
      <c r="I113" s="27"/>
      <c r="J113" s="26"/>
      <c r="K113" s="26"/>
      <c r="L113" s="28"/>
      <c r="M113" s="28"/>
      <c r="N113" s="28"/>
      <c r="O113" s="37">
        <v>2170.2399999999998</v>
      </c>
      <c r="P113" s="175"/>
    </row>
    <row r="114" spans="1:16" ht="19" customHeight="1" outlineLevel="1">
      <c r="A114" s="171"/>
      <c r="B114" s="171"/>
      <c r="C114" s="171"/>
      <c r="D114" s="183">
        <v>44893</v>
      </c>
      <c r="E114" s="183"/>
      <c r="F114" s="115">
        <v>44896</v>
      </c>
      <c r="G114" s="115">
        <v>44926</v>
      </c>
      <c r="H114" s="184"/>
      <c r="I114" s="27"/>
      <c r="J114" s="26"/>
      <c r="K114" s="26"/>
      <c r="L114" s="28"/>
      <c r="M114" s="28"/>
      <c r="N114" s="28"/>
      <c r="O114" s="37">
        <v>2348.13</v>
      </c>
      <c r="P114" s="174" t="s">
        <v>479</v>
      </c>
    </row>
    <row r="115" spans="1:16" ht="19" customHeight="1" outlineLevel="1">
      <c r="A115" s="171"/>
      <c r="B115" s="171"/>
      <c r="C115" s="171"/>
      <c r="D115" s="183"/>
      <c r="E115" s="183"/>
      <c r="F115" s="22">
        <v>44927</v>
      </c>
      <c r="G115" s="22">
        <v>45291</v>
      </c>
      <c r="H115" s="184"/>
      <c r="I115" s="27"/>
      <c r="J115" s="26"/>
      <c r="K115" s="26"/>
      <c r="L115" s="28"/>
      <c r="M115" s="28"/>
      <c r="N115" s="28"/>
      <c r="O115" s="37">
        <v>2348.13</v>
      </c>
      <c r="P115" s="175"/>
    </row>
    <row r="116" spans="1:16" ht="19" customHeight="1" outlineLevel="1">
      <c r="A116" s="171"/>
      <c r="B116" s="171"/>
      <c r="C116" s="171"/>
      <c r="D116" s="183">
        <v>44893</v>
      </c>
      <c r="E116" s="183"/>
      <c r="F116" s="115">
        <v>44896</v>
      </c>
      <c r="G116" s="115">
        <v>44926</v>
      </c>
      <c r="H116" s="184"/>
      <c r="I116" s="27"/>
      <c r="J116" s="26"/>
      <c r="K116" s="26"/>
      <c r="L116" s="28"/>
      <c r="M116" s="28"/>
      <c r="N116" s="28"/>
      <c r="O116" s="37">
        <v>2170.2399999999998</v>
      </c>
      <c r="P116" s="174" t="s">
        <v>480</v>
      </c>
    </row>
    <row r="117" spans="1:16" ht="19" customHeight="1" outlineLevel="1">
      <c r="A117" s="172"/>
      <c r="B117" s="172"/>
      <c r="C117" s="172"/>
      <c r="D117" s="62"/>
      <c r="E117" s="62"/>
      <c r="F117" s="22">
        <v>44927</v>
      </c>
      <c r="G117" s="22">
        <v>45291</v>
      </c>
      <c r="H117" s="180"/>
      <c r="I117" s="27"/>
      <c r="J117" s="26"/>
      <c r="K117" s="26"/>
      <c r="L117" s="28"/>
      <c r="M117" s="28"/>
      <c r="N117" s="28"/>
      <c r="O117" s="37">
        <v>2170.2399999999998</v>
      </c>
      <c r="P117" s="175"/>
    </row>
    <row r="118" spans="1:16" ht="19" customHeight="1" outlineLevel="1">
      <c r="A118" s="170" t="s">
        <v>42</v>
      </c>
      <c r="B118" s="170" t="s">
        <v>200</v>
      </c>
      <c r="C118" s="170" t="s">
        <v>171</v>
      </c>
      <c r="D118" s="181">
        <v>44881</v>
      </c>
      <c r="E118" s="181" t="s">
        <v>528</v>
      </c>
      <c r="F118" s="115">
        <v>44896</v>
      </c>
      <c r="G118" s="115">
        <v>44926</v>
      </c>
      <c r="H118" s="174"/>
      <c r="I118" s="37">
        <v>2765.11</v>
      </c>
      <c r="J118" s="26"/>
      <c r="K118" s="26"/>
      <c r="L118" s="28"/>
      <c r="M118" s="28"/>
      <c r="N118" s="28"/>
      <c r="O118" s="2"/>
      <c r="P118" s="210"/>
    </row>
    <row r="119" spans="1:16" ht="19" customHeight="1" outlineLevel="1">
      <c r="A119" s="171"/>
      <c r="B119" s="171"/>
      <c r="C119" s="171"/>
      <c r="D119" s="182"/>
      <c r="E119" s="182"/>
      <c r="F119" s="22">
        <v>44927</v>
      </c>
      <c r="G119" s="22">
        <v>45291</v>
      </c>
      <c r="H119" s="175"/>
      <c r="I119" s="37">
        <v>2765.11</v>
      </c>
      <c r="J119" s="26"/>
      <c r="K119" s="26"/>
      <c r="L119" s="28"/>
      <c r="M119" s="28"/>
      <c r="N119" s="28"/>
      <c r="O119" s="2"/>
      <c r="P119" s="211"/>
    </row>
    <row r="120" spans="1:16" ht="19" customHeight="1" outlineLevel="1">
      <c r="A120" s="171"/>
      <c r="B120" s="171"/>
      <c r="C120" s="171"/>
      <c r="D120" s="181">
        <v>44893</v>
      </c>
      <c r="E120" s="181" t="s">
        <v>564</v>
      </c>
      <c r="F120" s="115">
        <v>44896</v>
      </c>
      <c r="G120" s="115">
        <v>44926</v>
      </c>
      <c r="H120" s="174"/>
      <c r="I120" s="2"/>
      <c r="J120" s="26"/>
      <c r="K120" s="26"/>
      <c r="L120" s="28"/>
      <c r="M120" s="28"/>
      <c r="N120" s="28"/>
      <c r="O120" s="11">
        <v>2800</v>
      </c>
      <c r="P120" s="191" t="s">
        <v>322</v>
      </c>
    </row>
    <row r="121" spans="1:16" ht="19" customHeight="1" outlineLevel="1">
      <c r="A121" s="171"/>
      <c r="B121" s="171"/>
      <c r="C121" s="171"/>
      <c r="D121" s="183"/>
      <c r="E121" s="183"/>
      <c r="F121" s="22">
        <v>44927</v>
      </c>
      <c r="G121" s="22">
        <v>45291</v>
      </c>
      <c r="H121" s="209"/>
      <c r="I121" s="2"/>
      <c r="J121" s="26"/>
      <c r="K121" s="26"/>
      <c r="L121" s="28"/>
      <c r="M121" s="28"/>
      <c r="N121" s="28"/>
      <c r="O121" s="11">
        <v>2800</v>
      </c>
      <c r="P121" s="192"/>
    </row>
    <row r="122" spans="1:16" ht="19" customHeight="1" outlineLevel="1">
      <c r="A122" s="171"/>
      <c r="B122" s="171"/>
      <c r="C122" s="171"/>
      <c r="D122" s="183"/>
      <c r="E122" s="183"/>
      <c r="F122" s="115">
        <v>44896</v>
      </c>
      <c r="G122" s="115">
        <v>44926</v>
      </c>
      <c r="H122" s="209"/>
      <c r="I122" s="2"/>
      <c r="J122" s="26"/>
      <c r="K122" s="26"/>
      <c r="L122" s="28"/>
      <c r="M122" s="28"/>
      <c r="N122" s="28"/>
      <c r="O122" s="11">
        <v>2200.4299999999998</v>
      </c>
      <c r="P122" s="174" t="s">
        <v>477</v>
      </c>
    </row>
    <row r="123" spans="1:16" ht="19" customHeight="1" outlineLevel="1">
      <c r="A123" s="171"/>
      <c r="B123" s="171"/>
      <c r="C123" s="171"/>
      <c r="D123" s="183"/>
      <c r="E123" s="183"/>
      <c r="F123" s="22">
        <v>44927</v>
      </c>
      <c r="G123" s="22">
        <v>45291</v>
      </c>
      <c r="H123" s="209"/>
      <c r="I123" s="2"/>
      <c r="J123" s="26"/>
      <c r="K123" s="26"/>
      <c r="L123" s="28"/>
      <c r="M123" s="28"/>
      <c r="N123" s="28"/>
      <c r="O123" s="11">
        <v>2200.4299999999998</v>
      </c>
      <c r="P123" s="175"/>
    </row>
    <row r="124" spans="1:16" ht="19" customHeight="1" outlineLevel="1">
      <c r="A124" s="171"/>
      <c r="B124" s="273"/>
      <c r="C124" s="171"/>
      <c r="D124" s="249"/>
      <c r="E124" s="249"/>
      <c r="F124" s="115">
        <v>44896</v>
      </c>
      <c r="G124" s="115">
        <v>44926</v>
      </c>
      <c r="H124" s="209"/>
      <c r="I124" s="2"/>
      <c r="J124" s="26"/>
      <c r="K124" s="26"/>
      <c r="L124" s="28"/>
      <c r="M124" s="28"/>
      <c r="N124" s="28"/>
      <c r="O124" s="11">
        <v>1866.08</v>
      </c>
      <c r="P124" s="174" t="s">
        <v>481</v>
      </c>
    </row>
    <row r="125" spans="1:16" ht="19" customHeight="1" outlineLevel="1">
      <c r="A125" s="171"/>
      <c r="B125" s="274"/>
      <c r="C125" s="171"/>
      <c r="D125" s="250"/>
      <c r="E125" s="250"/>
      <c r="F125" s="22">
        <v>44927</v>
      </c>
      <c r="G125" s="22">
        <v>45291</v>
      </c>
      <c r="H125" s="175"/>
      <c r="I125" s="2"/>
      <c r="J125" s="26"/>
      <c r="K125" s="26"/>
      <c r="L125" s="28"/>
      <c r="M125" s="28"/>
      <c r="N125" s="28"/>
      <c r="O125" s="11">
        <v>1866.08</v>
      </c>
      <c r="P125" s="175"/>
    </row>
    <row r="126" spans="1:16" ht="19" customHeight="1" outlineLevel="1">
      <c r="A126" s="171"/>
      <c r="B126" s="170" t="s">
        <v>338</v>
      </c>
      <c r="C126" s="171"/>
      <c r="D126" s="181">
        <f>D118</f>
        <v>44881</v>
      </c>
      <c r="E126" s="181" t="s">
        <v>529</v>
      </c>
      <c r="F126" s="115">
        <v>44896</v>
      </c>
      <c r="G126" s="115">
        <v>44926</v>
      </c>
      <c r="H126" s="179"/>
      <c r="I126" s="37">
        <v>11157</v>
      </c>
      <c r="J126" s="26"/>
      <c r="K126" s="26"/>
      <c r="L126" s="28"/>
      <c r="M126" s="28"/>
      <c r="N126" s="28"/>
      <c r="O126" s="27"/>
      <c r="P126" s="191"/>
    </row>
    <row r="127" spans="1:16" ht="19" customHeight="1" outlineLevel="1">
      <c r="A127" s="171"/>
      <c r="B127" s="171"/>
      <c r="C127" s="171"/>
      <c r="D127" s="182"/>
      <c r="E127" s="182"/>
      <c r="F127" s="22">
        <v>44927</v>
      </c>
      <c r="G127" s="22">
        <v>45291</v>
      </c>
      <c r="H127" s="184"/>
      <c r="I127" s="37">
        <v>11157</v>
      </c>
      <c r="J127" s="26"/>
      <c r="K127" s="26"/>
      <c r="L127" s="28"/>
      <c r="M127" s="28"/>
      <c r="N127" s="28"/>
      <c r="O127" s="27"/>
      <c r="P127" s="192"/>
    </row>
    <row r="128" spans="1:16" ht="19" customHeight="1" outlineLevel="1">
      <c r="A128" s="171"/>
      <c r="B128" s="171"/>
      <c r="C128" s="171"/>
      <c r="D128" s="181">
        <v>44893</v>
      </c>
      <c r="E128" s="181" t="str">
        <f>E120</f>
        <v>516-п</v>
      </c>
      <c r="F128" s="115">
        <v>44896</v>
      </c>
      <c r="G128" s="115">
        <v>44926</v>
      </c>
      <c r="H128" s="184"/>
      <c r="I128" s="27"/>
      <c r="J128" s="26"/>
      <c r="K128" s="26"/>
      <c r="L128" s="28"/>
      <c r="M128" s="28"/>
      <c r="N128" s="28"/>
      <c r="O128" s="37">
        <v>2800</v>
      </c>
      <c r="P128" s="191" t="s">
        <v>322</v>
      </c>
    </row>
    <row r="129" spans="1:18" ht="19" customHeight="1" outlineLevel="1">
      <c r="A129" s="172"/>
      <c r="B129" s="172"/>
      <c r="C129" s="172"/>
      <c r="D129" s="182"/>
      <c r="E129" s="182"/>
      <c r="F129" s="22">
        <v>44927</v>
      </c>
      <c r="G129" s="22">
        <v>45291</v>
      </c>
      <c r="H129" s="180"/>
      <c r="I129" s="27"/>
      <c r="J129" s="26"/>
      <c r="K129" s="26"/>
      <c r="L129" s="28"/>
      <c r="M129" s="28"/>
      <c r="N129" s="28"/>
      <c r="O129" s="37">
        <v>2800</v>
      </c>
      <c r="P129" s="192"/>
    </row>
    <row r="130" spans="1:18" ht="19" customHeight="1" outlineLevel="1">
      <c r="A130" s="170" t="s">
        <v>42</v>
      </c>
      <c r="B130" s="170" t="s">
        <v>59</v>
      </c>
      <c r="C130" s="170" t="s">
        <v>493</v>
      </c>
      <c r="D130" s="173">
        <v>44882</v>
      </c>
      <c r="E130" s="181" t="s">
        <v>646</v>
      </c>
      <c r="F130" s="115">
        <v>44896</v>
      </c>
      <c r="G130" s="115">
        <v>44926</v>
      </c>
      <c r="H130" s="174"/>
      <c r="I130" s="37">
        <v>2154.52</v>
      </c>
      <c r="J130" s="40"/>
      <c r="K130" s="40"/>
      <c r="L130" s="42"/>
      <c r="M130" s="42"/>
      <c r="N130" s="42"/>
      <c r="O130" s="41"/>
      <c r="P130" s="275"/>
    </row>
    <row r="131" spans="1:18" ht="19" customHeight="1" outlineLevel="1">
      <c r="A131" s="171" t="s">
        <v>42</v>
      </c>
      <c r="B131" s="171" t="s">
        <v>59</v>
      </c>
      <c r="C131" s="171" t="s">
        <v>172</v>
      </c>
      <c r="D131" s="173"/>
      <c r="E131" s="182"/>
      <c r="F131" s="22">
        <v>44927</v>
      </c>
      <c r="G131" s="22">
        <v>45291</v>
      </c>
      <c r="H131" s="175"/>
      <c r="I131" s="37">
        <v>2154.52</v>
      </c>
      <c r="J131" s="40"/>
      <c r="K131" s="40"/>
      <c r="L131" s="42"/>
      <c r="M131" s="42"/>
      <c r="N131" s="42"/>
      <c r="O131" s="41"/>
      <c r="P131" s="251"/>
    </row>
    <row r="132" spans="1:18" ht="19" customHeight="1" outlineLevel="1">
      <c r="A132" s="171"/>
      <c r="B132" s="171"/>
      <c r="C132" s="171"/>
      <c r="D132" s="181">
        <v>44893</v>
      </c>
      <c r="E132" s="181" t="str">
        <f>E128</f>
        <v>516-п</v>
      </c>
      <c r="F132" s="115">
        <v>44896</v>
      </c>
      <c r="G132" s="115">
        <v>44926</v>
      </c>
      <c r="H132" s="174"/>
      <c r="I132" s="41"/>
      <c r="J132" s="40"/>
      <c r="K132" s="40"/>
      <c r="L132" s="42"/>
      <c r="M132" s="42"/>
      <c r="N132" s="42"/>
      <c r="O132" s="37">
        <v>2585.42</v>
      </c>
      <c r="P132" s="253" t="s">
        <v>322</v>
      </c>
      <c r="R132" s="20"/>
    </row>
    <row r="133" spans="1:18" ht="19" customHeight="1" outlineLevel="1">
      <c r="A133" s="171"/>
      <c r="B133" s="171"/>
      <c r="C133" s="171"/>
      <c r="D133" s="182"/>
      <c r="E133" s="182"/>
      <c r="F133" s="22">
        <v>44927</v>
      </c>
      <c r="G133" s="22">
        <v>45291</v>
      </c>
      <c r="H133" s="175"/>
      <c r="I133" s="41"/>
      <c r="J133" s="40"/>
      <c r="K133" s="40"/>
      <c r="L133" s="42"/>
      <c r="M133" s="42"/>
      <c r="N133" s="42"/>
      <c r="O133" s="37">
        <v>2585.42</v>
      </c>
      <c r="P133" s="254"/>
      <c r="Q133" s="35"/>
      <c r="R133" s="20"/>
    </row>
    <row r="134" spans="1:18" ht="19" customHeight="1" outlineLevel="1">
      <c r="A134" s="171"/>
      <c r="B134" s="171"/>
      <c r="C134" s="171"/>
      <c r="D134" s="181">
        <v>44893</v>
      </c>
      <c r="E134" s="181" t="str">
        <f>E132</f>
        <v>516-п</v>
      </c>
      <c r="F134" s="115">
        <v>44896</v>
      </c>
      <c r="G134" s="115">
        <v>44926</v>
      </c>
      <c r="H134" s="174"/>
      <c r="I134" s="41"/>
      <c r="J134" s="40"/>
      <c r="K134" s="40"/>
      <c r="L134" s="42"/>
      <c r="M134" s="42"/>
      <c r="N134" s="42"/>
      <c r="O134" s="37">
        <v>2132.6799999999998</v>
      </c>
      <c r="P134" s="239" t="s">
        <v>400</v>
      </c>
      <c r="Q134" s="35">
        <f t="shared" ref="Q134:Q137" si="0">O134/1.2</f>
        <v>1777.2333333333333</v>
      </c>
      <c r="R134" s="20">
        <f>I130-Q134</f>
        <v>377.28666666666663</v>
      </c>
    </row>
    <row r="135" spans="1:18" ht="19" customHeight="1" outlineLevel="1">
      <c r="A135" s="171"/>
      <c r="B135" s="171"/>
      <c r="C135" s="171"/>
      <c r="D135" s="182"/>
      <c r="E135" s="182"/>
      <c r="F135" s="22">
        <v>44927</v>
      </c>
      <c r="G135" s="22">
        <v>45291</v>
      </c>
      <c r="H135" s="175"/>
      <c r="I135" s="41"/>
      <c r="J135" s="40"/>
      <c r="K135" s="40"/>
      <c r="L135" s="42"/>
      <c r="M135" s="42"/>
      <c r="N135" s="42"/>
      <c r="O135" s="37">
        <v>2132.6799999999998</v>
      </c>
      <c r="P135" s="251"/>
      <c r="Q135" s="35">
        <f t="shared" si="0"/>
        <v>1777.2333333333333</v>
      </c>
      <c r="R135" s="20">
        <f t="shared" ref="R135" si="1">I131-Q135</f>
        <v>377.28666666666663</v>
      </c>
    </row>
    <row r="136" spans="1:18" ht="19" customHeight="1" outlineLevel="1">
      <c r="A136" s="171"/>
      <c r="B136" s="171"/>
      <c r="C136" s="171"/>
      <c r="D136" s="181">
        <v>44893</v>
      </c>
      <c r="E136" s="181" t="str">
        <f>E134</f>
        <v>516-п</v>
      </c>
      <c r="F136" s="115">
        <v>44896</v>
      </c>
      <c r="G136" s="115">
        <v>44926</v>
      </c>
      <c r="H136" s="179"/>
      <c r="I136" s="41"/>
      <c r="J136" s="40"/>
      <c r="K136" s="40"/>
      <c r="L136" s="42"/>
      <c r="M136" s="42"/>
      <c r="N136" s="42"/>
      <c r="O136" s="37">
        <v>2326.5700000000002</v>
      </c>
      <c r="P136" s="239" t="s">
        <v>401</v>
      </c>
      <c r="Q136" s="35">
        <f t="shared" si="0"/>
        <v>1938.8083333333336</v>
      </c>
      <c r="R136" s="20">
        <f>I130-Q136</f>
        <v>215.71166666666636</v>
      </c>
    </row>
    <row r="137" spans="1:18" ht="19" customHeight="1" outlineLevel="1">
      <c r="A137" s="172"/>
      <c r="B137" s="172"/>
      <c r="C137" s="172"/>
      <c r="D137" s="182"/>
      <c r="E137" s="182"/>
      <c r="F137" s="22">
        <v>44927</v>
      </c>
      <c r="G137" s="22">
        <v>45291</v>
      </c>
      <c r="H137" s="180"/>
      <c r="I137" s="41"/>
      <c r="J137" s="40"/>
      <c r="K137" s="40"/>
      <c r="L137" s="42"/>
      <c r="M137" s="42"/>
      <c r="N137" s="42"/>
      <c r="O137" s="37">
        <v>2326.5700000000002</v>
      </c>
      <c r="P137" s="251"/>
      <c r="Q137" s="35">
        <f t="shared" si="0"/>
        <v>1938.8083333333336</v>
      </c>
      <c r="R137" s="20"/>
    </row>
    <row r="138" spans="1:18" ht="19" customHeight="1" outlineLevel="1">
      <c r="A138" s="170" t="s">
        <v>42</v>
      </c>
      <c r="B138" s="170" t="s">
        <v>267</v>
      </c>
      <c r="C138" s="170" t="s">
        <v>250</v>
      </c>
      <c r="D138" s="181">
        <v>44882</v>
      </c>
      <c r="E138" s="181" t="s">
        <v>567</v>
      </c>
      <c r="F138" s="115">
        <v>44896</v>
      </c>
      <c r="G138" s="115">
        <v>44926</v>
      </c>
      <c r="H138" s="174"/>
      <c r="I138" s="37">
        <v>372.45</v>
      </c>
      <c r="J138" s="26"/>
      <c r="K138" s="26"/>
      <c r="L138" s="28"/>
      <c r="M138" s="28"/>
      <c r="N138" s="28"/>
      <c r="O138" s="27"/>
      <c r="P138" s="191" t="s">
        <v>465</v>
      </c>
    </row>
    <row r="139" spans="1:18" ht="19" customHeight="1" outlineLevel="1">
      <c r="A139" s="172" t="s">
        <v>42</v>
      </c>
      <c r="B139" s="172" t="s">
        <v>196</v>
      </c>
      <c r="C139" s="172" t="s">
        <v>197</v>
      </c>
      <c r="D139" s="182"/>
      <c r="E139" s="182"/>
      <c r="F139" s="22">
        <v>44927</v>
      </c>
      <c r="G139" s="22">
        <v>45291</v>
      </c>
      <c r="H139" s="175"/>
      <c r="I139" s="37">
        <v>372.45</v>
      </c>
      <c r="J139" s="26"/>
      <c r="K139" s="26"/>
      <c r="L139" s="28"/>
      <c r="M139" s="28"/>
      <c r="N139" s="28"/>
      <c r="O139" s="27"/>
      <c r="P139" s="200"/>
    </row>
    <row r="140" spans="1:18" ht="19" customHeight="1" outlineLevel="1">
      <c r="A140" s="170" t="s">
        <v>42</v>
      </c>
      <c r="B140" s="218" t="s">
        <v>419</v>
      </c>
      <c r="C140" s="170" t="s">
        <v>188</v>
      </c>
      <c r="D140" s="181">
        <v>44890</v>
      </c>
      <c r="E140" s="181" t="s">
        <v>647</v>
      </c>
      <c r="F140" s="115">
        <v>44896</v>
      </c>
      <c r="G140" s="115">
        <v>44926</v>
      </c>
      <c r="H140" s="234"/>
      <c r="I140" s="37">
        <v>2248.73</v>
      </c>
      <c r="J140" s="40"/>
      <c r="K140" s="40"/>
      <c r="L140" s="42"/>
      <c r="M140" s="42"/>
      <c r="N140" s="42"/>
      <c r="O140" s="2"/>
      <c r="P140" s="246"/>
    </row>
    <row r="141" spans="1:18" ht="19" customHeight="1" outlineLevel="1">
      <c r="A141" s="171"/>
      <c r="B141" s="218"/>
      <c r="C141" s="171"/>
      <c r="D141" s="182"/>
      <c r="E141" s="182"/>
      <c r="F141" s="22">
        <v>44927</v>
      </c>
      <c r="G141" s="22">
        <v>45291</v>
      </c>
      <c r="H141" s="234"/>
      <c r="I141" s="37">
        <v>2248.73</v>
      </c>
      <c r="J141" s="40"/>
      <c r="K141" s="40"/>
      <c r="L141" s="42"/>
      <c r="M141" s="42"/>
      <c r="N141" s="42"/>
      <c r="O141" s="41"/>
      <c r="P141" s="248"/>
    </row>
    <row r="142" spans="1:18" ht="19" customHeight="1" outlineLevel="1">
      <c r="A142" s="171"/>
      <c r="B142" s="218" t="s">
        <v>283</v>
      </c>
      <c r="C142" s="171"/>
      <c r="D142" s="181">
        <v>44890</v>
      </c>
      <c r="E142" s="181" t="s">
        <v>647</v>
      </c>
      <c r="F142" s="115">
        <v>44896</v>
      </c>
      <c r="G142" s="115">
        <v>44926</v>
      </c>
      <c r="H142" s="234"/>
      <c r="I142" s="37">
        <v>2248.73</v>
      </c>
      <c r="J142" s="40"/>
      <c r="K142" s="40"/>
      <c r="L142" s="42"/>
      <c r="M142" s="42"/>
      <c r="N142" s="42"/>
      <c r="O142" s="41"/>
      <c r="P142" s="246"/>
    </row>
    <row r="143" spans="1:18" ht="19" customHeight="1" outlineLevel="1">
      <c r="A143" s="171"/>
      <c r="B143" s="218"/>
      <c r="C143" s="171"/>
      <c r="D143" s="182"/>
      <c r="E143" s="182"/>
      <c r="F143" s="22">
        <v>44927</v>
      </c>
      <c r="G143" s="22">
        <v>45291</v>
      </c>
      <c r="H143" s="234"/>
      <c r="I143" s="37">
        <v>2248.73</v>
      </c>
      <c r="J143" s="40"/>
      <c r="K143" s="40"/>
      <c r="L143" s="42"/>
      <c r="M143" s="42"/>
      <c r="N143" s="42"/>
      <c r="O143" s="41"/>
      <c r="P143" s="247"/>
    </row>
    <row r="144" spans="1:18" ht="19" customHeight="1" outlineLevel="1">
      <c r="A144" s="171"/>
      <c r="B144" s="218"/>
      <c r="C144" s="171"/>
      <c r="D144" s="181">
        <v>44893</v>
      </c>
      <c r="E144" s="181" t="str">
        <f>E136</f>
        <v>516-п</v>
      </c>
      <c r="F144" s="115">
        <v>44896</v>
      </c>
      <c r="G144" s="115">
        <v>44926</v>
      </c>
      <c r="H144" s="234"/>
      <c r="I144" s="41"/>
      <c r="J144" s="40"/>
      <c r="K144" s="40"/>
      <c r="L144" s="42"/>
      <c r="M144" s="42"/>
      <c r="N144" s="42"/>
      <c r="O144" s="37">
        <v>2485.21</v>
      </c>
      <c r="P144" s="246"/>
    </row>
    <row r="145" spans="1:17" ht="19" customHeight="1" outlineLevel="1">
      <c r="A145" s="172"/>
      <c r="B145" s="218"/>
      <c r="C145" s="172"/>
      <c r="D145" s="182"/>
      <c r="E145" s="182"/>
      <c r="F145" s="22">
        <v>44927</v>
      </c>
      <c r="G145" s="22">
        <v>45291</v>
      </c>
      <c r="H145" s="234"/>
      <c r="I145" s="41"/>
      <c r="J145" s="40"/>
      <c r="K145" s="40"/>
      <c r="L145" s="42"/>
      <c r="M145" s="42"/>
      <c r="N145" s="42"/>
      <c r="O145" s="37">
        <v>2485.21</v>
      </c>
      <c r="P145" s="247"/>
    </row>
    <row r="146" spans="1:17" ht="19" customHeight="1" outlineLevel="1">
      <c r="A146" s="170" t="s">
        <v>42</v>
      </c>
      <c r="B146" s="170" t="s">
        <v>334</v>
      </c>
      <c r="C146" s="170" t="s">
        <v>199</v>
      </c>
      <c r="D146" s="181">
        <v>44881</v>
      </c>
      <c r="E146" s="181" t="s">
        <v>530</v>
      </c>
      <c r="F146" s="115">
        <v>44896</v>
      </c>
      <c r="G146" s="115">
        <v>44926</v>
      </c>
      <c r="H146" s="174"/>
      <c r="I146" s="37">
        <v>2291.96</v>
      </c>
      <c r="J146" s="26"/>
      <c r="K146" s="26"/>
      <c r="L146" s="28"/>
      <c r="M146" s="28"/>
      <c r="N146" s="28"/>
      <c r="O146" s="27"/>
      <c r="P146" s="210"/>
    </row>
    <row r="147" spans="1:17" ht="19" customHeight="1" outlineLevel="1">
      <c r="A147" s="171"/>
      <c r="B147" s="171"/>
      <c r="C147" s="171"/>
      <c r="D147" s="182"/>
      <c r="E147" s="182"/>
      <c r="F147" s="22">
        <v>44927</v>
      </c>
      <c r="G147" s="22">
        <v>45291</v>
      </c>
      <c r="H147" s="175"/>
      <c r="I147" s="37">
        <v>2291.96</v>
      </c>
      <c r="J147" s="26"/>
      <c r="K147" s="26"/>
      <c r="L147" s="28"/>
      <c r="M147" s="28"/>
      <c r="N147" s="28"/>
      <c r="O147" s="27"/>
      <c r="P147" s="211"/>
    </row>
    <row r="148" spans="1:17" ht="19" customHeight="1" outlineLevel="1">
      <c r="A148" s="171"/>
      <c r="B148" s="171"/>
      <c r="C148" s="171"/>
      <c r="D148" s="181">
        <v>44893</v>
      </c>
      <c r="E148" s="181" t="str">
        <f>E144</f>
        <v>516-п</v>
      </c>
      <c r="F148" s="115">
        <v>44896</v>
      </c>
      <c r="G148" s="115">
        <v>44926</v>
      </c>
      <c r="H148" s="179"/>
      <c r="I148" s="27"/>
      <c r="J148" s="26"/>
      <c r="K148" s="26"/>
      <c r="L148" s="28"/>
      <c r="M148" s="28"/>
      <c r="N148" s="28"/>
      <c r="O148" s="37">
        <v>2750.35</v>
      </c>
      <c r="P148" s="191" t="s">
        <v>322</v>
      </c>
      <c r="Q148" s="1">
        <f>O148/1.2</f>
        <v>2291.9583333333335</v>
      </c>
    </row>
    <row r="149" spans="1:17" ht="19" customHeight="1" outlineLevel="1">
      <c r="A149" s="171"/>
      <c r="B149" s="171"/>
      <c r="C149" s="171"/>
      <c r="D149" s="183"/>
      <c r="E149" s="183"/>
      <c r="F149" s="22">
        <v>44927</v>
      </c>
      <c r="G149" s="22">
        <v>45291</v>
      </c>
      <c r="H149" s="184"/>
      <c r="I149" s="27"/>
      <c r="J149" s="26"/>
      <c r="K149" s="26"/>
      <c r="L149" s="28"/>
      <c r="M149" s="28"/>
      <c r="N149" s="28"/>
      <c r="O149" s="37">
        <f>O148</f>
        <v>2750.35</v>
      </c>
      <c r="P149" s="192"/>
    </row>
    <row r="150" spans="1:17" ht="19" customHeight="1" outlineLevel="1">
      <c r="A150" s="171"/>
      <c r="B150" s="171"/>
      <c r="C150" s="171"/>
      <c r="D150" s="183">
        <v>44893</v>
      </c>
      <c r="E150" s="183"/>
      <c r="F150" s="115">
        <v>44896</v>
      </c>
      <c r="G150" s="115">
        <v>44926</v>
      </c>
      <c r="H150" s="184"/>
      <c r="I150" s="27"/>
      <c r="J150" s="26"/>
      <c r="K150" s="26"/>
      <c r="L150" s="28"/>
      <c r="M150" s="28"/>
      <c r="N150" s="28"/>
      <c r="O150" s="37">
        <v>1866.19</v>
      </c>
      <c r="P150" s="191" t="s">
        <v>323</v>
      </c>
      <c r="Q150" s="1">
        <f>O150/1.2/I147</f>
        <v>0.67852769390972512</v>
      </c>
    </row>
    <row r="151" spans="1:17" ht="19" customHeight="1" outlineLevel="1">
      <c r="A151" s="172"/>
      <c r="B151" s="172"/>
      <c r="C151" s="172"/>
      <c r="D151" s="182"/>
      <c r="E151" s="182"/>
      <c r="F151" s="22">
        <v>44927</v>
      </c>
      <c r="G151" s="22">
        <v>45291</v>
      </c>
      <c r="H151" s="180"/>
      <c r="I151" s="27"/>
      <c r="J151" s="26"/>
      <c r="K151" s="26"/>
      <c r="L151" s="28"/>
      <c r="M151" s="28"/>
      <c r="N151" s="28"/>
      <c r="O151" s="37">
        <v>1866.19</v>
      </c>
      <c r="P151" s="192"/>
    </row>
    <row r="152" spans="1:17" ht="19" customHeight="1" outlineLevel="1">
      <c r="A152" s="170" t="s">
        <v>42</v>
      </c>
      <c r="B152" s="170" t="s">
        <v>334</v>
      </c>
      <c r="C152" s="170" t="s">
        <v>166</v>
      </c>
      <c r="D152" s="181">
        <v>44881</v>
      </c>
      <c r="E152" s="181" t="s">
        <v>648</v>
      </c>
      <c r="F152" s="115">
        <v>44896</v>
      </c>
      <c r="G152" s="115">
        <v>44926</v>
      </c>
      <c r="H152" s="174"/>
      <c r="I152" s="37">
        <v>2029.84</v>
      </c>
      <c r="J152" s="40"/>
      <c r="K152" s="40"/>
      <c r="L152" s="42"/>
      <c r="M152" s="42"/>
      <c r="N152" s="42"/>
      <c r="O152" s="41"/>
      <c r="P152" s="246"/>
    </row>
    <row r="153" spans="1:17" ht="19" customHeight="1" outlineLevel="1">
      <c r="A153" s="171" t="s">
        <v>42</v>
      </c>
      <c r="B153" s="171" t="s">
        <v>165</v>
      </c>
      <c r="C153" s="171" t="s">
        <v>166</v>
      </c>
      <c r="D153" s="182"/>
      <c r="E153" s="182"/>
      <c r="F153" s="22">
        <v>44927</v>
      </c>
      <c r="G153" s="22">
        <v>45291</v>
      </c>
      <c r="H153" s="175"/>
      <c r="I153" s="37">
        <v>2029.84</v>
      </c>
      <c r="J153" s="40"/>
      <c r="K153" s="40"/>
      <c r="L153" s="42"/>
      <c r="M153" s="42"/>
      <c r="N153" s="42"/>
      <c r="O153" s="41"/>
      <c r="P153" s="247"/>
    </row>
    <row r="154" spans="1:17" ht="19" customHeight="1" outlineLevel="1">
      <c r="A154" s="171"/>
      <c r="B154" s="171"/>
      <c r="C154" s="171"/>
      <c r="D154" s="181">
        <v>44893</v>
      </c>
      <c r="E154" s="181" t="str">
        <f>E148</f>
        <v>516-п</v>
      </c>
      <c r="F154" s="115">
        <v>44896</v>
      </c>
      <c r="G154" s="115">
        <v>44926</v>
      </c>
      <c r="H154" s="179"/>
      <c r="I154" s="41"/>
      <c r="J154" s="40"/>
      <c r="K154" s="40"/>
      <c r="L154" s="42"/>
      <c r="M154" s="42"/>
      <c r="N154" s="42"/>
      <c r="O154" s="37">
        <v>2435.81</v>
      </c>
      <c r="P154" s="246"/>
    </row>
    <row r="155" spans="1:17" ht="19" customHeight="1" outlineLevel="1">
      <c r="A155" s="172"/>
      <c r="B155" s="172"/>
      <c r="C155" s="172"/>
      <c r="D155" s="182"/>
      <c r="E155" s="182"/>
      <c r="F155" s="22">
        <v>44927</v>
      </c>
      <c r="G155" s="22">
        <v>45291</v>
      </c>
      <c r="H155" s="180"/>
      <c r="I155" s="41"/>
      <c r="J155" s="40"/>
      <c r="K155" s="40"/>
      <c r="L155" s="42"/>
      <c r="M155" s="42"/>
      <c r="N155" s="42"/>
      <c r="O155" s="37">
        <v>2435.81</v>
      </c>
      <c r="P155" s="247"/>
    </row>
    <row r="156" spans="1:17" ht="19" customHeight="1" outlineLevel="1">
      <c r="A156" s="170" t="s">
        <v>42</v>
      </c>
      <c r="B156" s="170" t="s">
        <v>419</v>
      </c>
      <c r="C156" s="170" t="s">
        <v>494</v>
      </c>
      <c r="D156" s="134">
        <v>44881</v>
      </c>
      <c r="E156" s="135" t="s">
        <v>649</v>
      </c>
      <c r="F156" s="115">
        <v>44896</v>
      </c>
      <c r="G156" s="115">
        <v>44926</v>
      </c>
      <c r="H156" s="174"/>
      <c r="I156" s="37">
        <v>3158.13</v>
      </c>
      <c r="J156" s="40"/>
      <c r="K156" s="40"/>
      <c r="L156" s="42"/>
      <c r="M156" s="42"/>
      <c r="N156" s="42"/>
      <c r="O156" s="41"/>
      <c r="P156" s="189"/>
    </row>
    <row r="157" spans="1:17" ht="19" customHeight="1" outlineLevel="1">
      <c r="A157" s="171" t="s">
        <v>42</v>
      </c>
      <c r="B157" s="171" t="s">
        <v>165</v>
      </c>
      <c r="C157" s="171" t="s">
        <v>166</v>
      </c>
      <c r="D157" s="135">
        <v>44881</v>
      </c>
      <c r="E157" s="135" t="s">
        <v>650</v>
      </c>
      <c r="F157" s="22">
        <v>44927</v>
      </c>
      <c r="G157" s="22">
        <v>45291</v>
      </c>
      <c r="H157" s="175"/>
      <c r="I157" s="37">
        <v>3158.13</v>
      </c>
      <c r="J157" s="40"/>
      <c r="K157" s="40"/>
      <c r="L157" s="42"/>
      <c r="M157" s="42"/>
      <c r="N157" s="42"/>
      <c r="O157" s="41"/>
      <c r="P157" s="190"/>
    </row>
    <row r="158" spans="1:17" ht="19" customHeight="1" outlineLevel="1">
      <c r="A158" s="171"/>
      <c r="B158" s="171"/>
      <c r="C158" s="171"/>
      <c r="D158" s="181">
        <v>44893</v>
      </c>
      <c r="E158" s="181" t="str">
        <f>E154</f>
        <v>516-п</v>
      </c>
      <c r="F158" s="115">
        <v>44896</v>
      </c>
      <c r="G158" s="115">
        <v>44926</v>
      </c>
      <c r="H158" s="179"/>
      <c r="I158" s="41"/>
      <c r="J158" s="40"/>
      <c r="K158" s="40"/>
      <c r="L158" s="42"/>
      <c r="M158" s="42"/>
      <c r="N158" s="42"/>
      <c r="O158" s="37">
        <v>2800</v>
      </c>
      <c r="P158" s="246"/>
    </row>
    <row r="159" spans="1:17" ht="19" customHeight="1" outlineLevel="1">
      <c r="A159" s="172"/>
      <c r="B159" s="172"/>
      <c r="C159" s="172"/>
      <c r="D159" s="182"/>
      <c r="E159" s="182"/>
      <c r="F159" s="22">
        <v>44927</v>
      </c>
      <c r="G159" s="22">
        <v>45291</v>
      </c>
      <c r="H159" s="180"/>
      <c r="I159" s="41"/>
      <c r="J159" s="40"/>
      <c r="K159" s="40"/>
      <c r="L159" s="42"/>
      <c r="M159" s="42"/>
      <c r="N159" s="42"/>
      <c r="O159" s="37">
        <v>2800</v>
      </c>
      <c r="P159" s="247"/>
    </row>
    <row r="160" spans="1:17" ht="19" customHeight="1" outlineLevel="1">
      <c r="A160" s="170" t="s">
        <v>42</v>
      </c>
      <c r="B160" s="170" t="s">
        <v>334</v>
      </c>
      <c r="C160" s="170" t="s">
        <v>402</v>
      </c>
      <c r="D160" s="181">
        <v>44882</v>
      </c>
      <c r="E160" s="181" t="s">
        <v>651</v>
      </c>
      <c r="F160" s="115">
        <v>44896</v>
      </c>
      <c r="G160" s="115">
        <v>44926</v>
      </c>
      <c r="H160" s="174"/>
      <c r="I160" s="37">
        <v>2048.37</v>
      </c>
      <c r="J160" s="40"/>
      <c r="K160" s="40"/>
      <c r="L160" s="42"/>
      <c r="M160" s="42"/>
      <c r="N160" s="42"/>
      <c r="O160" s="41"/>
      <c r="P160" s="246"/>
    </row>
    <row r="161" spans="1:998" ht="19" customHeight="1" outlineLevel="1">
      <c r="A161" s="171" t="s">
        <v>42</v>
      </c>
      <c r="B161" s="171" t="s">
        <v>165</v>
      </c>
      <c r="C161" s="171" t="s">
        <v>166</v>
      </c>
      <c r="D161" s="182"/>
      <c r="E161" s="182"/>
      <c r="F161" s="22">
        <v>44927</v>
      </c>
      <c r="G161" s="22">
        <v>45291</v>
      </c>
      <c r="H161" s="175"/>
      <c r="I161" s="37">
        <v>2048.37</v>
      </c>
      <c r="J161" s="40"/>
      <c r="K161" s="40"/>
      <c r="L161" s="42"/>
      <c r="M161" s="42"/>
      <c r="N161" s="42"/>
      <c r="O161" s="41"/>
      <c r="P161" s="247"/>
    </row>
    <row r="162" spans="1:998" ht="19" customHeight="1" outlineLevel="1">
      <c r="A162" s="171"/>
      <c r="B162" s="171"/>
      <c r="C162" s="171"/>
      <c r="D162" s="181">
        <v>44893</v>
      </c>
      <c r="E162" s="181" t="str">
        <f>E158</f>
        <v>516-п</v>
      </c>
      <c r="F162" s="115">
        <v>44896</v>
      </c>
      <c r="G162" s="115">
        <v>44926</v>
      </c>
      <c r="H162" s="179"/>
      <c r="I162" s="41"/>
      <c r="J162" s="40"/>
      <c r="K162" s="40"/>
      <c r="L162" s="42"/>
      <c r="M162" s="42"/>
      <c r="N162" s="42"/>
      <c r="O162" s="37">
        <v>2458.04</v>
      </c>
      <c r="P162" s="246"/>
    </row>
    <row r="163" spans="1:998" ht="19" customHeight="1" outlineLevel="1">
      <c r="A163" s="171"/>
      <c r="B163" s="171"/>
      <c r="C163" s="171"/>
      <c r="D163" s="182"/>
      <c r="E163" s="182"/>
      <c r="F163" s="22">
        <v>44927</v>
      </c>
      <c r="G163" s="22">
        <v>45291</v>
      </c>
      <c r="H163" s="184"/>
      <c r="I163" s="41"/>
      <c r="J163" s="40"/>
      <c r="K163" s="40"/>
      <c r="L163" s="42"/>
      <c r="M163" s="42"/>
      <c r="N163" s="42"/>
      <c r="O163" s="37">
        <v>2458.04</v>
      </c>
      <c r="P163" s="248"/>
    </row>
    <row r="164" spans="1:998" ht="19" customHeight="1" outlineLevel="1">
      <c r="A164" s="170" t="s">
        <v>42</v>
      </c>
      <c r="B164" s="170" t="s">
        <v>419</v>
      </c>
      <c r="C164" s="171"/>
      <c r="D164" s="135">
        <v>44888</v>
      </c>
      <c r="E164" s="135" t="s">
        <v>490</v>
      </c>
      <c r="F164" s="115">
        <v>44896</v>
      </c>
      <c r="G164" s="115">
        <v>44926</v>
      </c>
      <c r="H164" s="174"/>
      <c r="I164" s="37">
        <v>2160.4</v>
      </c>
      <c r="J164" s="40"/>
      <c r="K164" s="40"/>
      <c r="L164" s="42"/>
      <c r="M164" s="42"/>
      <c r="N164" s="42"/>
      <c r="O164" s="41"/>
      <c r="P164" s="246"/>
      <c r="ZR164" s="1">
        <v>0</v>
      </c>
      <c r="ALJ164" s="1">
        <v>0</v>
      </c>
    </row>
    <row r="165" spans="1:998" ht="19" customHeight="1" outlineLevel="1">
      <c r="A165" s="171"/>
      <c r="B165" s="171"/>
      <c r="C165" s="171"/>
      <c r="D165" s="135">
        <v>44888</v>
      </c>
      <c r="E165" s="135" t="s">
        <v>652</v>
      </c>
      <c r="F165" s="22">
        <v>44927</v>
      </c>
      <c r="G165" s="22">
        <v>45291</v>
      </c>
      <c r="H165" s="175"/>
      <c r="I165" s="37">
        <v>2160.4</v>
      </c>
      <c r="J165" s="40"/>
      <c r="K165" s="40"/>
      <c r="L165" s="42"/>
      <c r="M165" s="42"/>
      <c r="N165" s="42"/>
      <c r="O165" s="41"/>
      <c r="P165" s="247"/>
    </row>
    <row r="166" spans="1:998" ht="19" customHeight="1" outlineLevel="1">
      <c r="A166" s="171"/>
      <c r="B166" s="171"/>
      <c r="C166" s="171"/>
      <c r="D166" s="181">
        <v>44893</v>
      </c>
      <c r="E166" s="181" t="str">
        <f>E162</f>
        <v>516-п</v>
      </c>
      <c r="F166" s="115">
        <v>44896</v>
      </c>
      <c r="G166" s="115">
        <v>44926</v>
      </c>
      <c r="H166" s="179"/>
      <c r="I166" s="41"/>
      <c r="J166" s="40"/>
      <c r="K166" s="40"/>
      <c r="L166" s="42"/>
      <c r="M166" s="42"/>
      <c r="N166" s="42"/>
      <c r="O166" s="37">
        <v>2457.7199999999998</v>
      </c>
      <c r="P166" s="246"/>
    </row>
    <row r="167" spans="1:998" ht="19" customHeight="1" outlineLevel="1">
      <c r="A167" s="172" t="s">
        <v>42</v>
      </c>
      <c r="B167" s="172" t="s">
        <v>181</v>
      </c>
      <c r="C167" s="172"/>
      <c r="D167" s="182"/>
      <c r="E167" s="182"/>
      <c r="F167" s="22">
        <v>44927</v>
      </c>
      <c r="G167" s="22">
        <v>45291</v>
      </c>
      <c r="H167" s="180"/>
      <c r="I167" s="41"/>
      <c r="J167" s="40"/>
      <c r="K167" s="40"/>
      <c r="L167" s="42"/>
      <c r="M167" s="42"/>
      <c r="N167" s="42"/>
      <c r="O167" s="37">
        <v>2457.7199999999998</v>
      </c>
      <c r="P167" s="247"/>
    </row>
    <row r="168" spans="1:998" ht="19" customHeight="1" outlineLevel="1">
      <c r="A168" s="170" t="s">
        <v>42</v>
      </c>
      <c r="B168" s="170" t="s">
        <v>419</v>
      </c>
      <c r="C168" s="218" t="s">
        <v>87</v>
      </c>
      <c r="D168" s="181">
        <v>44888</v>
      </c>
      <c r="E168" s="181" t="s">
        <v>488</v>
      </c>
      <c r="F168" s="115">
        <v>44896</v>
      </c>
      <c r="G168" s="115">
        <v>44926</v>
      </c>
      <c r="H168" s="174"/>
      <c r="I168" s="37">
        <v>2264.36</v>
      </c>
      <c r="J168" s="26"/>
      <c r="K168" s="26"/>
      <c r="L168" s="28"/>
      <c r="M168" s="28"/>
      <c r="N168" s="28"/>
      <c r="O168" s="27"/>
      <c r="P168" s="246"/>
    </row>
    <row r="169" spans="1:998" ht="19" customHeight="1" outlineLevel="1">
      <c r="A169" s="171" t="s">
        <v>42</v>
      </c>
      <c r="B169" s="171" t="s">
        <v>184</v>
      </c>
      <c r="C169" s="218"/>
      <c r="D169" s="182"/>
      <c r="E169" s="182"/>
      <c r="F169" s="22">
        <v>44927</v>
      </c>
      <c r="G169" s="22">
        <v>45291</v>
      </c>
      <c r="H169" s="175"/>
      <c r="I169" s="37">
        <v>2264.36</v>
      </c>
      <c r="J169" s="26"/>
      <c r="K169" s="26"/>
      <c r="L169" s="28"/>
      <c r="M169" s="28"/>
      <c r="N169" s="28"/>
      <c r="O169" s="27"/>
      <c r="P169" s="247"/>
    </row>
    <row r="170" spans="1:998" ht="19" customHeight="1" outlineLevel="1">
      <c r="A170" s="171"/>
      <c r="B170" s="171"/>
      <c r="C170" s="218"/>
      <c r="D170" s="181">
        <v>44893</v>
      </c>
      <c r="E170" s="173" t="s">
        <v>572</v>
      </c>
      <c r="F170" s="115">
        <v>44896</v>
      </c>
      <c r="G170" s="115">
        <v>44926</v>
      </c>
      <c r="H170" s="174"/>
      <c r="I170" s="27"/>
      <c r="J170" s="26"/>
      <c r="K170" s="26"/>
      <c r="L170" s="28"/>
      <c r="M170" s="28"/>
      <c r="N170" s="28"/>
      <c r="O170" s="37">
        <v>2717.23</v>
      </c>
      <c r="P170" s="185" t="s">
        <v>322</v>
      </c>
    </row>
    <row r="171" spans="1:998" ht="18.75" customHeight="1" outlineLevel="1">
      <c r="A171" s="171"/>
      <c r="B171" s="171"/>
      <c r="C171" s="218"/>
      <c r="D171" s="183"/>
      <c r="E171" s="173"/>
      <c r="F171" s="22">
        <v>44927</v>
      </c>
      <c r="G171" s="22">
        <v>45291</v>
      </c>
      <c r="H171" s="209"/>
      <c r="I171" s="27"/>
      <c r="J171" s="26"/>
      <c r="K171" s="26"/>
      <c r="L171" s="28"/>
      <c r="M171" s="28"/>
      <c r="N171" s="28"/>
      <c r="O171" s="37">
        <v>2717.23</v>
      </c>
      <c r="P171" s="186"/>
    </row>
    <row r="172" spans="1:998" ht="25.5" customHeight="1" outlineLevel="1">
      <c r="A172" s="171"/>
      <c r="B172" s="171"/>
      <c r="C172" s="218"/>
      <c r="D172" s="183">
        <v>44893</v>
      </c>
      <c r="E172" s="173"/>
      <c r="F172" s="115">
        <v>44896</v>
      </c>
      <c r="G172" s="115">
        <v>44926</v>
      </c>
      <c r="H172" s="234"/>
      <c r="I172" s="27"/>
      <c r="J172" s="26"/>
      <c r="K172" s="26"/>
      <c r="L172" s="28"/>
      <c r="M172" s="28"/>
      <c r="N172" s="28"/>
      <c r="O172" s="37">
        <v>1231.1500000000001</v>
      </c>
      <c r="P172" s="185" t="s">
        <v>328</v>
      </c>
    </row>
    <row r="173" spans="1:998" ht="25.5" customHeight="1" outlineLevel="1">
      <c r="A173" s="171"/>
      <c r="B173" s="171"/>
      <c r="C173" s="218"/>
      <c r="D173" s="183"/>
      <c r="E173" s="173"/>
      <c r="F173" s="22">
        <v>44927</v>
      </c>
      <c r="G173" s="22">
        <v>45291</v>
      </c>
      <c r="H173" s="234"/>
      <c r="I173" s="27"/>
      <c r="J173" s="26"/>
      <c r="K173" s="26"/>
      <c r="L173" s="28"/>
      <c r="M173" s="28"/>
      <c r="N173" s="28"/>
      <c r="O173" s="37">
        <v>1231.1500000000001</v>
      </c>
      <c r="P173" s="186"/>
    </row>
    <row r="174" spans="1:998" s="31" customFormat="1" ht="34.5" customHeight="1" outlineLevel="1">
      <c r="A174" s="171"/>
      <c r="B174" s="171"/>
      <c r="C174" s="218"/>
      <c r="D174" s="183">
        <v>44893</v>
      </c>
      <c r="E174" s="173"/>
      <c r="F174" s="115">
        <v>44896</v>
      </c>
      <c r="G174" s="115">
        <v>44926</v>
      </c>
      <c r="H174" s="179"/>
      <c r="I174" s="27"/>
      <c r="J174" s="26"/>
      <c r="K174" s="26"/>
      <c r="L174" s="28"/>
      <c r="M174" s="28"/>
      <c r="N174" s="28"/>
      <c r="O174" s="37">
        <v>1166.3499999999999</v>
      </c>
      <c r="P174" s="185" t="s">
        <v>329</v>
      </c>
    </row>
    <row r="175" spans="1:998" s="31" customFormat="1" ht="24" customHeight="1" outlineLevel="1">
      <c r="A175" s="172"/>
      <c r="B175" s="172"/>
      <c r="C175" s="218"/>
      <c r="D175" s="182"/>
      <c r="E175" s="173"/>
      <c r="F175" s="22">
        <v>44927</v>
      </c>
      <c r="G175" s="22">
        <v>45291</v>
      </c>
      <c r="H175" s="180"/>
      <c r="I175" s="27"/>
      <c r="J175" s="26"/>
      <c r="K175" s="26"/>
      <c r="L175" s="28"/>
      <c r="M175" s="28"/>
      <c r="N175" s="28"/>
      <c r="O175" s="37">
        <v>1166.3499999999999</v>
      </c>
      <c r="P175" s="186"/>
    </row>
    <row r="176" spans="1:998" ht="19" customHeight="1" outlineLevel="1">
      <c r="A176" s="170" t="s">
        <v>42</v>
      </c>
      <c r="B176" s="170" t="s">
        <v>780</v>
      </c>
      <c r="C176" s="170" t="s">
        <v>87</v>
      </c>
      <c r="D176" s="181">
        <v>44888</v>
      </c>
      <c r="E176" s="181" t="s">
        <v>488</v>
      </c>
      <c r="F176" s="115">
        <v>44896</v>
      </c>
      <c r="G176" s="115">
        <v>44926</v>
      </c>
      <c r="H176" s="174"/>
      <c r="I176" s="37">
        <v>2264.36</v>
      </c>
      <c r="J176" s="26"/>
      <c r="K176" s="26"/>
      <c r="L176" s="28"/>
      <c r="M176" s="28"/>
      <c r="N176" s="28"/>
      <c r="O176" s="27"/>
      <c r="P176" s="210"/>
    </row>
    <row r="177" spans="1:16" ht="19" customHeight="1" outlineLevel="1">
      <c r="A177" s="171"/>
      <c r="B177" s="171" t="s">
        <v>184</v>
      </c>
      <c r="C177" s="171"/>
      <c r="D177" s="182"/>
      <c r="E177" s="182"/>
      <c r="F177" s="22">
        <v>44927</v>
      </c>
      <c r="G177" s="22">
        <v>45291</v>
      </c>
      <c r="H177" s="175"/>
      <c r="I177" s="37">
        <v>2264.36</v>
      </c>
      <c r="J177" s="26"/>
      <c r="K177" s="26"/>
      <c r="L177" s="28"/>
      <c r="M177" s="28"/>
      <c r="N177" s="28"/>
      <c r="O177" s="27"/>
      <c r="P177" s="211"/>
    </row>
    <row r="178" spans="1:16" ht="19" customHeight="1" outlineLevel="1">
      <c r="A178" s="171"/>
      <c r="B178" s="171"/>
      <c r="C178" s="171"/>
      <c r="D178" s="181">
        <v>44893</v>
      </c>
      <c r="E178" s="181" t="s">
        <v>572</v>
      </c>
      <c r="F178" s="115">
        <v>44896</v>
      </c>
      <c r="G178" s="115">
        <v>44926</v>
      </c>
      <c r="H178" s="174"/>
      <c r="I178" s="27"/>
      <c r="J178" s="26"/>
      <c r="K178" s="26"/>
      <c r="L178" s="28"/>
      <c r="M178" s="28"/>
      <c r="N178" s="28"/>
      <c r="O178" s="37">
        <v>2717.23</v>
      </c>
      <c r="P178" s="185"/>
    </row>
    <row r="179" spans="1:16" ht="19" customHeight="1" outlineLevel="1">
      <c r="A179" s="172"/>
      <c r="B179" s="172"/>
      <c r="C179" s="172"/>
      <c r="D179" s="182"/>
      <c r="E179" s="182"/>
      <c r="F179" s="22">
        <v>44927</v>
      </c>
      <c r="G179" s="22">
        <v>45291</v>
      </c>
      <c r="H179" s="175"/>
      <c r="I179" s="27"/>
      <c r="J179" s="26"/>
      <c r="K179" s="26"/>
      <c r="L179" s="28"/>
      <c r="M179" s="28"/>
      <c r="N179" s="28"/>
      <c r="O179" s="37">
        <v>2717.23</v>
      </c>
      <c r="P179" s="186"/>
    </row>
    <row r="180" spans="1:16" ht="19" customHeight="1" outlineLevel="1">
      <c r="A180" s="171" t="s">
        <v>42</v>
      </c>
      <c r="B180" s="171" t="s">
        <v>779</v>
      </c>
      <c r="C180" s="171" t="s">
        <v>87</v>
      </c>
      <c r="D180" s="149">
        <v>44890</v>
      </c>
      <c r="E180" s="149" t="s">
        <v>740</v>
      </c>
      <c r="F180" s="22">
        <v>44927</v>
      </c>
      <c r="G180" s="22">
        <v>45291</v>
      </c>
      <c r="H180" s="168"/>
      <c r="I180" s="37">
        <v>2733.2</v>
      </c>
      <c r="J180" s="26"/>
      <c r="K180" s="26"/>
      <c r="L180" s="28"/>
      <c r="M180" s="28"/>
      <c r="N180" s="28"/>
      <c r="O180" s="27"/>
      <c r="P180" s="169"/>
    </row>
    <row r="181" spans="1:16" ht="19" customHeight="1" outlineLevel="1">
      <c r="A181" s="171"/>
      <c r="B181" s="171"/>
      <c r="C181" s="171"/>
      <c r="D181" s="181">
        <v>44893</v>
      </c>
      <c r="E181" s="181" t="str">
        <f>E403</f>
        <v>516-п</v>
      </c>
      <c r="F181" s="115">
        <v>44896</v>
      </c>
      <c r="G181" s="115">
        <v>44926</v>
      </c>
      <c r="H181" s="179"/>
      <c r="I181" s="27"/>
      <c r="J181" s="26"/>
      <c r="K181" s="26"/>
      <c r="L181" s="28"/>
      <c r="M181" s="28"/>
      <c r="N181" s="28"/>
      <c r="O181" s="37">
        <v>2399.92</v>
      </c>
      <c r="P181" s="185" t="s">
        <v>322</v>
      </c>
    </row>
    <row r="182" spans="1:16" ht="19" customHeight="1" outlineLevel="1">
      <c r="A182" s="171"/>
      <c r="B182" s="171"/>
      <c r="C182" s="171"/>
      <c r="D182" s="183"/>
      <c r="E182" s="183"/>
      <c r="F182" s="22">
        <v>44927</v>
      </c>
      <c r="G182" s="22">
        <v>45291</v>
      </c>
      <c r="H182" s="184"/>
      <c r="I182" s="27"/>
      <c r="J182" s="26"/>
      <c r="K182" s="26"/>
      <c r="L182" s="28"/>
      <c r="M182" s="28"/>
      <c r="N182" s="28"/>
      <c r="O182" s="37">
        <v>2399.92</v>
      </c>
      <c r="P182" s="186"/>
    </row>
    <row r="183" spans="1:16" ht="19" customHeight="1" outlineLevel="1">
      <c r="A183" s="171"/>
      <c r="B183" s="171"/>
      <c r="C183" s="171"/>
      <c r="D183" s="183">
        <v>44893</v>
      </c>
      <c r="E183" s="183"/>
      <c r="F183" s="115">
        <v>44896</v>
      </c>
      <c r="G183" s="115">
        <v>44926</v>
      </c>
      <c r="H183" s="184"/>
      <c r="I183" s="27"/>
      <c r="J183" s="26"/>
      <c r="K183" s="26"/>
      <c r="L183" s="28"/>
      <c r="M183" s="28"/>
      <c r="N183" s="28"/>
      <c r="O183" s="37">
        <v>2399.92</v>
      </c>
      <c r="P183" s="185" t="s">
        <v>323</v>
      </c>
    </row>
    <row r="184" spans="1:16" ht="19" customHeight="1" outlineLevel="1">
      <c r="A184" s="171"/>
      <c r="B184" s="172"/>
      <c r="C184" s="172"/>
      <c r="D184" s="182"/>
      <c r="E184" s="182"/>
      <c r="F184" s="22">
        <v>44927</v>
      </c>
      <c r="G184" s="22">
        <v>45291</v>
      </c>
      <c r="H184" s="180"/>
      <c r="I184" s="27"/>
      <c r="J184" s="26"/>
      <c r="K184" s="26"/>
      <c r="L184" s="28"/>
      <c r="M184" s="28"/>
      <c r="N184" s="28"/>
      <c r="O184" s="37">
        <v>2399.92</v>
      </c>
      <c r="P184" s="186"/>
    </row>
    <row r="185" spans="1:16" ht="19" customHeight="1" outlineLevel="1">
      <c r="A185" s="170" t="s">
        <v>42</v>
      </c>
      <c r="B185" s="170" t="s">
        <v>446</v>
      </c>
      <c r="C185" s="170" t="s">
        <v>282</v>
      </c>
      <c r="D185" s="181">
        <v>44881</v>
      </c>
      <c r="E185" s="181" t="s">
        <v>653</v>
      </c>
      <c r="F185" s="115">
        <v>44896</v>
      </c>
      <c r="G185" s="115">
        <v>44926</v>
      </c>
      <c r="H185" s="174"/>
      <c r="I185" s="37">
        <v>2149.69</v>
      </c>
      <c r="J185" s="26"/>
      <c r="K185" s="26"/>
      <c r="L185" s="28"/>
      <c r="M185" s="28"/>
      <c r="N185" s="28"/>
      <c r="O185" s="27"/>
      <c r="P185" s="246"/>
    </row>
    <row r="186" spans="1:16" ht="19" customHeight="1" outlineLevel="1">
      <c r="A186" s="172" t="s">
        <v>42</v>
      </c>
      <c r="B186" s="172" t="s">
        <v>168</v>
      </c>
      <c r="C186" s="172" t="s">
        <v>169</v>
      </c>
      <c r="D186" s="182"/>
      <c r="E186" s="182"/>
      <c r="F186" s="22">
        <v>44927</v>
      </c>
      <c r="G186" s="22">
        <v>45291</v>
      </c>
      <c r="H186" s="175"/>
      <c r="I186" s="37">
        <v>2149.69</v>
      </c>
      <c r="J186" s="26"/>
      <c r="K186" s="26"/>
      <c r="L186" s="28"/>
      <c r="M186" s="28"/>
      <c r="N186" s="28"/>
      <c r="O186" s="27"/>
      <c r="P186" s="247"/>
    </row>
    <row r="187" spans="1:16" ht="19" customHeight="1" outlineLevel="1">
      <c r="A187" s="170" t="s">
        <v>42</v>
      </c>
      <c r="B187" s="170" t="s">
        <v>177</v>
      </c>
      <c r="C187" s="170" t="s">
        <v>178</v>
      </c>
      <c r="D187" s="181">
        <v>44888</v>
      </c>
      <c r="E187" s="181" t="s">
        <v>720</v>
      </c>
      <c r="F187" s="115">
        <v>44896</v>
      </c>
      <c r="G187" s="115">
        <v>44926</v>
      </c>
      <c r="H187" s="174"/>
      <c r="I187" s="37">
        <v>2174.54</v>
      </c>
      <c r="J187" s="26"/>
      <c r="K187" s="26"/>
      <c r="L187" s="28"/>
      <c r="M187" s="28"/>
      <c r="N187" s="28"/>
      <c r="O187" s="27"/>
      <c r="P187" s="246"/>
    </row>
    <row r="188" spans="1:16" ht="19" customHeight="1" outlineLevel="1">
      <c r="A188" s="171"/>
      <c r="B188" s="171"/>
      <c r="C188" s="171"/>
      <c r="D188" s="182"/>
      <c r="E188" s="182"/>
      <c r="F188" s="22">
        <v>44927</v>
      </c>
      <c r="G188" s="22">
        <v>45291</v>
      </c>
      <c r="H188" s="175"/>
      <c r="I188" s="37">
        <v>2174.54</v>
      </c>
      <c r="J188" s="26"/>
      <c r="K188" s="26"/>
      <c r="L188" s="28"/>
      <c r="M188" s="28"/>
      <c r="N188" s="28"/>
      <c r="O188" s="27"/>
      <c r="P188" s="247"/>
    </row>
    <row r="189" spans="1:16" ht="19" customHeight="1" outlineLevel="1">
      <c r="A189" s="171"/>
      <c r="B189" s="171"/>
      <c r="C189" s="171"/>
      <c r="D189" s="181">
        <v>44893</v>
      </c>
      <c r="E189" s="181" t="s">
        <v>564</v>
      </c>
      <c r="F189" s="115">
        <v>44896</v>
      </c>
      <c r="G189" s="115">
        <v>44926</v>
      </c>
      <c r="H189" s="179"/>
      <c r="I189" s="27"/>
      <c r="J189" s="26"/>
      <c r="K189" s="26"/>
      <c r="L189" s="28"/>
      <c r="M189" s="28"/>
      <c r="N189" s="28"/>
      <c r="O189" s="37">
        <v>2265.06</v>
      </c>
      <c r="P189" s="185" t="s">
        <v>322</v>
      </c>
    </row>
    <row r="190" spans="1:16" ht="19" customHeight="1" outlineLevel="1">
      <c r="A190" s="171"/>
      <c r="B190" s="171"/>
      <c r="C190" s="171"/>
      <c r="D190" s="183"/>
      <c r="E190" s="183"/>
      <c r="F190" s="22">
        <v>44927</v>
      </c>
      <c r="G190" s="22">
        <v>45291</v>
      </c>
      <c r="H190" s="180"/>
      <c r="I190" s="27"/>
      <c r="J190" s="26"/>
      <c r="K190" s="26"/>
      <c r="L190" s="28"/>
      <c r="M190" s="28"/>
      <c r="N190" s="28"/>
      <c r="O190" s="37">
        <v>2265.06</v>
      </c>
      <c r="P190" s="186"/>
    </row>
    <row r="191" spans="1:16" ht="19" customHeight="1" outlineLevel="1">
      <c r="A191" s="171"/>
      <c r="B191" s="171"/>
      <c r="C191" s="171"/>
      <c r="D191" s="183">
        <v>44893</v>
      </c>
      <c r="E191" s="183"/>
      <c r="F191" s="115">
        <v>44896</v>
      </c>
      <c r="G191" s="115">
        <v>44926</v>
      </c>
      <c r="H191" s="179"/>
      <c r="I191" s="27"/>
      <c r="J191" s="26"/>
      <c r="K191" s="26"/>
      <c r="L191" s="28"/>
      <c r="M191" s="28"/>
      <c r="N191" s="28"/>
      <c r="O191" s="37">
        <v>1864.18</v>
      </c>
      <c r="P191" s="189" t="s">
        <v>323</v>
      </c>
    </row>
    <row r="192" spans="1:16" ht="19" customHeight="1" outlineLevel="1">
      <c r="A192" s="172"/>
      <c r="B192" s="172"/>
      <c r="C192" s="172"/>
      <c r="D192" s="182"/>
      <c r="E192" s="182"/>
      <c r="F192" s="22">
        <v>44927</v>
      </c>
      <c r="G192" s="22">
        <v>45291</v>
      </c>
      <c r="H192" s="180"/>
      <c r="I192" s="27"/>
      <c r="J192" s="26"/>
      <c r="K192" s="26"/>
      <c r="L192" s="28"/>
      <c r="M192" s="28"/>
      <c r="N192" s="28"/>
      <c r="O192" s="37">
        <v>1864.18</v>
      </c>
      <c r="P192" s="190"/>
    </row>
    <row r="193" spans="1:16" outlineLevel="1">
      <c r="A193" s="170" t="s">
        <v>42</v>
      </c>
      <c r="B193" s="170" t="s">
        <v>176</v>
      </c>
      <c r="C193" s="170" t="s">
        <v>234</v>
      </c>
      <c r="D193" s="181">
        <v>44887</v>
      </c>
      <c r="E193" s="181" t="s">
        <v>662</v>
      </c>
      <c r="F193" s="115">
        <v>44896</v>
      </c>
      <c r="G193" s="115">
        <v>44926</v>
      </c>
      <c r="H193" s="170"/>
      <c r="I193" s="37">
        <v>3816.72</v>
      </c>
      <c r="J193" s="26"/>
      <c r="K193" s="26"/>
      <c r="L193" s="28"/>
      <c r="M193" s="28"/>
      <c r="N193" s="28"/>
      <c r="O193" s="27"/>
      <c r="P193" s="246"/>
    </row>
    <row r="194" spans="1:16" outlineLevel="1">
      <c r="A194" s="171" t="s">
        <v>42</v>
      </c>
      <c r="B194" s="171" t="s">
        <v>176</v>
      </c>
      <c r="C194" s="171"/>
      <c r="D194" s="182"/>
      <c r="E194" s="182"/>
      <c r="F194" s="22">
        <v>44927</v>
      </c>
      <c r="G194" s="22">
        <v>45291</v>
      </c>
      <c r="H194" s="172"/>
      <c r="I194" s="37">
        <v>3816.72</v>
      </c>
      <c r="J194" s="26"/>
      <c r="K194" s="26"/>
      <c r="L194" s="28"/>
      <c r="M194" s="28"/>
      <c r="N194" s="28"/>
      <c r="O194" s="27"/>
      <c r="P194" s="247"/>
    </row>
    <row r="195" spans="1:16" ht="19" customHeight="1" outlineLevel="1">
      <c r="A195" s="171"/>
      <c r="B195" s="171"/>
      <c r="C195" s="171"/>
      <c r="D195" s="181">
        <v>44893</v>
      </c>
      <c r="E195" s="181" t="s">
        <v>663</v>
      </c>
      <c r="F195" s="115">
        <v>44896</v>
      </c>
      <c r="G195" s="115">
        <v>44926</v>
      </c>
      <c r="H195" s="179"/>
      <c r="I195" s="27"/>
      <c r="J195" s="26"/>
      <c r="K195" s="26"/>
      <c r="L195" s="28"/>
      <c r="M195" s="28"/>
      <c r="N195" s="28"/>
      <c r="O195" s="37">
        <v>2708.76</v>
      </c>
      <c r="P195" s="246"/>
    </row>
    <row r="196" spans="1:16" ht="19" customHeight="1" outlineLevel="1">
      <c r="A196" s="172"/>
      <c r="B196" s="172"/>
      <c r="C196" s="171"/>
      <c r="D196" s="182"/>
      <c r="E196" s="182"/>
      <c r="F196" s="22">
        <v>44927</v>
      </c>
      <c r="G196" s="22">
        <v>45291</v>
      </c>
      <c r="H196" s="180"/>
      <c r="I196" s="27"/>
      <c r="J196" s="26"/>
      <c r="K196" s="26"/>
      <c r="L196" s="28"/>
      <c r="M196" s="28"/>
      <c r="N196" s="28"/>
      <c r="O196" s="37">
        <v>2708.76</v>
      </c>
      <c r="P196" s="247"/>
    </row>
    <row r="197" spans="1:16" ht="19" customHeight="1" outlineLevel="1">
      <c r="A197" s="170" t="s">
        <v>42</v>
      </c>
      <c r="B197" s="170" t="s">
        <v>183</v>
      </c>
      <c r="C197" s="171"/>
      <c r="D197" s="181">
        <v>44887</v>
      </c>
      <c r="E197" s="181" t="s">
        <v>662</v>
      </c>
      <c r="F197" s="115">
        <v>44896</v>
      </c>
      <c r="G197" s="115">
        <v>44926</v>
      </c>
      <c r="H197" s="170"/>
      <c r="I197" s="37">
        <v>3816.72</v>
      </c>
      <c r="J197" s="26"/>
      <c r="K197" s="26"/>
      <c r="L197" s="28"/>
      <c r="M197" s="28"/>
      <c r="N197" s="28"/>
      <c r="O197" s="27"/>
      <c r="P197" s="246"/>
    </row>
    <row r="198" spans="1:16" ht="19" customHeight="1" outlineLevel="1">
      <c r="A198" s="171"/>
      <c r="B198" s="171"/>
      <c r="C198" s="171"/>
      <c r="D198" s="182"/>
      <c r="E198" s="182"/>
      <c r="F198" s="22">
        <v>44927</v>
      </c>
      <c r="G198" s="22">
        <v>45291</v>
      </c>
      <c r="H198" s="172"/>
      <c r="I198" s="37">
        <v>3816.72</v>
      </c>
      <c r="J198" s="26"/>
      <c r="K198" s="26"/>
      <c r="L198" s="28"/>
      <c r="M198" s="28"/>
      <c r="N198" s="28"/>
      <c r="O198" s="27"/>
      <c r="P198" s="247"/>
    </row>
    <row r="199" spans="1:16" ht="19" customHeight="1" outlineLevel="1">
      <c r="A199" s="171"/>
      <c r="B199" s="171"/>
      <c r="C199" s="171"/>
      <c r="D199" s="181">
        <v>44893</v>
      </c>
      <c r="E199" s="181" t="s">
        <v>663</v>
      </c>
      <c r="F199" s="115">
        <v>44896</v>
      </c>
      <c r="G199" s="115">
        <v>44926</v>
      </c>
      <c r="H199" s="179"/>
      <c r="I199" s="27"/>
      <c r="J199" s="26"/>
      <c r="K199" s="26"/>
      <c r="L199" s="28"/>
      <c r="M199" s="28"/>
      <c r="N199" s="28"/>
      <c r="O199" s="37">
        <v>2800</v>
      </c>
      <c r="P199" s="185" t="s">
        <v>322</v>
      </c>
    </row>
    <row r="200" spans="1:16" ht="19" customHeight="1" outlineLevel="1">
      <c r="A200" s="171"/>
      <c r="B200" s="171"/>
      <c r="C200" s="171"/>
      <c r="D200" s="183"/>
      <c r="E200" s="183"/>
      <c r="F200" s="22">
        <v>44927</v>
      </c>
      <c r="G200" s="22">
        <v>45291</v>
      </c>
      <c r="H200" s="180"/>
      <c r="I200" s="27"/>
      <c r="J200" s="26"/>
      <c r="K200" s="26"/>
      <c r="L200" s="28"/>
      <c r="M200" s="28"/>
      <c r="N200" s="28"/>
      <c r="O200" s="37">
        <v>2800</v>
      </c>
      <c r="P200" s="186"/>
    </row>
    <row r="201" spans="1:16" s="35" customFormat="1" ht="19" customHeight="1" outlineLevel="1">
      <c r="A201" s="171"/>
      <c r="B201" s="171"/>
      <c r="C201" s="171"/>
      <c r="D201" s="183">
        <v>44893</v>
      </c>
      <c r="E201" s="183"/>
      <c r="F201" s="115">
        <v>44896</v>
      </c>
      <c r="G201" s="115">
        <v>44926</v>
      </c>
      <c r="H201" s="81"/>
      <c r="I201" s="83"/>
      <c r="J201" s="82"/>
      <c r="K201" s="82"/>
      <c r="L201" s="84"/>
      <c r="M201" s="84"/>
      <c r="N201" s="84"/>
      <c r="O201" s="37">
        <v>1653.48</v>
      </c>
      <c r="P201" s="189" t="s">
        <v>323</v>
      </c>
    </row>
    <row r="202" spans="1:16" s="35" customFormat="1" ht="19" customHeight="1" outlineLevel="1">
      <c r="A202" s="172"/>
      <c r="B202" s="172"/>
      <c r="C202" s="172"/>
      <c r="D202" s="182"/>
      <c r="E202" s="182"/>
      <c r="F202" s="22">
        <v>44927</v>
      </c>
      <c r="G202" s="22">
        <v>45291</v>
      </c>
      <c r="H202" s="81"/>
      <c r="I202" s="83"/>
      <c r="J202" s="82"/>
      <c r="K202" s="82"/>
      <c r="L202" s="84"/>
      <c r="M202" s="84"/>
      <c r="N202" s="84"/>
      <c r="O202" s="37">
        <v>1653.48</v>
      </c>
      <c r="P202" s="190"/>
    </row>
    <row r="203" spans="1:16" ht="19" customHeight="1" outlineLevel="1">
      <c r="A203" s="170" t="s">
        <v>42</v>
      </c>
      <c r="B203" s="170" t="s">
        <v>180</v>
      </c>
      <c r="C203" s="170" t="s">
        <v>203</v>
      </c>
      <c r="D203" s="181">
        <v>44889</v>
      </c>
      <c r="E203" s="181" t="s">
        <v>721</v>
      </c>
      <c r="F203" s="115">
        <v>44896</v>
      </c>
      <c r="G203" s="115">
        <v>44926</v>
      </c>
      <c r="H203" s="234"/>
      <c r="I203" s="37">
        <v>2249.15</v>
      </c>
      <c r="J203" s="26"/>
      <c r="K203" s="26"/>
      <c r="L203" s="28"/>
      <c r="M203" s="28"/>
      <c r="N203" s="28"/>
      <c r="O203" s="27"/>
      <c r="P203" s="246"/>
    </row>
    <row r="204" spans="1:16" ht="19" customHeight="1" outlineLevel="1">
      <c r="A204" s="171"/>
      <c r="B204" s="171"/>
      <c r="C204" s="171"/>
      <c r="D204" s="183"/>
      <c r="E204" s="183"/>
      <c r="F204" s="22">
        <v>44927</v>
      </c>
      <c r="G204" s="22">
        <v>45291</v>
      </c>
      <c r="H204" s="234"/>
      <c r="I204" s="37">
        <v>2249.15</v>
      </c>
      <c r="J204" s="26"/>
      <c r="K204" s="26"/>
      <c r="L204" s="28"/>
      <c r="M204" s="28"/>
      <c r="N204" s="28"/>
      <c r="O204" s="27"/>
      <c r="P204" s="247"/>
    </row>
    <row r="205" spans="1:16" outlineLevel="1">
      <c r="A205" s="171"/>
      <c r="B205" s="171"/>
      <c r="C205" s="171"/>
      <c r="D205" s="183"/>
      <c r="E205" s="183"/>
      <c r="F205" s="115">
        <v>44896</v>
      </c>
      <c r="G205" s="115">
        <v>44926</v>
      </c>
      <c r="H205" s="23"/>
      <c r="I205" s="37">
        <v>1781.28</v>
      </c>
      <c r="J205" s="26"/>
      <c r="K205" s="26"/>
      <c r="L205" s="28"/>
      <c r="M205" s="28"/>
      <c r="N205" s="28"/>
      <c r="O205" s="27"/>
      <c r="P205" s="189" t="s">
        <v>467</v>
      </c>
    </row>
    <row r="206" spans="1:16" outlineLevel="1">
      <c r="A206" s="171"/>
      <c r="B206" s="171"/>
      <c r="C206" s="171"/>
      <c r="D206" s="182"/>
      <c r="E206" s="182"/>
      <c r="F206" s="22">
        <v>44927</v>
      </c>
      <c r="G206" s="22">
        <v>45291</v>
      </c>
      <c r="H206" s="23"/>
      <c r="I206" s="37">
        <v>1781.28</v>
      </c>
      <c r="J206" s="26"/>
      <c r="K206" s="26"/>
      <c r="L206" s="28"/>
      <c r="M206" s="28"/>
      <c r="N206" s="28"/>
      <c r="O206" s="27"/>
      <c r="P206" s="190"/>
    </row>
    <row r="207" spans="1:16" ht="19" customHeight="1" outlineLevel="1">
      <c r="A207" s="171"/>
      <c r="B207" s="171"/>
      <c r="C207" s="171"/>
      <c r="D207" s="181">
        <v>44893</v>
      </c>
      <c r="E207" s="181" t="s">
        <v>564</v>
      </c>
      <c r="F207" s="115">
        <v>44896</v>
      </c>
      <c r="G207" s="115">
        <v>44926</v>
      </c>
      <c r="H207" s="179"/>
      <c r="I207" s="27"/>
      <c r="J207" s="26"/>
      <c r="K207" s="26"/>
      <c r="L207" s="28"/>
      <c r="M207" s="28"/>
      <c r="N207" s="28"/>
      <c r="O207" s="37">
        <v>2698.98</v>
      </c>
      <c r="P207" s="185" t="s">
        <v>322</v>
      </c>
    </row>
    <row r="208" spans="1:16" ht="19" customHeight="1" outlineLevel="1">
      <c r="A208" s="171"/>
      <c r="B208" s="171"/>
      <c r="C208" s="171"/>
      <c r="D208" s="183"/>
      <c r="E208" s="183"/>
      <c r="F208" s="22">
        <v>44927</v>
      </c>
      <c r="G208" s="22">
        <v>45291</v>
      </c>
      <c r="H208" s="184"/>
      <c r="I208" s="27"/>
      <c r="J208" s="26"/>
      <c r="K208" s="26"/>
      <c r="L208" s="28"/>
      <c r="M208" s="28"/>
      <c r="N208" s="28"/>
      <c r="O208" s="37">
        <v>2698.98</v>
      </c>
      <c r="P208" s="186"/>
    </row>
    <row r="209" spans="1:17" ht="29.25" customHeight="1" outlineLevel="1">
      <c r="A209" s="171"/>
      <c r="B209" s="171"/>
      <c r="C209" s="171"/>
      <c r="D209" s="183">
        <v>44893</v>
      </c>
      <c r="E209" s="183"/>
      <c r="F209" s="115">
        <v>44896</v>
      </c>
      <c r="G209" s="115">
        <v>44926</v>
      </c>
      <c r="H209" s="184"/>
      <c r="I209" s="27"/>
      <c r="J209" s="26"/>
      <c r="K209" s="26"/>
      <c r="L209" s="28"/>
      <c r="M209" s="28"/>
      <c r="N209" s="28"/>
      <c r="O209" s="37">
        <v>2139.9</v>
      </c>
      <c r="P209" s="185" t="s">
        <v>323</v>
      </c>
    </row>
    <row r="210" spans="1:17" ht="26.25" customHeight="1" outlineLevel="1">
      <c r="A210" s="172"/>
      <c r="B210" s="172"/>
      <c r="C210" s="172"/>
      <c r="D210" s="182"/>
      <c r="E210" s="182"/>
      <c r="F210" s="22">
        <v>44927</v>
      </c>
      <c r="G210" s="22">
        <v>45291</v>
      </c>
      <c r="H210" s="180"/>
      <c r="I210" s="27"/>
      <c r="J210" s="26"/>
      <c r="K210" s="26"/>
      <c r="L210" s="28"/>
      <c r="M210" s="28"/>
      <c r="N210" s="28"/>
      <c r="O210" s="37">
        <v>2139.9</v>
      </c>
      <c r="P210" s="186"/>
    </row>
    <row r="211" spans="1:17" ht="19" customHeight="1" outlineLevel="1">
      <c r="A211" s="170" t="s">
        <v>42</v>
      </c>
      <c r="B211" s="170" t="s">
        <v>253</v>
      </c>
      <c r="C211" s="170" t="s">
        <v>469</v>
      </c>
      <c r="D211" s="181">
        <v>44881</v>
      </c>
      <c r="E211" s="181" t="s">
        <v>722</v>
      </c>
      <c r="F211" s="115">
        <v>44896</v>
      </c>
      <c r="G211" s="115">
        <v>44926</v>
      </c>
      <c r="H211" s="179"/>
      <c r="I211" s="37">
        <v>370.68</v>
      </c>
      <c r="J211" s="26"/>
      <c r="K211" s="26"/>
      <c r="L211" s="28"/>
      <c r="M211" s="28"/>
      <c r="N211" s="28"/>
      <c r="O211" s="27"/>
      <c r="P211" s="185" t="s">
        <v>464</v>
      </c>
    </row>
    <row r="212" spans="1:17" ht="19" customHeight="1" outlineLevel="1">
      <c r="A212" s="172"/>
      <c r="B212" s="172"/>
      <c r="C212" s="172"/>
      <c r="D212" s="182"/>
      <c r="E212" s="182"/>
      <c r="F212" s="22">
        <v>44927</v>
      </c>
      <c r="G212" s="22">
        <v>45291</v>
      </c>
      <c r="H212" s="180"/>
      <c r="I212" s="37">
        <v>370.68</v>
      </c>
      <c r="J212" s="26"/>
      <c r="K212" s="26"/>
      <c r="L212" s="28"/>
      <c r="M212" s="28"/>
      <c r="N212" s="28"/>
      <c r="O212" s="27"/>
      <c r="P212" s="186"/>
    </row>
    <row r="213" spans="1:17" ht="19" customHeight="1" outlineLevel="1">
      <c r="A213" s="170" t="s">
        <v>42</v>
      </c>
      <c r="B213" s="170" t="s">
        <v>451</v>
      </c>
      <c r="C213" s="170" t="s">
        <v>237</v>
      </c>
      <c r="D213" s="181">
        <v>44881</v>
      </c>
      <c r="E213" s="181" t="s">
        <v>568</v>
      </c>
      <c r="F213" s="115">
        <v>44896</v>
      </c>
      <c r="G213" s="115">
        <v>44926</v>
      </c>
      <c r="H213" s="174"/>
      <c r="I213" s="37">
        <v>3278.84</v>
      </c>
      <c r="J213" s="26"/>
      <c r="K213" s="26"/>
      <c r="L213" s="28"/>
      <c r="M213" s="28"/>
      <c r="N213" s="28"/>
      <c r="O213" s="27"/>
      <c r="P213" s="246"/>
    </row>
    <row r="214" spans="1:17" ht="19" customHeight="1" outlineLevel="1">
      <c r="A214" s="172" t="s">
        <v>42</v>
      </c>
      <c r="B214" s="172" t="s">
        <v>189</v>
      </c>
      <c r="C214" s="171" t="s">
        <v>190</v>
      </c>
      <c r="D214" s="182"/>
      <c r="E214" s="182"/>
      <c r="F214" s="22">
        <v>44927</v>
      </c>
      <c r="G214" s="22">
        <v>45291</v>
      </c>
      <c r="H214" s="175"/>
      <c r="I214" s="37">
        <v>3278.84</v>
      </c>
      <c r="J214" s="26"/>
      <c r="K214" s="26"/>
      <c r="L214" s="28"/>
      <c r="M214" s="28"/>
      <c r="N214" s="28"/>
      <c r="O214" s="27"/>
      <c r="P214" s="247"/>
    </row>
    <row r="215" spans="1:17" ht="19" customHeight="1" outlineLevel="1">
      <c r="A215" s="170" t="s">
        <v>42</v>
      </c>
      <c r="B215" s="170" t="s">
        <v>447</v>
      </c>
      <c r="C215" s="170" t="s">
        <v>654</v>
      </c>
      <c r="D215" s="135">
        <v>44860</v>
      </c>
      <c r="E215" s="135" t="s">
        <v>773</v>
      </c>
      <c r="F215" s="115">
        <v>44896</v>
      </c>
      <c r="G215" s="115">
        <v>44926</v>
      </c>
      <c r="H215" s="174"/>
      <c r="I215" s="37">
        <v>2610.4699999999998</v>
      </c>
      <c r="J215" s="40"/>
      <c r="K215" s="40"/>
      <c r="L215" s="42"/>
      <c r="M215" s="42"/>
      <c r="N215" s="42"/>
      <c r="O215" s="41"/>
      <c r="P215" s="189" t="s">
        <v>23</v>
      </c>
    </row>
    <row r="216" spans="1:17" ht="19" customHeight="1" outlineLevel="1">
      <c r="A216" s="171"/>
      <c r="B216" s="171"/>
      <c r="C216" s="171"/>
      <c r="D216" s="135">
        <v>44881</v>
      </c>
      <c r="E216" s="135" t="s">
        <v>655</v>
      </c>
      <c r="F216" s="22">
        <v>44927</v>
      </c>
      <c r="G216" s="22">
        <v>45291</v>
      </c>
      <c r="H216" s="175"/>
      <c r="I216" s="37">
        <v>2610.4699999999998</v>
      </c>
      <c r="J216" s="40"/>
      <c r="K216" s="40"/>
      <c r="L216" s="42"/>
      <c r="M216" s="42"/>
      <c r="N216" s="42"/>
      <c r="O216" s="41"/>
      <c r="P216" s="190"/>
    </row>
    <row r="217" spans="1:17" ht="19" customHeight="1" outlineLevel="1">
      <c r="A217" s="171"/>
      <c r="B217" s="171"/>
      <c r="C217" s="171"/>
      <c r="D217" s="181">
        <v>44893</v>
      </c>
      <c r="E217" s="181" t="s">
        <v>564</v>
      </c>
      <c r="F217" s="115">
        <v>44896</v>
      </c>
      <c r="G217" s="115">
        <v>44926</v>
      </c>
      <c r="H217" s="179"/>
      <c r="I217" s="41"/>
      <c r="J217" s="40"/>
      <c r="K217" s="40"/>
      <c r="L217" s="42"/>
      <c r="M217" s="42"/>
      <c r="N217" s="42"/>
      <c r="O217" s="37">
        <v>2198.3000000000002</v>
      </c>
      <c r="P217" s="246"/>
      <c r="Q217" s="20">
        <f>I215-O217</f>
        <v>412.16999999999962</v>
      </c>
    </row>
    <row r="218" spans="1:17" ht="19" customHeight="1" outlineLevel="1">
      <c r="A218" s="172" t="s">
        <v>42</v>
      </c>
      <c r="B218" s="172" t="s">
        <v>181</v>
      </c>
      <c r="C218" s="172" t="s">
        <v>182</v>
      </c>
      <c r="D218" s="182"/>
      <c r="E218" s="182"/>
      <c r="F218" s="22">
        <v>44927</v>
      </c>
      <c r="G218" s="22">
        <v>45291</v>
      </c>
      <c r="H218" s="180"/>
      <c r="I218" s="41"/>
      <c r="J218" s="40"/>
      <c r="K218" s="40"/>
      <c r="L218" s="42"/>
      <c r="M218" s="42"/>
      <c r="N218" s="42"/>
      <c r="O218" s="37">
        <v>2198.3000000000002</v>
      </c>
      <c r="P218" s="247"/>
    </row>
    <row r="219" spans="1:17" ht="19" customHeight="1" outlineLevel="1">
      <c r="A219" s="170" t="s">
        <v>42</v>
      </c>
      <c r="B219" s="170" t="s">
        <v>419</v>
      </c>
      <c r="C219" s="170" t="s">
        <v>263</v>
      </c>
      <c r="D219" s="181">
        <v>44881</v>
      </c>
      <c r="E219" s="181" t="s">
        <v>656</v>
      </c>
      <c r="F219" s="115">
        <v>44896</v>
      </c>
      <c r="G219" s="115">
        <v>44926</v>
      </c>
      <c r="H219" s="40"/>
      <c r="I219" s="37">
        <v>3050.48</v>
      </c>
      <c r="J219" s="40"/>
      <c r="K219" s="40"/>
      <c r="L219" s="42"/>
      <c r="M219" s="42"/>
      <c r="N219" s="42"/>
      <c r="O219" s="41"/>
      <c r="P219" s="189" t="s">
        <v>23</v>
      </c>
    </row>
    <row r="220" spans="1:17" ht="19" customHeight="1" outlineLevel="1">
      <c r="A220" s="171"/>
      <c r="B220" s="171"/>
      <c r="C220" s="171"/>
      <c r="D220" s="182"/>
      <c r="E220" s="182"/>
      <c r="F220" s="22">
        <v>44927</v>
      </c>
      <c r="G220" s="22">
        <v>45291</v>
      </c>
      <c r="H220" s="40"/>
      <c r="I220" s="37">
        <v>3050.48</v>
      </c>
      <c r="J220" s="40"/>
      <c r="K220" s="40"/>
      <c r="L220" s="42"/>
      <c r="M220" s="42"/>
      <c r="N220" s="42"/>
      <c r="O220" s="41"/>
      <c r="P220" s="190"/>
    </row>
    <row r="221" spans="1:17" ht="19" customHeight="1" outlineLevel="1">
      <c r="A221" s="171"/>
      <c r="B221" s="171"/>
      <c r="C221" s="171"/>
      <c r="D221" s="181">
        <v>44893</v>
      </c>
      <c r="E221" s="181" t="str">
        <f>E217</f>
        <v>516-п</v>
      </c>
      <c r="F221" s="115">
        <v>44896</v>
      </c>
      <c r="G221" s="115">
        <v>44926</v>
      </c>
      <c r="H221" s="179"/>
      <c r="I221" s="41"/>
      <c r="J221" s="40"/>
      <c r="K221" s="40"/>
      <c r="L221" s="42"/>
      <c r="M221" s="42"/>
      <c r="N221" s="42"/>
      <c r="O221" s="37">
        <v>2632.55</v>
      </c>
      <c r="P221" s="246"/>
      <c r="Q221" s="20">
        <f>I219-O221</f>
        <v>417.92999999999984</v>
      </c>
    </row>
    <row r="222" spans="1:17" ht="19" customHeight="1" outlineLevel="1">
      <c r="A222" s="172"/>
      <c r="B222" s="172" t="s">
        <v>185</v>
      </c>
      <c r="C222" s="172" t="s">
        <v>186</v>
      </c>
      <c r="D222" s="182"/>
      <c r="E222" s="182"/>
      <c r="F222" s="22">
        <v>44927</v>
      </c>
      <c r="G222" s="22">
        <v>45291</v>
      </c>
      <c r="H222" s="180"/>
      <c r="I222" s="41"/>
      <c r="J222" s="40"/>
      <c r="K222" s="40"/>
      <c r="L222" s="42"/>
      <c r="M222" s="42"/>
      <c r="N222" s="42"/>
      <c r="O222" s="37">
        <v>2632.55</v>
      </c>
      <c r="P222" s="247"/>
      <c r="Q222" s="20">
        <f>I220-O222</f>
        <v>417.92999999999984</v>
      </c>
    </row>
    <row r="223" spans="1:17" s="35" customFormat="1" ht="19" customHeight="1" outlineLevel="1">
      <c r="A223" s="170" t="s">
        <v>42</v>
      </c>
      <c r="B223" s="170" t="s">
        <v>185</v>
      </c>
      <c r="C223" s="170" t="s">
        <v>186</v>
      </c>
      <c r="D223" s="181">
        <v>44890</v>
      </c>
      <c r="E223" s="181" t="s">
        <v>569</v>
      </c>
      <c r="F223" s="115">
        <v>44896</v>
      </c>
      <c r="G223" s="115">
        <v>44926</v>
      </c>
      <c r="H223" s="71"/>
      <c r="I223" s="37">
        <v>3528.97</v>
      </c>
      <c r="J223" s="72"/>
      <c r="K223" s="72"/>
      <c r="L223" s="74"/>
      <c r="M223" s="74"/>
      <c r="N223" s="74"/>
      <c r="O223" s="73"/>
      <c r="P223" s="189" t="s">
        <v>503</v>
      </c>
    </row>
    <row r="224" spans="1:17" s="35" customFormat="1" ht="19" customHeight="1" outlineLevel="1">
      <c r="A224" s="171"/>
      <c r="B224" s="171"/>
      <c r="C224" s="171"/>
      <c r="D224" s="183"/>
      <c r="E224" s="183"/>
      <c r="F224" s="22">
        <v>44927</v>
      </c>
      <c r="G224" s="22">
        <v>45291</v>
      </c>
      <c r="H224" s="71"/>
      <c r="I224" s="37">
        <v>3528.97</v>
      </c>
      <c r="J224" s="72"/>
      <c r="K224" s="72"/>
      <c r="L224" s="74"/>
      <c r="M224" s="74"/>
      <c r="N224" s="74"/>
      <c r="O224" s="73"/>
      <c r="P224" s="190"/>
    </row>
    <row r="225" spans="1:18" ht="19" customHeight="1" outlineLevel="1">
      <c r="A225" s="171"/>
      <c r="B225" s="171"/>
      <c r="C225" s="171"/>
      <c r="D225" s="183"/>
      <c r="E225" s="183"/>
      <c r="F225" s="115">
        <v>44896</v>
      </c>
      <c r="G225" s="115">
        <v>44926</v>
      </c>
      <c r="H225" s="174"/>
      <c r="I225" s="37">
        <v>3528.97</v>
      </c>
      <c r="J225" s="26"/>
      <c r="K225" s="26"/>
      <c r="L225" s="28"/>
      <c r="M225" s="28"/>
      <c r="N225" s="28"/>
      <c r="O225" s="27"/>
      <c r="P225" s="189" t="s">
        <v>504</v>
      </c>
    </row>
    <row r="226" spans="1:18" ht="19" customHeight="1" outlineLevel="1">
      <c r="A226" s="171"/>
      <c r="B226" s="171"/>
      <c r="C226" s="171"/>
      <c r="D226" s="182"/>
      <c r="E226" s="182"/>
      <c r="F226" s="22">
        <v>44927</v>
      </c>
      <c r="G226" s="22">
        <v>45291</v>
      </c>
      <c r="H226" s="175"/>
      <c r="I226" s="37">
        <v>3528.97</v>
      </c>
      <c r="J226" s="26"/>
      <c r="K226" s="26"/>
      <c r="L226" s="28"/>
      <c r="M226" s="28"/>
      <c r="N226" s="28"/>
      <c r="O226" s="27"/>
      <c r="P226" s="190"/>
    </row>
    <row r="227" spans="1:18" ht="19" customHeight="1" outlineLevel="1">
      <c r="A227" s="171"/>
      <c r="B227" s="171"/>
      <c r="C227" s="171"/>
      <c r="D227" s="181">
        <v>44893</v>
      </c>
      <c r="E227" s="181" t="s">
        <v>564</v>
      </c>
      <c r="F227" s="115">
        <v>44896</v>
      </c>
      <c r="G227" s="115">
        <v>44926</v>
      </c>
      <c r="H227" s="179"/>
      <c r="I227" s="27"/>
      <c r="J227" s="26"/>
      <c r="K227" s="26"/>
      <c r="L227" s="28"/>
      <c r="M227" s="28"/>
      <c r="N227" s="28"/>
      <c r="O227" s="37">
        <v>2800</v>
      </c>
      <c r="P227" s="272"/>
    </row>
    <row r="228" spans="1:18" ht="19" customHeight="1" outlineLevel="1">
      <c r="A228" s="172"/>
      <c r="B228" s="172"/>
      <c r="C228" s="172"/>
      <c r="D228" s="182"/>
      <c r="E228" s="182"/>
      <c r="F228" s="22">
        <v>44927</v>
      </c>
      <c r="G228" s="22">
        <v>45291</v>
      </c>
      <c r="H228" s="180"/>
      <c r="I228" s="27"/>
      <c r="J228" s="26"/>
      <c r="K228" s="26"/>
      <c r="L228" s="28"/>
      <c r="M228" s="28"/>
      <c r="N228" s="28"/>
      <c r="O228" s="37">
        <v>2800</v>
      </c>
      <c r="P228" s="272"/>
    </row>
    <row r="229" spans="1:18" s="35" customFormat="1" ht="19" customHeight="1" outlineLevel="1">
      <c r="A229" s="170" t="s">
        <v>42</v>
      </c>
      <c r="B229" s="170" t="s">
        <v>185</v>
      </c>
      <c r="C229" s="170" t="s">
        <v>238</v>
      </c>
      <c r="D229" s="181">
        <v>44887</v>
      </c>
      <c r="E229" s="181" t="s">
        <v>657</v>
      </c>
      <c r="F229" s="115">
        <v>44896</v>
      </c>
      <c r="G229" s="115">
        <v>44926</v>
      </c>
      <c r="H229" s="174"/>
      <c r="I229" s="37">
        <v>3133.17</v>
      </c>
      <c r="J229" s="78"/>
      <c r="K229" s="78"/>
      <c r="L229" s="80"/>
      <c r="M229" s="80"/>
      <c r="N229" s="80"/>
      <c r="O229" s="79"/>
      <c r="P229" s="246"/>
    </row>
    <row r="230" spans="1:18" s="35" customFormat="1" ht="19" customHeight="1" outlineLevel="1">
      <c r="A230" s="171"/>
      <c r="B230" s="171"/>
      <c r="C230" s="171"/>
      <c r="D230" s="183"/>
      <c r="E230" s="183"/>
      <c r="F230" s="22">
        <v>44927</v>
      </c>
      <c r="G230" s="22">
        <v>45291</v>
      </c>
      <c r="H230" s="175"/>
      <c r="I230" s="37">
        <v>3133.17</v>
      </c>
      <c r="J230" s="78"/>
      <c r="K230" s="78"/>
      <c r="L230" s="80"/>
      <c r="M230" s="80"/>
      <c r="N230" s="80"/>
      <c r="O230" s="79"/>
      <c r="P230" s="247"/>
    </row>
    <row r="231" spans="1:18" s="35" customFormat="1" ht="19" customHeight="1" outlineLevel="1">
      <c r="A231" s="171"/>
      <c r="B231" s="171"/>
      <c r="C231" s="171"/>
      <c r="D231" s="181">
        <v>44893</v>
      </c>
      <c r="E231" s="181" t="str">
        <f>E227</f>
        <v>516-п</v>
      </c>
      <c r="F231" s="115">
        <v>44896</v>
      </c>
      <c r="G231" s="115">
        <v>44926</v>
      </c>
      <c r="H231" s="179"/>
      <c r="I231" s="79"/>
      <c r="J231" s="78"/>
      <c r="K231" s="78"/>
      <c r="L231" s="80"/>
      <c r="M231" s="80"/>
      <c r="N231" s="80"/>
      <c r="O231" s="37">
        <v>2800</v>
      </c>
      <c r="P231" s="246"/>
      <c r="Q231" s="35">
        <f>O231/1.2</f>
        <v>2333.3333333333335</v>
      </c>
      <c r="R231" s="20">
        <f>I229-Q231</f>
        <v>799.83666666666659</v>
      </c>
    </row>
    <row r="232" spans="1:18" s="35" customFormat="1" ht="19" customHeight="1" outlineLevel="1">
      <c r="A232" s="172" t="s">
        <v>42</v>
      </c>
      <c r="B232" s="172" t="s">
        <v>175</v>
      </c>
      <c r="C232" s="172" t="s">
        <v>174</v>
      </c>
      <c r="D232" s="182"/>
      <c r="E232" s="182"/>
      <c r="F232" s="22">
        <v>44927</v>
      </c>
      <c r="G232" s="22">
        <v>45291</v>
      </c>
      <c r="H232" s="180"/>
      <c r="I232" s="79"/>
      <c r="J232" s="78"/>
      <c r="K232" s="78"/>
      <c r="L232" s="80"/>
      <c r="M232" s="80"/>
      <c r="N232" s="80"/>
      <c r="O232" s="37">
        <v>2800</v>
      </c>
      <c r="P232" s="247"/>
      <c r="Q232" s="35">
        <f>O232/1.2</f>
        <v>2333.3333333333335</v>
      </c>
      <c r="R232" s="20">
        <f>I230-Q232</f>
        <v>799.83666666666659</v>
      </c>
    </row>
    <row r="233" spans="1:18" ht="19" customHeight="1" outlineLevel="1">
      <c r="A233" s="170" t="s">
        <v>42</v>
      </c>
      <c r="B233" s="170" t="s">
        <v>173</v>
      </c>
      <c r="C233" s="170" t="s">
        <v>238</v>
      </c>
      <c r="D233" s="181">
        <v>44881</v>
      </c>
      <c r="E233" s="181" t="s">
        <v>531</v>
      </c>
      <c r="F233" s="115">
        <v>44896</v>
      </c>
      <c r="G233" s="115">
        <v>44926</v>
      </c>
      <c r="H233" s="174"/>
      <c r="I233" s="37">
        <v>6342.75</v>
      </c>
      <c r="J233" s="26"/>
      <c r="K233" s="26"/>
      <c r="L233" s="28"/>
      <c r="M233" s="28"/>
      <c r="N233" s="28"/>
      <c r="O233" s="27"/>
      <c r="P233" s="246"/>
    </row>
    <row r="234" spans="1:18" ht="19" customHeight="1" outlineLevel="1">
      <c r="A234" s="171"/>
      <c r="B234" s="171"/>
      <c r="C234" s="171"/>
      <c r="D234" s="183"/>
      <c r="E234" s="183"/>
      <c r="F234" s="22">
        <v>44927</v>
      </c>
      <c r="G234" s="22">
        <v>45291</v>
      </c>
      <c r="H234" s="175"/>
      <c r="I234" s="37">
        <v>6342.75</v>
      </c>
      <c r="J234" s="26"/>
      <c r="K234" s="26"/>
      <c r="L234" s="28"/>
      <c r="M234" s="28"/>
      <c r="N234" s="28"/>
      <c r="O234" s="27"/>
      <c r="P234" s="247"/>
    </row>
    <row r="235" spans="1:18" ht="19" customHeight="1" outlineLevel="1">
      <c r="A235" s="171"/>
      <c r="B235" s="171"/>
      <c r="C235" s="171"/>
      <c r="D235" s="181">
        <v>44893</v>
      </c>
      <c r="E235" s="181" t="str">
        <f>E231</f>
        <v>516-п</v>
      </c>
      <c r="F235" s="115">
        <v>44896</v>
      </c>
      <c r="G235" s="115">
        <v>44926</v>
      </c>
      <c r="H235" s="179"/>
      <c r="I235" s="27"/>
      <c r="J235" s="26"/>
      <c r="K235" s="26"/>
      <c r="L235" s="28"/>
      <c r="M235" s="28"/>
      <c r="N235" s="28"/>
      <c r="O235" s="37">
        <v>2923.84</v>
      </c>
      <c r="P235" s="246"/>
      <c r="Q235" s="1">
        <f>O235/1.2</f>
        <v>2436.5333333333338</v>
      </c>
      <c r="R235" s="20">
        <f>I233-Q235</f>
        <v>3906.2166666666662</v>
      </c>
    </row>
    <row r="236" spans="1:18" ht="19" customHeight="1" outlineLevel="1">
      <c r="A236" s="172" t="s">
        <v>42</v>
      </c>
      <c r="B236" s="172" t="s">
        <v>175</v>
      </c>
      <c r="C236" s="172" t="s">
        <v>174</v>
      </c>
      <c r="D236" s="182"/>
      <c r="E236" s="182"/>
      <c r="F236" s="22">
        <v>44927</v>
      </c>
      <c r="G236" s="22">
        <v>45291</v>
      </c>
      <c r="H236" s="180"/>
      <c r="I236" s="27"/>
      <c r="J236" s="26"/>
      <c r="K236" s="26"/>
      <c r="L236" s="28"/>
      <c r="M236" s="28"/>
      <c r="N236" s="28"/>
      <c r="O236" s="37">
        <v>2923.84</v>
      </c>
      <c r="P236" s="247"/>
    </row>
    <row r="237" spans="1:18" ht="19" customHeight="1" outlineLevel="1">
      <c r="A237" s="170" t="s">
        <v>42</v>
      </c>
      <c r="B237" s="170" t="s">
        <v>262</v>
      </c>
      <c r="C237" s="170" t="s">
        <v>238</v>
      </c>
      <c r="D237" s="181">
        <v>44881</v>
      </c>
      <c r="E237" s="181" t="s">
        <v>531</v>
      </c>
      <c r="F237" s="115">
        <v>44896</v>
      </c>
      <c r="G237" s="115">
        <v>44926</v>
      </c>
      <c r="H237" s="174"/>
      <c r="I237" s="37">
        <v>4311.4399999999996</v>
      </c>
      <c r="J237" s="26"/>
      <c r="K237" s="26"/>
      <c r="L237" s="28"/>
      <c r="M237" s="28"/>
      <c r="N237" s="28"/>
      <c r="O237" s="27"/>
      <c r="P237" s="246"/>
    </row>
    <row r="238" spans="1:18" ht="19" customHeight="1" outlineLevel="1">
      <c r="A238" s="171"/>
      <c r="B238" s="171"/>
      <c r="C238" s="171"/>
      <c r="D238" s="183"/>
      <c r="E238" s="183"/>
      <c r="F238" s="22">
        <v>44927</v>
      </c>
      <c r="G238" s="22">
        <v>45291</v>
      </c>
      <c r="H238" s="175"/>
      <c r="I238" s="37">
        <v>4311.4399999999996</v>
      </c>
      <c r="J238" s="26"/>
      <c r="K238" s="26"/>
      <c r="L238" s="28"/>
      <c r="M238" s="28"/>
      <c r="N238" s="28"/>
      <c r="O238" s="27"/>
      <c r="P238" s="247"/>
    </row>
    <row r="239" spans="1:18" ht="19" customHeight="1" outlineLevel="1">
      <c r="A239" s="171"/>
      <c r="B239" s="171"/>
      <c r="C239" s="171"/>
      <c r="D239" s="181">
        <v>44893</v>
      </c>
      <c r="E239" s="181" t="str">
        <f>E235</f>
        <v>516-п</v>
      </c>
      <c r="F239" s="115">
        <v>44896</v>
      </c>
      <c r="G239" s="115">
        <v>44926</v>
      </c>
      <c r="H239" s="179"/>
      <c r="I239" s="27"/>
      <c r="J239" s="26"/>
      <c r="K239" s="26"/>
      <c r="L239" s="28"/>
      <c r="M239" s="28"/>
      <c r="N239" s="28"/>
      <c r="O239" s="37">
        <v>2583.6</v>
      </c>
      <c r="P239" s="189" t="s">
        <v>60</v>
      </c>
      <c r="Q239" s="1">
        <f>O239/1.2</f>
        <v>2153</v>
      </c>
      <c r="R239" s="20">
        <f>I237-Q239</f>
        <v>2158.4399999999996</v>
      </c>
    </row>
    <row r="240" spans="1:18" ht="19" customHeight="1" outlineLevel="1">
      <c r="A240" s="172"/>
      <c r="B240" s="172" t="s">
        <v>187</v>
      </c>
      <c r="C240" s="172" t="s">
        <v>174</v>
      </c>
      <c r="D240" s="182"/>
      <c r="E240" s="182"/>
      <c r="F240" s="22">
        <v>44927</v>
      </c>
      <c r="G240" s="22">
        <v>45291</v>
      </c>
      <c r="H240" s="180"/>
      <c r="I240" s="27"/>
      <c r="J240" s="26"/>
      <c r="K240" s="26"/>
      <c r="L240" s="28"/>
      <c r="M240" s="28"/>
      <c r="N240" s="28"/>
      <c r="O240" s="37">
        <v>2583.6</v>
      </c>
      <c r="P240" s="190"/>
    </row>
    <row r="241" spans="1:18" ht="19" customHeight="1" outlineLevel="1">
      <c r="A241" s="170" t="s">
        <v>42</v>
      </c>
      <c r="B241" s="170" t="s">
        <v>261</v>
      </c>
      <c r="C241" s="170" t="s">
        <v>238</v>
      </c>
      <c r="D241" s="181">
        <v>44881</v>
      </c>
      <c r="E241" s="181" t="s">
        <v>531</v>
      </c>
      <c r="F241" s="115">
        <v>44896</v>
      </c>
      <c r="G241" s="115">
        <v>44926</v>
      </c>
      <c r="H241" s="174"/>
      <c r="I241" s="37">
        <v>4311.4399999999996</v>
      </c>
      <c r="J241" s="26"/>
      <c r="K241" s="26"/>
      <c r="L241" s="28"/>
      <c r="M241" s="28"/>
      <c r="N241" s="28"/>
      <c r="O241" s="27"/>
      <c r="P241" s="189" t="str">
        <f>P239</f>
        <v>тариф с инвест. составляющей</v>
      </c>
    </row>
    <row r="242" spans="1:18" ht="19" customHeight="1" outlineLevel="1">
      <c r="A242" s="171"/>
      <c r="B242" s="171"/>
      <c r="C242" s="171"/>
      <c r="D242" s="183"/>
      <c r="E242" s="183"/>
      <c r="F242" s="22">
        <v>44927</v>
      </c>
      <c r="G242" s="22">
        <v>45291</v>
      </c>
      <c r="H242" s="175"/>
      <c r="I242" s="37">
        <v>4311.4399999999996</v>
      </c>
      <c r="J242" s="26"/>
      <c r="K242" s="26"/>
      <c r="L242" s="28"/>
      <c r="M242" s="28"/>
      <c r="N242" s="28"/>
      <c r="O242" s="27"/>
      <c r="P242" s="190"/>
    </row>
    <row r="243" spans="1:18" ht="19" customHeight="1" outlineLevel="1">
      <c r="A243" s="171"/>
      <c r="B243" s="171"/>
      <c r="C243" s="171"/>
      <c r="D243" s="181">
        <v>44893</v>
      </c>
      <c r="E243" s="181" t="str">
        <f>E239</f>
        <v>516-п</v>
      </c>
      <c r="F243" s="115">
        <v>44896</v>
      </c>
      <c r="G243" s="115">
        <v>44926</v>
      </c>
      <c r="H243" s="179"/>
      <c r="I243" s="27"/>
      <c r="J243" s="26"/>
      <c r="K243" s="26"/>
      <c r="L243" s="28"/>
      <c r="M243" s="28"/>
      <c r="N243" s="28"/>
      <c r="O243" s="37">
        <v>2800</v>
      </c>
      <c r="P243" s="255"/>
    </row>
    <row r="244" spans="1:18" s="35" customFormat="1" ht="19" customHeight="1" outlineLevel="1">
      <c r="A244" s="171"/>
      <c r="B244" s="171"/>
      <c r="C244" s="171"/>
      <c r="D244" s="183"/>
      <c r="E244" s="183"/>
      <c r="F244" s="115">
        <v>44896</v>
      </c>
      <c r="G244" s="115">
        <v>44926</v>
      </c>
      <c r="H244" s="184"/>
      <c r="I244" s="113"/>
      <c r="J244" s="112"/>
      <c r="K244" s="112"/>
      <c r="L244" s="114"/>
      <c r="M244" s="114"/>
      <c r="N244" s="114"/>
      <c r="O244" s="37">
        <v>2800</v>
      </c>
      <c r="P244" s="255"/>
      <c r="Q244" s="35">
        <f>O244/1.2</f>
        <v>2333.3333333333335</v>
      </c>
      <c r="R244" s="20">
        <f>I241-Q244</f>
        <v>1978.1066666666661</v>
      </c>
    </row>
    <row r="245" spans="1:18" s="35" customFormat="1" ht="19" customHeight="1" outlineLevel="1">
      <c r="A245" s="171"/>
      <c r="B245" s="171"/>
      <c r="C245" s="171"/>
      <c r="D245" s="183"/>
      <c r="E245" s="183"/>
      <c r="F245" s="22">
        <v>44927</v>
      </c>
      <c r="G245" s="22">
        <v>45291</v>
      </c>
      <c r="H245" s="184"/>
      <c r="I245" s="113"/>
      <c r="J245" s="112"/>
      <c r="K245" s="112"/>
      <c r="L245" s="114"/>
      <c r="M245" s="114"/>
      <c r="N245" s="114"/>
      <c r="O245" s="37">
        <v>2057.7399999999998</v>
      </c>
      <c r="P245" s="203" t="s">
        <v>400</v>
      </c>
    </row>
    <row r="246" spans="1:18" ht="19" customHeight="1" outlineLevel="1">
      <c r="A246" s="172"/>
      <c r="B246" s="172" t="s">
        <v>187</v>
      </c>
      <c r="C246" s="172" t="s">
        <v>174</v>
      </c>
      <c r="D246" s="182"/>
      <c r="E246" s="182"/>
      <c r="F246" s="22">
        <v>44927</v>
      </c>
      <c r="G246" s="22">
        <v>45291</v>
      </c>
      <c r="H246" s="180"/>
      <c r="I246" s="27"/>
      <c r="J246" s="26"/>
      <c r="K246" s="26"/>
      <c r="L246" s="28"/>
      <c r="M246" s="28"/>
      <c r="N246" s="28"/>
      <c r="O246" s="37">
        <v>2057.7399999999998</v>
      </c>
      <c r="P246" s="252"/>
    </row>
    <row r="247" spans="1:18" ht="19" customHeight="1" outlineLevel="1">
      <c r="A247" s="170" t="s">
        <v>42</v>
      </c>
      <c r="B247" s="170" t="s">
        <v>202</v>
      </c>
      <c r="C247" s="170" t="s">
        <v>238</v>
      </c>
      <c r="D247" s="181">
        <v>44881</v>
      </c>
      <c r="E247" s="181" t="s">
        <v>531</v>
      </c>
      <c r="F247" s="115">
        <v>44896</v>
      </c>
      <c r="G247" s="115">
        <v>44926</v>
      </c>
      <c r="H247" s="174"/>
      <c r="I247" s="37">
        <v>2551.83</v>
      </c>
      <c r="J247" s="26"/>
      <c r="K247" s="26"/>
      <c r="L247" s="28"/>
      <c r="M247" s="28"/>
      <c r="N247" s="28"/>
      <c r="O247" s="27"/>
      <c r="P247" s="246"/>
    </row>
    <row r="248" spans="1:18" ht="19" customHeight="1" outlineLevel="1">
      <c r="A248" s="171"/>
      <c r="B248" s="171"/>
      <c r="C248" s="171"/>
      <c r="D248" s="183"/>
      <c r="E248" s="183"/>
      <c r="F248" s="22">
        <v>44927</v>
      </c>
      <c r="G248" s="22">
        <v>45291</v>
      </c>
      <c r="H248" s="175"/>
      <c r="I248" s="37">
        <v>2551.83</v>
      </c>
      <c r="J248" s="26"/>
      <c r="K248" s="26"/>
      <c r="L248" s="28"/>
      <c r="M248" s="28"/>
      <c r="N248" s="28"/>
      <c r="O248" s="27"/>
      <c r="P248" s="247"/>
    </row>
    <row r="249" spans="1:18" ht="19" customHeight="1" outlineLevel="1">
      <c r="A249" s="171"/>
      <c r="B249" s="171"/>
      <c r="C249" s="171"/>
      <c r="D249" s="181">
        <v>44893</v>
      </c>
      <c r="E249" s="181" t="str">
        <f>E243</f>
        <v>516-п</v>
      </c>
      <c r="F249" s="115">
        <v>44896</v>
      </c>
      <c r="G249" s="115">
        <v>44926</v>
      </c>
      <c r="H249" s="179"/>
      <c r="I249" s="27"/>
      <c r="J249" s="26"/>
      <c r="K249" s="26"/>
      <c r="L249" s="28"/>
      <c r="M249" s="28"/>
      <c r="N249" s="28"/>
      <c r="O249" s="37">
        <v>2800</v>
      </c>
      <c r="P249" s="246"/>
      <c r="Q249" s="1">
        <f>O249/1.2</f>
        <v>2333.3333333333335</v>
      </c>
      <c r="R249" s="20">
        <f>I247-Q249</f>
        <v>218.49666666666644</v>
      </c>
    </row>
    <row r="250" spans="1:18" ht="19" customHeight="1" outlineLevel="1">
      <c r="A250" s="171"/>
      <c r="B250" s="171"/>
      <c r="C250" s="171"/>
      <c r="D250" s="183"/>
      <c r="E250" s="183"/>
      <c r="F250" s="22">
        <v>44927</v>
      </c>
      <c r="G250" s="22">
        <v>45291</v>
      </c>
      <c r="H250" s="184"/>
      <c r="I250" s="27"/>
      <c r="J250" s="26"/>
      <c r="K250" s="26"/>
      <c r="L250" s="28"/>
      <c r="M250" s="28"/>
      <c r="N250" s="28"/>
      <c r="O250" s="37">
        <v>2800</v>
      </c>
      <c r="P250" s="247"/>
    </row>
    <row r="251" spans="1:18" ht="19" customHeight="1" outlineLevel="1">
      <c r="A251" s="171"/>
      <c r="B251" s="171"/>
      <c r="C251" s="171"/>
      <c r="D251" s="183">
        <v>44893</v>
      </c>
      <c r="E251" s="183"/>
      <c r="F251" s="115">
        <v>44896</v>
      </c>
      <c r="G251" s="115">
        <v>44926</v>
      </c>
      <c r="H251" s="184"/>
      <c r="I251" s="27"/>
      <c r="J251" s="26"/>
      <c r="K251" s="26"/>
      <c r="L251" s="28"/>
      <c r="M251" s="28"/>
      <c r="N251" s="28"/>
      <c r="O251" s="37">
        <v>1794.98</v>
      </c>
      <c r="P251" s="203" t="s">
        <v>445</v>
      </c>
      <c r="Q251" s="1">
        <f>O251/1.2</f>
        <v>1495.8166666666668</v>
      </c>
      <c r="R251" s="20">
        <f>I248-Q251</f>
        <v>1056.0133333333331</v>
      </c>
    </row>
    <row r="252" spans="1:18" ht="19" customHeight="1" outlineLevel="1">
      <c r="A252" s="172"/>
      <c r="B252" s="172" t="s">
        <v>195</v>
      </c>
      <c r="C252" s="172" t="s">
        <v>174</v>
      </c>
      <c r="D252" s="182"/>
      <c r="E252" s="182"/>
      <c r="F252" s="22">
        <v>44927</v>
      </c>
      <c r="G252" s="22">
        <v>45291</v>
      </c>
      <c r="H252" s="180"/>
      <c r="I252" s="27"/>
      <c r="J252" s="26"/>
      <c r="K252" s="26"/>
      <c r="L252" s="28"/>
      <c r="M252" s="28"/>
      <c r="N252" s="28"/>
      <c r="O252" s="37">
        <v>1794.98</v>
      </c>
      <c r="P252" s="252"/>
    </row>
    <row r="253" spans="1:18" ht="19" customHeight="1" outlineLevel="1">
      <c r="A253" s="170" t="s">
        <v>42</v>
      </c>
      <c r="B253" s="170" t="s">
        <v>240</v>
      </c>
      <c r="C253" s="170" t="s">
        <v>238</v>
      </c>
      <c r="D253" s="181">
        <v>44881</v>
      </c>
      <c r="E253" s="181" t="s">
        <v>531</v>
      </c>
      <c r="F253" s="115">
        <v>44896</v>
      </c>
      <c r="G253" s="115">
        <v>44926</v>
      </c>
      <c r="H253" s="174"/>
      <c r="I253" s="37">
        <v>4144.88</v>
      </c>
      <c r="J253" s="26"/>
      <c r="K253" s="26"/>
      <c r="L253" s="28"/>
      <c r="M253" s="28"/>
      <c r="N253" s="28"/>
      <c r="O253" s="27"/>
      <c r="P253" s="189"/>
    </row>
    <row r="254" spans="1:18" ht="19" customHeight="1" outlineLevel="1">
      <c r="A254" s="171"/>
      <c r="B254" s="171"/>
      <c r="C254" s="171"/>
      <c r="D254" s="183"/>
      <c r="E254" s="183"/>
      <c r="F254" s="22">
        <v>44927</v>
      </c>
      <c r="G254" s="22">
        <v>45291</v>
      </c>
      <c r="H254" s="175"/>
      <c r="I254" s="37">
        <v>4144.88</v>
      </c>
      <c r="J254" s="26"/>
      <c r="K254" s="26"/>
      <c r="L254" s="28"/>
      <c r="M254" s="28"/>
      <c r="N254" s="28"/>
      <c r="O254" s="27"/>
      <c r="P254" s="203"/>
    </row>
    <row r="255" spans="1:18" ht="19" customHeight="1" outlineLevel="1">
      <c r="A255" s="171"/>
      <c r="B255" s="171"/>
      <c r="C255" s="171"/>
      <c r="D255" s="181">
        <v>44893</v>
      </c>
      <c r="E255" s="181" t="str">
        <f>E249</f>
        <v>516-п</v>
      </c>
      <c r="F255" s="115">
        <v>44896</v>
      </c>
      <c r="G255" s="115">
        <v>44926</v>
      </c>
      <c r="H255" s="179"/>
      <c r="I255" s="27"/>
      <c r="J255" s="26"/>
      <c r="K255" s="26"/>
      <c r="L255" s="28"/>
      <c r="M255" s="28"/>
      <c r="N255" s="28"/>
      <c r="O255" s="37">
        <v>2961.08</v>
      </c>
      <c r="P255" s="203"/>
      <c r="Q255" s="1">
        <f>O255/1.2</f>
        <v>2467.5666666666666</v>
      </c>
      <c r="R255" s="20">
        <f>I253-Q255</f>
        <v>1677.3133333333335</v>
      </c>
    </row>
    <row r="256" spans="1:18" ht="19" customHeight="1" outlineLevel="1">
      <c r="A256" s="172"/>
      <c r="B256" s="172" t="s">
        <v>187</v>
      </c>
      <c r="C256" s="172" t="s">
        <v>174</v>
      </c>
      <c r="D256" s="182"/>
      <c r="E256" s="182"/>
      <c r="F256" s="22">
        <v>44927</v>
      </c>
      <c r="G256" s="22">
        <v>45291</v>
      </c>
      <c r="H256" s="180"/>
      <c r="I256" s="27"/>
      <c r="J256" s="26"/>
      <c r="K256" s="26"/>
      <c r="L256" s="28"/>
      <c r="M256" s="28"/>
      <c r="N256" s="28"/>
      <c r="O256" s="37">
        <v>2961.08</v>
      </c>
      <c r="P256" s="190"/>
    </row>
    <row r="257" spans="1:16" ht="19" customHeight="1" outlineLevel="1">
      <c r="A257" s="170" t="s">
        <v>42</v>
      </c>
      <c r="B257" s="170" t="s">
        <v>239</v>
      </c>
      <c r="C257" s="170" t="s">
        <v>234</v>
      </c>
      <c r="D257" s="136">
        <v>44887</v>
      </c>
      <c r="E257" s="136" t="s">
        <v>664</v>
      </c>
      <c r="F257" s="115">
        <v>44896</v>
      </c>
      <c r="G257" s="115">
        <v>44926</v>
      </c>
      <c r="H257" s="174"/>
      <c r="I257" s="37">
        <v>4799.1099999999997</v>
      </c>
      <c r="J257" s="26"/>
      <c r="K257" s="26"/>
      <c r="L257" s="28"/>
      <c r="M257" s="28"/>
      <c r="N257" s="28"/>
      <c r="O257" s="27"/>
      <c r="P257" s="191"/>
    </row>
    <row r="258" spans="1:16" ht="19" customHeight="1" outlineLevel="1">
      <c r="A258" s="171"/>
      <c r="B258" s="171"/>
      <c r="C258" s="171"/>
      <c r="D258" s="136">
        <v>44887</v>
      </c>
      <c r="E258" s="136" t="s">
        <v>665</v>
      </c>
      <c r="F258" s="22">
        <v>44927</v>
      </c>
      <c r="G258" s="22">
        <v>45291</v>
      </c>
      <c r="H258" s="175"/>
      <c r="I258" s="37">
        <v>4799.1099999999997</v>
      </c>
      <c r="J258" s="26"/>
      <c r="K258" s="26"/>
      <c r="L258" s="28"/>
      <c r="M258" s="28"/>
      <c r="N258" s="28"/>
      <c r="O258" s="27"/>
      <c r="P258" s="192"/>
    </row>
    <row r="259" spans="1:16" s="35" customFormat="1" ht="19" customHeight="1" outlineLevel="1">
      <c r="A259" s="171"/>
      <c r="B259" s="171"/>
      <c r="C259" s="171"/>
      <c r="D259" s="181">
        <v>44893</v>
      </c>
      <c r="E259" s="181" t="s">
        <v>663</v>
      </c>
      <c r="F259" s="115">
        <v>44896</v>
      </c>
      <c r="G259" s="115">
        <v>44926</v>
      </c>
      <c r="H259" s="137"/>
      <c r="I259" s="140"/>
      <c r="J259" s="139"/>
      <c r="K259" s="139"/>
      <c r="L259" s="141"/>
      <c r="M259" s="141"/>
      <c r="N259" s="141"/>
      <c r="O259" s="37">
        <v>2800</v>
      </c>
      <c r="P259" s="138"/>
    </row>
    <row r="260" spans="1:16" s="35" customFormat="1" ht="19" customHeight="1" outlineLevel="1">
      <c r="A260" s="172"/>
      <c r="B260" s="172"/>
      <c r="C260" s="172"/>
      <c r="D260" s="182"/>
      <c r="E260" s="182"/>
      <c r="F260" s="22">
        <v>44927</v>
      </c>
      <c r="G260" s="22">
        <v>45291</v>
      </c>
      <c r="H260" s="137"/>
      <c r="I260" s="140"/>
      <c r="J260" s="139"/>
      <c r="K260" s="139"/>
      <c r="L260" s="141"/>
      <c r="M260" s="141"/>
      <c r="N260" s="141"/>
      <c r="O260" s="37">
        <v>2800</v>
      </c>
      <c r="P260" s="138"/>
    </row>
    <row r="261" spans="1:16" ht="19" customHeight="1" outlineLevel="1">
      <c r="A261" s="170" t="s">
        <v>42</v>
      </c>
      <c r="B261" s="170" t="s">
        <v>470</v>
      </c>
      <c r="C261" s="170" t="s">
        <v>231</v>
      </c>
      <c r="D261" s="181">
        <v>44888</v>
      </c>
      <c r="E261" s="181" t="s">
        <v>723</v>
      </c>
      <c r="F261" s="115">
        <v>44896</v>
      </c>
      <c r="G261" s="115">
        <v>44926</v>
      </c>
      <c r="H261" s="174"/>
      <c r="I261" s="37">
        <v>12879.46</v>
      </c>
      <c r="J261" s="26"/>
      <c r="K261" s="26"/>
      <c r="L261" s="28"/>
      <c r="M261" s="28"/>
      <c r="N261" s="28"/>
      <c r="O261" s="27"/>
      <c r="P261" s="246"/>
    </row>
    <row r="262" spans="1:16" ht="19" customHeight="1" outlineLevel="1">
      <c r="A262" s="171"/>
      <c r="B262" s="171"/>
      <c r="C262" s="171"/>
      <c r="D262" s="183"/>
      <c r="E262" s="183"/>
      <c r="F262" s="22">
        <v>44927</v>
      </c>
      <c r="G262" s="22">
        <v>45291</v>
      </c>
      <c r="H262" s="175"/>
      <c r="I262" s="37">
        <v>12879.46</v>
      </c>
      <c r="J262" s="26"/>
      <c r="K262" s="26"/>
      <c r="L262" s="28"/>
      <c r="M262" s="28"/>
      <c r="N262" s="28"/>
      <c r="O262" s="27"/>
      <c r="P262" s="247"/>
    </row>
    <row r="263" spans="1:16" ht="19" customHeight="1" outlineLevel="1">
      <c r="A263" s="171"/>
      <c r="B263" s="171"/>
      <c r="C263" s="171"/>
      <c r="D263" s="181">
        <v>44893</v>
      </c>
      <c r="E263" s="181" t="str">
        <f>E255</f>
        <v>516-п</v>
      </c>
      <c r="F263" s="115">
        <v>44896</v>
      </c>
      <c r="G263" s="115">
        <v>44926</v>
      </c>
      <c r="H263" s="179"/>
      <c r="I263" s="27"/>
      <c r="J263" s="26"/>
      <c r="K263" s="26"/>
      <c r="L263" s="28"/>
      <c r="M263" s="28"/>
      <c r="N263" s="28"/>
      <c r="O263" s="37">
        <v>2800</v>
      </c>
      <c r="P263" s="185"/>
    </row>
    <row r="264" spans="1:16" ht="19" customHeight="1" outlineLevel="1">
      <c r="A264" s="172" t="s">
        <v>42</v>
      </c>
      <c r="B264" s="172" t="s">
        <v>193</v>
      </c>
      <c r="C264" s="171"/>
      <c r="D264" s="182"/>
      <c r="E264" s="182"/>
      <c r="F264" s="22">
        <v>44927</v>
      </c>
      <c r="G264" s="22">
        <v>45291</v>
      </c>
      <c r="H264" s="180"/>
      <c r="I264" s="27"/>
      <c r="J264" s="26"/>
      <c r="K264" s="26"/>
      <c r="L264" s="28"/>
      <c r="M264" s="28"/>
      <c r="N264" s="28"/>
      <c r="O264" s="37">
        <v>2800</v>
      </c>
      <c r="P264" s="186"/>
    </row>
    <row r="265" spans="1:16" s="35" customFormat="1" ht="19" customHeight="1" outlineLevel="1">
      <c r="A265" s="170" t="s">
        <v>42</v>
      </c>
      <c r="B265" s="170" t="s">
        <v>177</v>
      </c>
      <c r="C265" s="171"/>
      <c r="D265" s="181">
        <v>44881</v>
      </c>
      <c r="E265" s="181" t="s">
        <v>724</v>
      </c>
      <c r="F265" s="115">
        <v>44896</v>
      </c>
      <c r="G265" s="115">
        <v>44926</v>
      </c>
      <c r="H265" s="174"/>
      <c r="I265" s="37">
        <v>2416.79</v>
      </c>
      <c r="J265" s="38"/>
      <c r="K265" s="38"/>
      <c r="L265" s="36"/>
      <c r="M265" s="36"/>
      <c r="N265" s="36"/>
      <c r="O265" s="39"/>
      <c r="P265" s="246"/>
    </row>
    <row r="266" spans="1:16" s="35" customFormat="1" ht="19" customHeight="1" outlineLevel="1">
      <c r="A266" s="171"/>
      <c r="B266" s="171"/>
      <c r="C266" s="171"/>
      <c r="D266" s="183"/>
      <c r="E266" s="183"/>
      <c r="F266" s="22">
        <v>44927</v>
      </c>
      <c r="G266" s="22">
        <v>45291</v>
      </c>
      <c r="H266" s="175"/>
      <c r="I266" s="37">
        <v>2416.79</v>
      </c>
      <c r="J266" s="38"/>
      <c r="K266" s="38"/>
      <c r="L266" s="36"/>
      <c r="M266" s="36"/>
      <c r="N266" s="36"/>
      <c r="O266" s="39"/>
      <c r="P266" s="247"/>
    </row>
    <row r="267" spans="1:16" s="35" customFormat="1" ht="19" customHeight="1" outlineLevel="1">
      <c r="A267" s="171"/>
      <c r="B267" s="171"/>
      <c r="C267" s="171"/>
      <c r="D267" s="181">
        <v>44893</v>
      </c>
      <c r="E267" s="181" t="s">
        <v>564</v>
      </c>
      <c r="F267" s="115">
        <v>44896</v>
      </c>
      <c r="G267" s="115">
        <v>44926</v>
      </c>
      <c r="H267" s="179"/>
      <c r="I267" s="39"/>
      <c r="J267" s="38"/>
      <c r="K267" s="38"/>
      <c r="L267" s="36"/>
      <c r="M267" s="36"/>
      <c r="N267" s="36"/>
      <c r="O267" s="37">
        <v>2800</v>
      </c>
      <c r="P267" s="185"/>
    </row>
    <row r="268" spans="1:16" s="35" customFormat="1" ht="19" customHeight="1" outlineLevel="1">
      <c r="A268" s="171"/>
      <c r="B268" s="171"/>
      <c r="C268" s="171"/>
      <c r="D268" s="183"/>
      <c r="E268" s="183"/>
      <c r="F268" s="22">
        <v>44927</v>
      </c>
      <c r="G268" s="22">
        <v>45291</v>
      </c>
      <c r="H268" s="180"/>
      <c r="I268" s="39"/>
      <c r="J268" s="38"/>
      <c r="K268" s="38"/>
      <c r="L268" s="36"/>
      <c r="M268" s="36"/>
      <c r="N268" s="36"/>
      <c r="O268" s="37">
        <v>2800</v>
      </c>
      <c r="P268" s="186"/>
    </row>
    <row r="269" spans="1:16" s="35" customFormat="1" ht="30.75" customHeight="1" outlineLevel="1">
      <c r="A269" s="171"/>
      <c r="B269" s="171"/>
      <c r="C269" s="171"/>
      <c r="D269" s="183"/>
      <c r="E269" s="183"/>
      <c r="F269" s="115">
        <v>44896</v>
      </c>
      <c r="G269" s="115">
        <v>44926</v>
      </c>
      <c r="H269" s="179"/>
      <c r="I269" s="152"/>
      <c r="J269" s="151"/>
      <c r="K269" s="151"/>
      <c r="L269" s="153"/>
      <c r="M269" s="153"/>
      <c r="N269" s="153"/>
      <c r="O269" s="37">
        <v>2800</v>
      </c>
      <c r="P269" s="185" t="s">
        <v>513</v>
      </c>
    </row>
    <row r="270" spans="1:16" s="35" customFormat="1" ht="31.5" customHeight="1" outlineLevel="1">
      <c r="A270" s="172"/>
      <c r="B270" s="172"/>
      <c r="C270" s="172"/>
      <c r="D270" s="182"/>
      <c r="E270" s="182"/>
      <c r="F270" s="22">
        <v>44927</v>
      </c>
      <c r="G270" s="22">
        <v>45291</v>
      </c>
      <c r="H270" s="180"/>
      <c r="I270" s="152"/>
      <c r="J270" s="151"/>
      <c r="K270" s="151"/>
      <c r="L270" s="153"/>
      <c r="M270" s="153"/>
      <c r="N270" s="153"/>
      <c r="O270" s="37">
        <v>2800</v>
      </c>
      <c r="P270" s="186"/>
    </row>
    <row r="271" spans="1:16" ht="19" customHeight="1" outlineLevel="1">
      <c r="A271" s="170" t="s">
        <v>42</v>
      </c>
      <c r="B271" s="170" t="s">
        <v>176</v>
      </c>
      <c r="C271" s="170" t="s">
        <v>532</v>
      </c>
      <c r="D271" s="181"/>
      <c r="E271" s="181"/>
      <c r="F271" s="115">
        <v>44896</v>
      </c>
      <c r="G271" s="115">
        <v>44926</v>
      </c>
      <c r="H271" s="174"/>
      <c r="I271" s="37">
        <v>11858.88</v>
      </c>
      <c r="J271" s="26"/>
      <c r="K271" s="26"/>
      <c r="L271" s="28"/>
      <c r="M271" s="28"/>
      <c r="N271" s="28"/>
      <c r="O271" s="27"/>
      <c r="P271" s="246"/>
    </row>
    <row r="272" spans="1:16" ht="19" customHeight="1" outlineLevel="1">
      <c r="A272" s="171" t="s">
        <v>42</v>
      </c>
      <c r="B272" s="171" t="s">
        <v>176</v>
      </c>
      <c r="C272" s="171"/>
      <c r="D272" s="182"/>
      <c r="E272" s="182"/>
      <c r="F272" s="22">
        <v>44927</v>
      </c>
      <c r="G272" s="22">
        <v>45291</v>
      </c>
      <c r="H272" s="175"/>
      <c r="I272" s="37">
        <v>11858.88</v>
      </c>
      <c r="J272" s="26"/>
      <c r="K272" s="26"/>
      <c r="L272" s="28"/>
      <c r="M272" s="28"/>
      <c r="N272" s="28"/>
      <c r="O272" s="27"/>
      <c r="P272" s="247"/>
    </row>
    <row r="273" spans="1:16" ht="19" customHeight="1" outlineLevel="1">
      <c r="A273" s="171"/>
      <c r="B273" s="171"/>
      <c r="C273" s="171"/>
      <c r="D273" s="181">
        <v>44893</v>
      </c>
      <c r="E273" s="181" t="str">
        <f>E263</f>
        <v>516-п</v>
      </c>
      <c r="F273" s="115">
        <v>44896</v>
      </c>
      <c r="G273" s="115">
        <v>44926</v>
      </c>
      <c r="H273" s="179"/>
      <c r="I273" s="27"/>
      <c r="J273" s="26"/>
      <c r="K273" s="26"/>
      <c r="L273" s="28"/>
      <c r="M273" s="28"/>
      <c r="N273" s="28"/>
      <c r="O273" s="37">
        <v>2800</v>
      </c>
      <c r="P273" s="189"/>
    </row>
    <row r="274" spans="1:16" ht="19" customHeight="1" outlineLevel="1">
      <c r="A274" s="172"/>
      <c r="B274" s="172"/>
      <c r="C274" s="172" t="s">
        <v>174</v>
      </c>
      <c r="D274" s="182"/>
      <c r="E274" s="182"/>
      <c r="F274" s="22">
        <v>44927</v>
      </c>
      <c r="G274" s="22">
        <v>45291</v>
      </c>
      <c r="H274" s="180"/>
      <c r="I274" s="27"/>
      <c r="J274" s="26"/>
      <c r="K274" s="26"/>
      <c r="L274" s="28"/>
      <c r="M274" s="28"/>
      <c r="N274" s="28"/>
      <c r="O274" s="37">
        <v>2800</v>
      </c>
      <c r="P274" s="190"/>
    </row>
    <row r="275" spans="1:16" ht="19" customHeight="1" outlineLevel="1">
      <c r="A275" s="170" t="s">
        <v>42</v>
      </c>
      <c r="B275" s="170" t="s">
        <v>392</v>
      </c>
      <c r="C275" s="170" t="s">
        <v>192</v>
      </c>
      <c r="D275" s="181">
        <v>44881</v>
      </c>
      <c r="E275" s="181" t="s">
        <v>658</v>
      </c>
      <c r="F275" s="115">
        <v>44896</v>
      </c>
      <c r="G275" s="115">
        <v>44926</v>
      </c>
      <c r="H275" s="174"/>
      <c r="I275" s="37">
        <v>2388.8000000000002</v>
      </c>
      <c r="J275" s="40"/>
      <c r="K275" s="40"/>
      <c r="L275" s="42"/>
      <c r="M275" s="42"/>
      <c r="N275" s="42"/>
      <c r="O275" s="41"/>
      <c r="P275" s="189"/>
    </row>
    <row r="276" spans="1:16" ht="19" customHeight="1" outlineLevel="1">
      <c r="A276" s="171"/>
      <c r="B276" s="171"/>
      <c r="C276" s="171"/>
      <c r="D276" s="183"/>
      <c r="E276" s="183"/>
      <c r="F276" s="22">
        <v>44927</v>
      </c>
      <c r="G276" s="22">
        <v>45291</v>
      </c>
      <c r="H276" s="175"/>
      <c r="I276" s="37">
        <v>2388.8000000000002</v>
      </c>
      <c r="J276" s="40"/>
      <c r="K276" s="40"/>
      <c r="L276" s="42"/>
      <c r="M276" s="42"/>
      <c r="N276" s="42"/>
      <c r="O276" s="41"/>
      <c r="P276" s="203"/>
    </row>
    <row r="277" spans="1:16" ht="19" customHeight="1" outlineLevel="1">
      <c r="A277" s="171"/>
      <c r="B277" s="171"/>
      <c r="C277" s="171"/>
      <c r="D277" s="181">
        <v>44893</v>
      </c>
      <c r="E277" s="181" t="str">
        <f>E273</f>
        <v>516-п</v>
      </c>
      <c r="F277" s="115">
        <v>44896</v>
      </c>
      <c r="G277" s="115">
        <v>44926</v>
      </c>
      <c r="H277" s="179"/>
      <c r="I277" s="41"/>
      <c r="J277" s="40"/>
      <c r="K277" s="40"/>
      <c r="L277" s="42"/>
      <c r="M277" s="42"/>
      <c r="N277" s="42"/>
      <c r="O277" s="37">
        <v>2800</v>
      </c>
      <c r="P277" s="203"/>
    </row>
    <row r="278" spans="1:16" ht="19" customHeight="1" outlineLevel="1">
      <c r="A278" s="172" t="s">
        <v>42</v>
      </c>
      <c r="B278" s="172" t="s">
        <v>191</v>
      </c>
      <c r="C278" s="172" t="s">
        <v>192</v>
      </c>
      <c r="D278" s="182"/>
      <c r="E278" s="182"/>
      <c r="F278" s="22">
        <v>44927</v>
      </c>
      <c r="G278" s="22">
        <v>45291</v>
      </c>
      <c r="H278" s="180"/>
      <c r="I278" s="41"/>
      <c r="J278" s="40"/>
      <c r="K278" s="40"/>
      <c r="L278" s="42"/>
      <c r="M278" s="42"/>
      <c r="N278" s="42"/>
      <c r="O278" s="37">
        <v>2800</v>
      </c>
      <c r="P278" s="190"/>
    </row>
    <row r="279" spans="1:16" ht="35.25" customHeight="1" outlineLevel="1">
      <c r="A279" s="170" t="s">
        <v>42</v>
      </c>
      <c r="B279" s="170" t="s">
        <v>194</v>
      </c>
      <c r="C279" s="170" t="s">
        <v>285</v>
      </c>
      <c r="D279" s="181">
        <v>44887</v>
      </c>
      <c r="E279" s="181" t="s">
        <v>725</v>
      </c>
      <c r="F279" s="115">
        <v>44896</v>
      </c>
      <c r="G279" s="115">
        <v>44926</v>
      </c>
      <c r="H279" s="174"/>
      <c r="I279" s="37">
        <v>2655.58</v>
      </c>
      <c r="J279" s="26"/>
      <c r="K279" s="26"/>
      <c r="L279" s="28"/>
      <c r="M279" s="28"/>
      <c r="N279" s="28"/>
      <c r="O279" s="27"/>
      <c r="P279" s="189" t="s">
        <v>333</v>
      </c>
    </row>
    <row r="280" spans="1:16" ht="35.25" customHeight="1" outlineLevel="1">
      <c r="A280" s="171"/>
      <c r="B280" s="171"/>
      <c r="C280" s="171"/>
      <c r="D280" s="182"/>
      <c r="E280" s="182"/>
      <c r="F280" s="22">
        <v>44927</v>
      </c>
      <c r="G280" s="22">
        <v>45291</v>
      </c>
      <c r="H280" s="175"/>
      <c r="I280" s="37">
        <v>2655.58</v>
      </c>
      <c r="J280" s="26"/>
      <c r="K280" s="26"/>
      <c r="L280" s="28"/>
      <c r="M280" s="28"/>
      <c r="N280" s="28"/>
      <c r="O280" s="27"/>
      <c r="P280" s="190"/>
    </row>
    <row r="281" spans="1:16" ht="27" customHeight="1" outlineLevel="1">
      <c r="A281" s="171"/>
      <c r="B281" s="171"/>
      <c r="C281" s="171"/>
      <c r="D281" s="181">
        <v>44893</v>
      </c>
      <c r="E281" s="181" t="str">
        <f>E277</f>
        <v>516-п</v>
      </c>
      <c r="F281" s="115">
        <v>44896</v>
      </c>
      <c r="G281" s="115">
        <v>44926</v>
      </c>
      <c r="H281" s="179"/>
      <c r="I281" s="27"/>
      <c r="J281" s="26"/>
      <c r="K281" s="26"/>
      <c r="L281" s="28"/>
      <c r="M281" s="28"/>
      <c r="N281" s="28"/>
      <c r="O281" s="37">
        <v>2642.49</v>
      </c>
      <c r="P281" s="189" t="s">
        <v>333</v>
      </c>
    </row>
    <row r="282" spans="1:16" ht="26.25" customHeight="1" outlineLevel="1">
      <c r="A282" s="171"/>
      <c r="B282" s="171"/>
      <c r="C282" s="171"/>
      <c r="D282" s="183"/>
      <c r="E282" s="183"/>
      <c r="F282" s="22">
        <v>44927</v>
      </c>
      <c r="G282" s="22">
        <v>45291</v>
      </c>
      <c r="H282" s="180"/>
      <c r="I282" s="27"/>
      <c r="J282" s="26"/>
      <c r="K282" s="26"/>
      <c r="L282" s="28"/>
      <c r="M282" s="28"/>
      <c r="N282" s="28"/>
      <c r="O282" s="37">
        <v>2642.49</v>
      </c>
      <c r="P282" s="190"/>
    </row>
    <row r="283" spans="1:16" s="35" customFormat="1" ht="22.5" customHeight="1" outlineLevel="1">
      <c r="A283" s="171"/>
      <c r="B283" s="171"/>
      <c r="C283" s="171"/>
      <c r="D283" s="183">
        <v>44893</v>
      </c>
      <c r="E283" s="183"/>
      <c r="F283" s="115">
        <v>44896</v>
      </c>
      <c r="G283" s="115">
        <v>44926</v>
      </c>
      <c r="H283" s="88"/>
      <c r="I283" s="90"/>
      <c r="J283" s="89"/>
      <c r="K283" s="89"/>
      <c r="L283" s="91"/>
      <c r="M283" s="91"/>
      <c r="N283" s="91"/>
      <c r="O283" s="37">
        <v>1673.34</v>
      </c>
      <c r="P283" s="185" t="s">
        <v>513</v>
      </c>
    </row>
    <row r="284" spans="1:16" s="35" customFormat="1" ht="22.5" customHeight="1" outlineLevel="1">
      <c r="A284" s="171"/>
      <c r="B284" s="171"/>
      <c r="C284" s="171"/>
      <c r="D284" s="183"/>
      <c r="E284" s="183"/>
      <c r="F284" s="22">
        <v>44927</v>
      </c>
      <c r="G284" s="22">
        <v>45291</v>
      </c>
      <c r="H284" s="88"/>
      <c r="I284" s="90"/>
      <c r="J284" s="89"/>
      <c r="K284" s="89"/>
      <c r="L284" s="91"/>
      <c r="M284" s="91"/>
      <c r="N284" s="91"/>
      <c r="O284" s="37">
        <v>1673.34</v>
      </c>
      <c r="P284" s="186"/>
    </row>
    <row r="285" spans="1:16" s="35" customFormat="1" ht="21.75" customHeight="1" outlineLevel="1">
      <c r="A285" s="171"/>
      <c r="B285" s="171"/>
      <c r="C285" s="171"/>
      <c r="D285" s="183">
        <v>44893</v>
      </c>
      <c r="E285" s="183"/>
      <c r="F285" s="115">
        <v>44896</v>
      </c>
      <c r="G285" s="115">
        <v>44926</v>
      </c>
      <c r="H285" s="88"/>
      <c r="I285" s="90"/>
      <c r="J285" s="89"/>
      <c r="K285" s="89"/>
      <c r="L285" s="91"/>
      <c r="M285" s="91"/>
      <c r="N285" s="91"/>
      <c r="O285" s="37">
        <v>1792.57</v>
      </c>
      <c r="P285" s="185" t="s">
        <v>514</v>
      </c>
    </row>
    <row r="286" spans="1:16" s="35" customFormat="1" ht="24.75" customHeight="1" outlineLevel="1">
      <c r="A286" s="172"/>
      <c r="B286" s="172"/>
      <c r="C286" s="172"/>
      <c r="D286" s="182"/>
      <c r="E286" s="182"/>
      <c r="F286" s="22">
        <v>44927</v>
      </c>
      <c r="G286" s="22">
        <v>45291</v>
      </c>
      <c r="H286" s="88"/>
      <c r="I286" s="90"/>
      <c r="J286" s="89"/>
      <c r="K286" s="89"/>
      <c r="L286" s="91"/>
      <c r="M286" s="91"/>
      <c r="N286" s="91"/>
      <c r="O286" s="37">
        <v>1792.57</v>
      </c>
      <c r="P286" s="186"/>
    </row>
    <row r="287" spans="1:16" ht="19" customHeight="1" outlineLevel="1">
      <c r="A287" s="170" t="s">
        <v>42</v>
      </c>
      <c r="B287" s="170" t="s">
        <v>194</v>
      </c>
      <c r="C287" s="170" t="s">
        <v>523</v>
      </c>
      <c r="D287" s="149">
        <v>44890</v>
      </c>
      <c r="E287" s="149" t="s">
        <v>730</v>
      </c>
      <c r="F287" s="115">
        <v>44896</v>
      </c>
      <c r="G287" s="115">
        <v>44926</v>
      </c>
      <c r="H287" s="174"/>
      <c r="I287" s="37">
        <v>2514.5500000000002</v>
      </c>
      <c r="J287" s="26"/>
      <c r="K287" s="26"/>
      <c r="L287" s="28"/>
      <c r="M287" s="28"/>
      <c r="N287" s="28"/>
      <c r="O287" s="27"/>
      <c r="P287" s="246"/>
    </row>
    <row r="288" spans="1:16" ht="19.5" customHeight="1" outlineLevel="1">
      <c r="A288" s="171"/>
      <c r="B288" s="171"/>
      <c r="C288" s="171"/>
      <c r="D288" s="149">
        <v>44890</v>
      </c>
      <c r="E288" s="149" t="s">
        <v>726</v>
      </c>
      <c r="F288" s="22">
        <v>44927</v>
      </c>
      <c r="G288" s="22">
        <v>45291</v>
      </c>
      <c r="H288" s="209"/>
      <c r="I288" s="37">
        <v>2514.5500000000002</v>
      </c>
      <c r="J288" s="26"/>
      <c r="K288" s="26"/>
      <c r="L288" s="28"/>
      <c r="M288" s="28"/>
      <c r="N288" s="28"/>
      <c r="O288" s="27"/>
      <c r="P288" s="247"/>
    </row>
    <row r="289" spans="1:16" ht="19.5" customHeight="1" outlineLevel="1">
      <c r="A289" s="171"/>
      <c r="B289" s="171"/>
      <c r="C289" s="171"/>
      <c r="D289" s="149">
        <v>44890</v>
      </c>
      <c r="E289" s="149" t="s">
        <v>730</v>
      </c>
      <c r="F289" s="115">
        <v>44896</v>
      </c>
      <c r="G289" s="115">
        <v>44926</v>
      </c>
      <c r="H289" s="249"/>
      <c r="I289" s="37">
        <v>349.73</v>
      </c>
      <c r="J289" s="26"/>
      <c r="K289" s="26"/>
      <c r="L289" s="28"/>
      <c r="M289" s="28"/>
      <c r="N289" s="28"/>
      <c r="O289" s="27"/>
      <c r="P289" s="189" t="s">
        <v>464</v>
      </c>
    </row>
    <row r="290" spans="1:16" ht="19.5" customHeight="1" outlineLevel="1">
      <c r="A290" s="171"/>
      <c r="B290" s="171"/>
      <c r="C290" s="171"/>
      <c r="D290" s="149">
        <v>44890</v>
      </c>
      <c r="E290" s="149" t="s">
        <v>726</v>
      </c>
      <c r="F290" s="22">
        <v>44927</v>
      </c>
      <c r="G290" s="22">
        <v>45291</v>
      </c>
      <c r="H290" s="250"/>
      <c r="I290" s="37">
        <v>349.73</v>
      </c>
      <c r="J290" s="26"/>
      <c r="K290" s="26"/>
      <c r="L290" s="28"/>
      <c r="M290" s="28"/>
      <c r="N290" s="28"/>
      <c r="O290" s="27"/>
      <c r="P290" s="190"/>
    </row>
    <row r="291" spans="1:16" ht="18.75" customHeight="1" outlineLevel="1">
      <c r="A291" s="171"/>
      <c r="B291" s="171"/>
      <c r="C291" s="171"/>
      <c r="D291" s="181">
        <v>44893</v>
      </c>
      <c r="E291" s="181" t="str">
        <f>E281</f>
        <v>516-п</v>
      </c>
      <c r="F291" s="115">
        <v>44896</v>
      </c>
      <c r="G291" s="115">
        <v>44926</v>
      </c>
      <c r="H291" s="179"/>
      <c r="I291" s="27"/>
      <c r="J291" s="26"/>
      <c r="K291" s="26"/>
      <c r="L291" s="28"/>
      <c r="M291" s="28"/>
      <c r="N291" s="28"/>
      <c r="O291" s="37">
        <v>2594.88</v>
      </c>
      <c r="P291" s="246"/>
    </row>
    <row r="292" spans="1:16" ht="18.75" customHeight="1" outlineLevel="1">
      <c r="A292" s="171"/>
      <c r="B292" s="171"/>
      <c r="C292" s="171"/>
      <c r="D292" s="183"/>
      <c r="E292" s="183"/>
      <c r="F292" s="22">
        <v>44927</v>
      </c>
      <c r="G292" s="22">
        <v>45291</v>
      </c>
      <c r="H292" s="180"/>
      <c r="I292" s="27"/>
      <c r="J292" s="26"/>
      <c r="K292" s="26"/>
      <c r="L292" s="28"/>
      <c r="M292" s="28"/>
      <c r="N292" s="28"/>
      <c r="O292" s="37">
        <v>2594.88</v>
      </c>
      <c r="P292" s="247"/>
    </row>
    <row r="293" spans="1:16" ht="19" customHeight="1" outlineLevel="1">
      <c r="A293" s="171"/>
      <c r="B293" s="171"/>
      <c r="C293" s="171"/>
      <c r="D293" s="183">
        <v>44893</v>
      </c>
      <c r="E293" s="183"/>
      <c r="F293" s="115">
        <v>44896</v>
      </c>
      <c r="G293" s="115">
        <v>44926</v>
      </c>
      <c r="H293" s="24"/>
      <c r="I293" s="27"/>
      <c r="J293" s="26"/>
      <c r="K293" s="26"/>
      <c r="L293" s="28"/>
      <c r="M293" s="28"/>
      <c r="N293" s="28"/>
      <c r="O293" s="37">
        <v>1792.37</v>
      </c>
      <c r="P293" s="185" t="s">
        <v>433</v>
      </c>
    </row>
    <row r="294" spans="1:16" ht="29.25" customHeight="1" outlineLevel="1">
      <c r="A294" s="171"/>
      <c r="B294" s="171"/>
      <c r="C294" s="171"/>
      <c r="D294" s="183"/>
      <c r="E294" s="183"/>
      <c r="F294" s="22">
        <v>44927</v>
      </c>
      <c r="G294" s="22">
        <v>45291</v>
      </c>
      <c r="H294" s="24"/>
      <c r="I294" s="27"/>
      <c r="J294" s="26"/>
      <c r="K294" s="26"/>
      <c r="L294" s="28"/>
      <c r="M294" s="28"/>
      <c r="N294" s="28"/>
      <c r="O294" s="37">
        <v>1792.37</v>
      </c>
      <c r="P294" s="186"/>
    </row>
    <row r="295" spans="1:16" ht="19" customHeight="1" outlineLevel="1">
      <c r="A295" s="171"/>
      <c r="B295" s="171"/>
      <c r="C295" s="171"/>
      <c r="D295" s="183">
        <v>44893</v>
      </c>
      <c r="E295" s="183"/>
      <c r="F295" s="115">
        <v>44896</v>
      </c>
      <c r="G295" s="115">
        <v>44926</v>
      </c>
      <c r="H295" s="24"/>
      <c r="I295" s="27"/>
      <c r="J295" s="26"/>
      <c r="K295" s="26"/>
      <c r="L295" s="28"/>
      <c r="M295" s="28"/>
      <c r="N295" s="28"/>
      <c r="O295" s="37">
        <v>1792.37</v>
      </c>
      <c r="P295" s="185" t="s">
        <v>434</v>
      </c>
    </row>
    <row r="296" spans="1:16" ht="27" customHeight="1" outlineLevel="1">
      <c r="A296" s="172"/>
      <c r="B296" s="172"/>
      <c r="C296" s="172"/>
      <c r="D296" s="182"/>
      <c r="E296" s="182"/>
      <c r="F296" s="22">
        <v>44927</v>
      </c>
      <c r="G296" s="22">
        <v>45291</v>
      </c>
      <c r="H296" s="24"/>
      <c r="I296" s="27"/>
      <c r="J296" s="26"/>
      <c r="K296" s="26"/>
      <c r="L296" s="28"/>
      <c r="M296" s="28"/>
      <c r="N296" s="28"/>
      <c r="O296" s="37">
        <v>1792.37</v>
      </c>
      <c r="P296" s="186"/>
    </row>
    <row r="297" spans="1:16" ht="19" customHeight="1" outlineLevel="1">
      <c r="A297" s="170" t="s">
        <v>42</v>
      </c>
      <c r="B297" s="170" t="s">
        <v>194</v>
      </c>
      <c r="C297" s="170" t="s">
        <v>335</v>
      </c>
      <c r="D297" s="181">
        <v>44888</v>
      </c>
      <c r="E297" s="181" t="s">
        <v>727</v>
      </c>
      <c r="F297" s="115">
        <v>44896</v>
      </c>
      <c r="G297" s="115">
        <v>44926</v>
      </c>
      <c r="H297" s="217"/>
      <c r="I297" s="37">
        <v>2374.42</v>
      </c>
      <c r="J297" s="26"/>
      <c r="K297" s="26"/>
      <c r="L297" s="28"/>
      <c r="M297" s="28"/>
      <c r="N297" s="28"/>
      <c r="O297" s="27"/>
      <c r="P297" s="246"/>
    </row>
    <row r="298" spans="1:16" ht="19" customHeight="1" outlineLevel="1">
      <c r="A298" s="171"/>
      <c r="B298" s="171"/>
      <c r="C298" s="171"/>
      <c r="D298" s="183"/>
      <c r="E298" s="183"/>
      <c r="F298" s="22">
        <v>44927</v>
      </c>
      <c r="G298" s="22">
        <v>45291</v>
      </c>
      <c r="H298" s="217"/>
      <c r="I298" s="37">
        <v>2374.42</v>
      </c>
      <c r="J298" s="26"/>
      <c r="K298" s="26"/>
      <c r="L298" s="28"/>
      <c r="M298" s="28"/>
      <c r="N298" s="28"/>
      <c r="O298" s="27"/>
      <c r="P298" s="247"/>
    </row>
    <row r="299" spans="1:16" s="35" customFormat="1" outlineLevel="1">
      <c r="A299" s="171"/>
      <c r="B299" s="171"/>
      <c r="C299" s="171"/>
      <c r="D299" s="183"/>
      <c r="E299" s="183"/>
      <c r="F299" s="115">
        <v>44896</v>
      </c>
      <c r="G299" s="115">
        <v>44926</v>
      </c>
      <c r="H299" s="23"/>
      <c r="I299" s="37">
        <v>1580.71</v>
      </c>
      <c r="J299" s="151"/>
      <c r="K299" s="151"/>
      <c r="L299" s="153"/>
      <c r="M299" s="153"/>
      <c r="N299" s="153"/>
      <c r="O299" s="152"/>
      <c r="P299" s="189" t="s">
        <v>467</v>
      </c>
    </row>
    <row r="300" spans="1:16" s="35" customFormat="1" outlineLevel="1">
      <c r="A300" s="171"/>
      <c r="B300" s="171"/>
      <c r="C300" s="171"/>
      <c r="D300" s="182"/>
      <c r="E300" s="182"/>
      <c r="F300" s="22">
        <v>44927</v>
      </c>
      <c r="G300" s="22">
        <v>45291</v>
      </c>
      <c r="H300" s="23"/>
      <c r="I300" s="37">
        <v>1580.71</v>
      </c>
      <c r="J300" s="151"/>
      <c r="K300" s="151"/>
      <c r="L300" s="153"/>
      <c r="M300" s="153"/>
      <c r="N300" s="153"/>
      <c r="O300" s="152"/>
      <c r="P300" s="190"/>
    </row>
    <row r="301" spans="1:16" ht="19" customHeight="1" outlineLevel="1">
      <c r="A301" s="171"/>
      <c r="B301" s="171"/>
      <c r="C301" s="171"/>
      <c r="D301" s="181">
        <v>44893</v>
      </c>
      <c r="E301" s="181" t="str">
        <f>E291</f>
        <v>516-п</v>
      </c>
      <c r="F301" s="115">
        <v>44896</v>
      </c>
      <c r="G301" s="115">
        <v>44926</v>
      </c>
      <c r="H301" s="217"/>
      <c r="I301" s="27"/>
      <c r="J301" s="26"/>
      <c r="K301" s="26"/>
      <c r="L301" s="28"/>
      <c r="M301" s="28"/>
      <c r="N301" s="28"/>
      <c r="O301" s="37">
        <v>2374.4299999999998</v>
      </c>
      <c r="P301" s="185" t="s">
        <v>322</v>
      </c>
    </row>
    <row r="302" spans="1:16" ht="18.75" customHeight="1" outlineLevel="1">
      <c r="A302" s="171"/>
      <c r="B302" s="171"/>
      <c r="C302" s="171"/>
      <c r="D302" s="183"/>
      <c r="E302" s="183"/>
      <c r="F302" s="22">
        <v>44927</v>
      </c>
      <c r="G302" s="22">
        <v>45291</v>
      </c>
      <c r="H302" s="217"/>
      <c r="I302" s="27"/>
      <c r="J302" s="26"/>
      <c r="K302" s="26"/>
      <c r="L302" s="28"/>
      <c r="M302" s="28"/>
      <c r="N302" s="28"/>
      <c r="O302" s="37">
        <v>2374.4299999999998</v>
      </c>
      <c r="P302" s="186"/>
    </row>
    <row r="303" spans="1:16" s="35" customFormat="1" ht="19" customHeight="1" outlineLevel="1">
      <c r="A303" s="171"/>
      <c r="B303" s="171"/>
      <c r="C303" s="171"/>
      <c r="D303" s="183"/>
      <c r="E303" s="183"/>
      <c r="F303" s="115">
        <v>44896</v>
      </c>
      <c r="G303" s="115">
        <v>44926</v>
      </c>
      <c r="H303" s="217"/>
      <c r="I303" s="152"/>
      <c r="J303" s="151"/>
      <c r="K303" s="151"/>
      <c r="L303" s="153"/>
      <c r="M303" s="153"/>
      <c r="N303" s="153"/>
      <c r="O303" s="37">
        <v>2374.4299999999998</v>
      </c>
      <c r="P303" s="185" t="s">
        <v>436</v>
      </c>
    </row>
    <row r="304" spans="1:16" s="35" customFormat="1" ht="18.75" customHeight="1" outlineLevel="1">
      <c r="A304" s="172"/>
      <c r="B304" s="172"/>
      <c r="C304" s="171"/>
      <c r="D304" s="182"/>
      <c r="E304" s="182"/>
      <c r="F304" s="22">
        <v>44927</v>
      </c>
      <c r="G304" s="22">
        <v>45291</v>
      </c>
      <c r="H304" s="217"/>
      <c r="I304" s="152"/>
      <c r="J304" s="151"/>
      <c r="K304" s="151"/>
      <c r="L304" s="153"/>
      <c r="M304" s="153"/>
      <c r="N304" s="153"/>
      <c r="O304" s="37">
        <v>2374.4299999999998</v>
      </c>
      <c r="P304" s="186"/>
    </row>
    <row r="305" spans="1:16" s="35" customFormat="1" ht="19" customHeight="1" outlineLevel="1">
      <c r="A305" s="170" t="s">
        <v>42</v>
      </c>
      <c r="B305" s="170" t="s">
        <v>283</v>
      </c>
      <c r="C305" s="171"/>
      <c r="D305" s="149">
        <v>44888</v>
      </c>
      <c r="E305" s="149" t="s">
        <v>729</v>
      </c>
      <c r="F305" s="115">
        <v>44896</v>
      </c>
      <c r="G305" s="115">
        <v>44926</v>
      </c>
      <c r="H305" s="174"/>
      <c r="I305" s="37">
        <v>1992.85</v>
      </c>
      <c r="J305" s="151"/>
      <c r="K305" s="151"/>
      <c r="L305" s="153"/>
      <c r="M305" s="153"/>
      <c r="N305" s="153"/>
      <c r="O305" s="152"/>
      <c r="P305" s="246"/>
    </row>
    <row r="306" spans="1:16" s="35" customFormat="1" ht="19" customHeight="1" outlineLevel="1">
      <c r="A306" s="171"/>
      <c r="B306" s="171"/>
      <c r="C306" s="171"/>
      <c r="D306" s="149">
        <v>44888</v>
      </c>
      <c r="E306" s="149" t="s">
        <v>728</v>
      </c>
      <c r="F306" s="22">
        <v>44927</v>
      </c>
      <c r="G306" s="22">
        <v>45291</v>
      </c>
      <c r="H306" s="175"/>
      <c r="I306" s="37">
        <v>1992.85</v>
      </c>
      <c r="J306" s="151"/>
      <c r="K306" s="151"/>
      <c r="L306" s="153"/>
      <c r="M306" s="153"/>
      <c r="N306" s="153"/>
      <c r="O306" s="152"/>
      <c r="P306" s="247"/>
    </row>
    <row r="307" spans="1:16" s="35" customFormat="1" ht="19" customHeight="1" outlineLevel="1">
      <c r="A307" s="171"/>
      <c r="B307" s="171"/>
      <c r="C307" s="171"/>
      <c r="D307" s="181">
        <v>44893</v>
      </c>
      <c r="E307" s="181" t="s">
        <v>564</v>
      </c>
      <c r="F307" s="115">
        <v>44896</v>
      </c>
      <c r="G307" s="115">
        <v>44926</v>
      </c>
      <c r="H307" s="179"/>
      <c r="I307" s="152"/>
      <c r="J307" s="151"/>
      <c r="K307" s="151"/>
      <c r="L307" s="153"/>
      <c r="M307" s="153"/>
      <c r="N307" s="153"/>
      <c r="O307" s="37">
        <v>2391.42</v>
      </c>
      <c r="P307" s="185"/>
    </row>
    <row r="308" spans="1:16" s="35" customFormat="1" ht="19" customHeight="1" outlineLevel="1">
      <c r="A308" s="171"/>
      <c r="B308" s="171"/>
      <c r="C308" s="171"/>
      <c r="D308" s="183"/>
      <c r="E308" s="183"/>
      <c r="F308" s="22">
        <v>44927</v>
      </c>
      <c r="G308" s="22">
        <v>45291</v>
      </c>
      <c r="H308" s="180"/>
      <c r="I308" s="152"/>
      <c r="J308" s="151"/>
      <c r="K308" s="151"/>
      <c r="L308" s="153"/>
      <c r="M308" s="153"/>
      <c r="N308" s="153"/>
      <c r="O308" s="37">
        <v>2391.42</v>
      </c>
      <c r="P308" s="186"/>
    </row>
    <row r="309" spans="1:16" s="35" customFormat="1" ht="30.75" customHeight="1" outlineLevel="1">
      <c r="A309" s="171"/>
      <c r="B309" s="171"/>
      <c r="C309" s="171"/>
      <c r="D309" s="183"/>
      <c r="E309" s="183"/>
      <c r="F309" s="115">
        <v>44896</v>
      </c>
      <c r="G309" s="115">
        <v>44926</v>
      </c>
      <c r="H309" s="179"/>
      <c r="I309" s="152"/>
      <c r="J309" s="151"/>
      <c r="K309" s="151"/>
      <c r="L309" s="153"/>
      <c r="M309" s="153"/>
      <c r="N309" s="153"/>
      <c r="O309" s="37">
        <v>2391.42</v>
      </c>
      <c r="P309" s="185" t="s">
        <v>513</v>
      </c>
    </row>
    <row r="310" spans="1:16" s="35" customFormat="1" ht="31.5" customHeight="1" outlineLevel="1">
      <c r="A310" s="172"/>
      <c r="B310" s="172"/>
      <c r="C310" s="172"/>
      <c r="D310" s="182"/>
      <c r="E310" s="182"/>
      <c r="F310" s="22">
        <v>44927</v>
      </c>
      <c r="G310" s="22">
        <v>45291</v>
      </c>
      <c r="H310" s="180"/>
      <c r="I310" s="152"/>
      <c r="J310" s="151"/>
      <c r="K310" s="151"/>
      <c r="L310" s="153"/>
      <c r="M310" s="153"/>
      <c r="N310" s="153"/>
      <c r="O310" s="37">
        <v>2391.42</v>
      </c>
      <c r="P310" s="186"/>
    </row>
    <row r="311" spans="1:16" outlineLevel="1">
      <c r="A311" s="170" t="s">
        <v>42</v>
      </c>
      <c r="B311" s="170" t="s">
        <v>283</v>
      </c>
      <c r="C311" s="170" t="s">
        <v>517</v>
      </c>
      <c r="D311" s="135">
        <v>44881</v>
      </c>
      <c r="E311" s="135" t="s">
        <v>659</v>
      </c>
      <c r="F311" s="115">
        <v>44896</v>
      </c>
      <c r="G311" s="115">
        <v>44926</v>
      </c>
      <c r="H311" s="179"/>
      <c r="I311" s="37">
        <v>1940.25</v>
      </c>
      <c r="J311" s="26"/>
      <c r="K311" s="26"/>
      <c r="L311" s="28"/>
      <c r="M311" s="28"/>
      <c r="N311" s="28"/>
      <c r="O311" s="27"/>
      <c r="P311" s="246"/>
    </row>
    <row r="312" spans="1:16" outlineLevel="1">
      <c r="A312" s="171"/>
      <c r="B312" s="171"/>
      <c r="C312" s="171"/>
      <c r="D312" s="135">
        <v>44881</v>
      </c>
      <c r="E312" s="135" t="s">
        <v>660</v>
      </c>
      <c r="F312" s="22">
        <v>44927</v>
      </c>
      <c r="G312" s="22">
        <v>45291</v>
      </c>
      <c r="H312" s="180"/>
      <c r="I312" s="37">
        <v>1940.25</v>
      </c>
      <c r="J312" s="26"/>
      <c r="K312" s="26"/>
      <c r="L312" s="28"/>
      <c r="M312" s="28"/>
      <c r="N312" s="28"/>
      <c r="O312" s="27"/>
      <c r="P312" s="247"/>
    </row>
    <row r="313" spans="1:16" outlineLevel="1">
      <c r="A313" s="171"/>
      <c r="B313" s="171"/>
      <c r="C313" s="171"/>
      <c r="D313" s="181">
        <v>44893</v>
      </c>
      <c r="E313" s="181" t="str">
        <f>E301</f>
        <v>516-п</v>
      </c>
      <c r="F313" s="115">
        <v>44896</v>
      </c>
      <c r="G313" s="115">
        <v>44926</v>
      </c>
      <c r="H313" s="179"/>
      <c r="I313" s="27"/>
      <c r="J313" s="26"/>
      <c r="K313" s="26"/>
      <c r="L313" s="28"/>
      <c r="M313" s="28"/>
      <c r="N313" s="28"/>
      <c r="O313" s="37">
        <v>2328.3000000000002</v>
      </c>
      <c r="P313" s="185" t="s">
        <v>518</v>
      </c>
    </row>
    <row r="314" spans="1:16" outlineLevel="1">
      <c r="A314" s="171"/>
      <c r="B314" s="171"/>
      <c r="C314" s="172"/>
      <c r="D314" s="183"/>
      <c r="E314" s="183"/>
      <c r="F314" s="22">
        <v>44927</v>
      </c>
      <c r="G314" s="22">
        <v>45291</v>
      </c>
      <c r="H314" s="180"/>
      <c r="I314" s="27"/>
      <c r="J314" s="26"/>
      <c r="K314" s="26"/>
      <c r="L314" s="28"/>
      <c r="M314" s="28"/>
      <c r="N314" s="28"/>
      <c r="O314" s="37">
        <v>2328.3000000000002</v>
      </c>
      <c r="P314" s="186"/>
    </row>
    <row r="315" spans="1:16" s="35" customFormat="1" ht="19" customHeight="1" outlineLevel="1">
      <c r="A315" s="264" t="s">
        <v>42</v>
      </c>
      <c r="B315" s="170" t="s">
        <v>194</v>
      </c>
      <c r="C315" s="170" t="s">
        <v>515</v>
      </c>
      <c r="D315" s="181">
        <v>44887</v>
      </c>
      <c r="E315" s="181" t="s">
        <v>731</v>
      </c>
      <c r="F315" s="115">
        <v>44896</v>
      </c>
      <c r="G315" s="115">
        <v>44926</v>
      </c>
      <c r="H315" s="174"/>
      <c r="I315" s="37">
        <v>697.76</v>
      </c>
      <c r="J315" s="89"/>
      <c r="K315" s="89"/>
      <c r="L315" s="91"/>
      <c r="M315" s="91"/>
      <c r="N315" s="91"/>
      <c r="O315" s="90"/>
      <c r="P315" s="185" t="s">
        <v>464</v>
      </c>
    </row>
    <row r="316" spans="1:16" s="35" customFormat="1" ht="19" customHeight="1" outlineLevel="1">
      <c r="A316" s="265" t="s">
        <v>42</v>
      </c>
      <c r="B316" s="172"/>
      <c r="C316" s="172"/>
      <c r="D316" s="182"/>
      <c r="E316" s="182"/>
      <c r="F316" s="22">
        <v>44927</v>
      </c>
      <c r="G316" s="22">
        <v>45291</v>
      </c>
      <c r="H316" s="175"/>
      <c r="I316" s="37">
        <v>697.76</v>
      </c>
      <c r="J316" s="89"/>
      <c r="K316" s="89"/>
      <c r="L316" s="91"/>
      <c r="M316" s="91"/>
      <c r="N316" s="91"/>
      <c r="O316" s="90"/>
      <c r="P316" s="186"/>
    </row>
    <row r="317" spans="1:16" ht="19" customHeight="1" outlineLevel="1">
      <c r="A317" s="264" t="s">
        <v>42</v>
      </c>
      <c r="B317" s="170" t="s">
        <v>162</v>
      </c>
      <c r="C317" s="170" t="s">
        <v>471</v>
      </c>
      <c r="D317" s="181">
        <v>44890</v>
      </c>
      <c r="E317" s="181" t="s">
        <v>732</v>
      </c>
      <c r="F317" s="115">
        <v>44896</v>
      </c>
      <c r="G317" s="115">
        <v>44926</v>
      </c>
      <c r="H317" s="174"/>
      <c r="I317" s="37">
        <v>1863.79</v>
      </c>
      <c r="J317" s="26"/>
      <c r="K317" s="26"/>
      <c r="L317" s="28"/>
      <c r="M317" s="28"/>
      <c r="N317" s="28"/>
      <c r="O317" s="27"/>
      <c r="P317" s="189" t="s">
        <v>333</v>
      </c>
    </row>
    <row r="318" spans="1:16" ht="19" customHeight="1" outlineLevel="1">
      <c r="A318" s="265" t="s">
        <v>42</v>
      </c>
      <c r="B318" s="172" t="s">
        <v>167</v>
      </c>
      <c r="C318" s="172"/>
      <c r="D318" s="182"/>
      <c r="E318" s="182"/>
      <c r="F318" s="22">
        <v>44927</v>
      </c>
      <c r="G318" s="22">
        <v>45291</v>
      </c>
      <c r="H318" s="175"/>
      <c r="I318" s="37">
        <v>1863.79</v>
      </c>
      <c r="J318" s="26"/>
      <c r="K318" s="26"/>
      <c r="L318" s="28"/>
      <c r="M318" s="28"/>
      <c r="N318" s="28"/>
      <c r="O318" s="27"/>
      <c r="P318" s="190"/>
    </row>
    <row r="319" spans="1:16" ht="19" customHeight="1" outlineLevel="1">
      <c r="A319" s="170" t="s">
        <v>42</v>
      </c>
      <c r="B319" s="170" t="s">
        <v>162</v>
      </c>
      <c r="C319" s="170" t="s">
        <v>319</v>
      </c>
      <c r="D319" s="181">
        <v>44890</v>
      </c>
      <c r="E319" s="181" t="s">
        <v>733</v>
      </c>
      <c r="F319" s="115">
        <v>44896</v>
      </c>
      <c r="G319" s="115">
        <v>44926</v>
      </c>
      <c r="H319" s="174"/>
      <c r="I319" s="37">
        <v>2455.23</v>
      </c>
      <c r="J319" s="26"/>
      <c r="K319" s="26"/>
      <c r="L319" s="28"/>
      <c r="M319" s="28"/>
      <c r="N319" s="28"/>
      <c r="O319" s="27"/>
      <c r="P319" s="189" t="s">
        <v>333</v>
      </c>
    </row>
    <row r="320" spans="1:16" ht="19" customHeight="1" outlineLevel="1">
      <c r="A320" s="171"/>
      <c r="B320" s="171"/>
      <c r="C320" s="171"/>
      <c r="D320" s="183"/>
      <c r="E320" s="183"/>
      <c r="F320" s="22">
        <v>44927</v>
      </c>
      <c r="G320" s="22">
        <v>45291</v>
      </c>
      <c r="H320" s="175"/>
      <c r="I320" s="37">
        <v>2455.23</v>
      </c>
      <c r="J320" s="26"/>
      <c r="K320" s="26"/>
      <c r="L320" s="28"/>
      <c r="M320" s="28"/>
      <c r="N320" s="28"/>
      <c r="O320" s="27"/>
      <c r="P320" s="190"/>
    </row>
    <row r="321" spans="1:16" ht="19" customHeight="1" outlineLevel="1">
      <c r="A321" s="171"/>
      <c r="B321" s="171"/>
      <c r="C321" s="171"/>
      <c r="D321" s="181">
        <v>44893</v>
      </c>
      <c r="E321" s="181" t="str">
        <f>E313</f>
        <v>516-п</v>
      </c>
      <c r="F321" s="115">
        <v>44896</v>
      </c>
      <c r="G321" s="115">
        <v>44926</v>
      </c>
      <c r="H321" s="179"/>
      <c r="I321" s="27"/>
      <c r="J321" s="26"/>
      <c r="K321" s="26"/>
      <c r="L321" s="28"/>
      <c r="M321" s="28"/>
      <c r="N321" s="28"/>
      <c r="O321" s="37">
        <v>2455.23</v>
      </c>
      <c r="P321" s="189" t="s">
        <v>437</v>
      </c>
    </row>
    <row r="322" spans="1:16" ht="27.75" customHeight="1" outlineLevel="1">
      <c r="A322" s="171" t="s">
        <v>42</v>
      </c>
      <c r="B322" s="171" t="s">
        <v>167</v>
      </c>
      <c r="C322" s="171"/>
      <c r="D322" s="183"/>
      <c r="E322" s="183"/>
      <c r="F322" s="22">
        <v>44927</v>
      </c>
      <c r="G322" s="22">
        <v>45291</v>
      </c>
      <c r="H322" s="184"/>
      <c r="I322" s="27"/>
      <c r="J322" s="26"/>
      <c r="K322" s="26"/>
      <c r="L322" s="28"/>
      <c r="M322" s="28"/>
      <c r="N322" s="28"/>
      <c r="O322" s="37">
        <v>2455.23</v>
      </c>
      <c r="P322" s="190"/>
    </row>
    <row r="323" spans="1:16" ht="19" customHeight="1" outlineLevel="1">
      <c r="A323" s="171"/>
      <c r="B323" s="171"/>
      <c r="C323" s="171"/>
      <c r="D323" s="183">
        <v>44893</v>
      </c>
      <c r="E323" s="183"/>
      <c r="F323" s="115">
        <v>44896</v>
      </c>
      <c r="G323" s="115">
        <v>44926</v>
      </c>
      <c r="H323" s="184"/>
      <c r="I323" s="27"/>
      <c r="J323" s="26"/>
      <c r="K323" s="26"/>
      <c r="L323" s="28"/>
      <c r="M323" s="28"/>
      <c r="N323" s="28"/>
      <c r="O323" s="37">
        <v>2113.9</v>
      </c>
      <c r="P323" s="185" t="s">
        <v>436</v>
      </c>
    </row>
    <row r="324" spans="1:16" ht="27.75" customHeight="1" outlineLevel="1">
      <c r="A324" s="172"/>
      <c r="B324" s="172"/>
      <c r="C324" s="172"/>
      <c r="D324" s="182"/>
      <c r="E324" s="182"/>
      <c r="F324" s="22">
        <v>44927</v>
      </c>
      <c r="G324" s="22">
        <v>45291</v>
      </c>
      <c r="H324" s="180"/>
      <c r="I324" s="27"/>
      <c r="J324" s="26"/>
      <c r="K324" s="26"/>
      <c r="L324" s="28"/>
      <c r="M324" s="28"/>
      <c r="N324" s="28"/>
      <c r="O324" s="37">
        <v>2113.9</v>
      </c>
      <c r="P324" s="186"/>
    </row>
    <row r="325" spans="1:16" ht="19" customHeight="1" outlineLevel="1">
      <c r="A325" s="170" t="s">
        <v>42</v>
      </c>
      <c r="B325" s="170" t="s">
        <v>167</v>
      </c>
      <c r="C325" s="170" t="s">
        <v>264</v>
      </c>
      <c r="D325" s="181">
        <v>44881</v>
      </c>
      <c r="E325" s="181" t="s">
        <v>734</v>
      </c>
      <c r="F325" s="115">
        <v>44896</v>
      </c>
      <c r="G325" s="115">
        <v>44926</v>
      </c>
      <c r="H325" s="174"/>
      <c r="I325" s="37">
        <v>4266.7299999999996</v>
      </c>
      <c r="J325" s="26"/>
      <c r="K325" s="26"/>
      <c r="L325" s="28"/>
      <c r="M325" s="28"/>
      <c r="N325" s="28"/>
      <c r="O325" s="27"/>
      <c r="P325" s="246"/>
    </row>
    <row r="326" spans="1:16" ht="19" customHeight="1" outlineLevel="1">
      <c r="A326" s="171"/>
      <c r="B326" s="171"/>
      <c r="C326" s="171"/>
      <c r="D326" s="182"/>
      <c r="E326" s="182"/>
      <c r="F326" s="22">
        <v>44927</v>
      </c>
      <c r="G326" s="22">
        <v>45291</v>
      </c>
      <c r="H326" s="175"/>
      <c r="I326" s="37">
        <v>4266.7299999999996</v>
      </c>
      <c r="J326" s="26"/>
      <c r="K326" s="26"/>
      <c r="L326" s="28"/>
      <c r="M326" s="28"/>
      <c r="N326" s="28"/>
      <c r="O326" s="27"/>
      <c r="P326" s="247"/>
    </row>
    <row r="327" spans="1:16" ht="19" customHeight="1" outlineLevel="1">
      <c r="A327" s="171"/>
      <c r="B327" s="171"/>
      <c r="C327" s="171"/>
      <c r="D327" s="181">
        <v>44893</v>
      </c>
      <c r="E327" s="181" t="s">
        <v>564</v>
      </c>
      <c r="F327" s="115">
        <v>44896</v>
      </c>
      <c r="G327" s="115">
        <v>44926</v>
      </c>
      <c r="H327" s="179"/>
      <c r="I327" s="27"/>
      <c r="J327" s="26"/>
      <c r="K327" s="26"/>
      <c r="L327" s="28"/>
      <c r="M327" s="28"/>
      <c r="N327" s="28"/>
      <c r="O327" s="37">
        <v>2800</v>
      </c>
      <c r="P327" s="185" t="s">
        <v>322</v>
      </c>
    </row>
    <row r="328" spans="1:16" ht="19" customHeight="1" outlineLevel="1">
      <c r="A328" s="171"/>
      <c r="B328" s="171"/>
      <c r="C328" s="171"/>
      <c r="D328" s="183"/>
      <c r="E328" s="183"/>
      <c r="F328" s="22">
        <v>44927</v>
      </c>
      <c r="G328" s="22">
        <v>45291</v>
      </c>
      <c r="H328" s="184"/>
      <c r="I328" s="27"/>
      <c r="J328" s="26"/>
      <c r="K328" s="26"/>
      <c r="L328" s="28"/>
      <c r="M328" s="28"/>
      <c r="N328" s="28"/>
      <c r="O328" s="37">
        <v>2800</v>
      </c>
      <c r="P328" s="186"/>
    </row>
    <row r="329" spans="1:16" s="35" customFormat="1" ht="19" customHeight="1" outlineLevel="1">
      <c r="A329" s="171"/>
      <c r="B329" s="171"/>
      <c r="C329" s="171"/>
      <c r="D329" s="183"/>
      <c r="E329" s="183"/>
      <c r="F329" s="115">
        <v>44896</v>
      </c>
      <c r="G329" s="115">
        <v>44926</v>
      </c>
      <c r="H329" s="150"/>
      <c r="I329" s="152"/>
      <c r="J329" s="151"/>
      <c r="K329" s="151"/>
      <c r="L329" s="153"/>
      <c r="M329" s="153"/>
      <c r="N329" s="153"/>
      <c r="O329" s="37">
        <v>2800</v>
      </c>
      <c r="P329" s="185" t="s">
        <v>323</v>
      </c>
    </row>
    <row r="330" spans="1:16" s="35" customFormat="1" ht="19" customHeight="1" outlineLevel="1">
      <c r="A330" s="172"/>
      <c r="B330" s="172"/>
      <c r="C330" s="172"/>
      <c r="D330" s="182"/>
      <c r="E330" s="182"/>
      <c r="F330" s="22">
        <v>44927</v>
      </c>
      <c r="G330" s="22">
        <v>45291</v>
      </c>
      <c r="H330" s="150"/>
      <c r="I330" s="152"/>
      <c r="J330" s="151"/>
      <c r="K330" s="151"/>
      <c r="L330" s="153"/>
      <c r="M330" s="153"/>
      <c r="N330" s="153"/>
      <c r="O330" s="37">
        <v>2800</v>
      </c>
      <c r="P330" s="186"/>
    </row>
    <row r="331" spans="1:16" s="35" customFormat="1" ht="19" customHeight="1" outlineLevel="1">
      <c r="A331" s="170" t="s">
        <v>42</v>
      </c>
      <c r="B331" s="218" t="s">
        <v>419</v>
      </c>
      <c r="C331" s="170" t="s">
        <v>524</v>
      </c>
      <c r="D331" s="149">
        <v>44889</v>
      </c>
      <c r="E331" s="149" t="s">
        <v>735</v>
      </c>
      <c r="F331" s="115">
        <v>44896</v>
      </c>
      <c r="G331" s="115">
        <v>44926</v>
      </c>
      <c r="H331" s="174"/>
      <c r="I331" s="37">
        <v>2606.7800000000002</v>
      </c>
      <c r="J331" s="109"/>
      <c r="K331" s="109"/>
      <c r="L331" s="111"/>
      <c r="M331" s="111"/>
      <c r="N331" s="111"/>
      <c r="O331" s="110"/>
      <c r="P331" s="189" t="s">
        <v>333</v>
      </c>
    </row>
    <row r="332" spans="1:16" s="35" customFormat="1" ht="19" customHeight="1" outlineLevel="1">
      <c r="A332" s="171"/>
      <c r="B332" s="218"/>
      <c r="C332" s="171"/>
      <c r="D332" s="149">
        <v>44889</v>
      </c>
      <c r="E332" s="149" t="s">
        <v>736</v>
      </c>
      <c r="F332" s="22">
        <v>44927</v>
      </c>
      <c r="G332" s="22">
        <v>45291</v>
      </c>
      <c r="H332" s="175"/>
      <c r="I332" s="37">
        <v>2606.7800000000002</v>
      </c>
      <c r="J332" s="109"/>
      <c r="K332" s="109"/>
      <c r="L332" s="111"/>
      <c r="M332" s="111"/>
      <c r="N332" s="111"/>
      <c r="O332" s="110"/>
      <c r="P332" s="190"/>
    </row>
    <row r="333" spans="1:16" s="35" customFormat="1" ht="19" customHeight="1" outlineLevel="1">
      <c r="A333" s="171"/>
      <c r="B333" s="218"/>
      <c r="C333" s="171"/>
      <c r="D333" s="181">
        <v>44893</v>
      </c>
      <c r="E333" s="181" t="str">
        <f>E327</f>
        <v>516-п</v>
      </c>
      <c r="F333" s="115">
        <v>44896</v>
      </c>
      <c r="G333" s="115">
        <v>44926</v>
      </c>
      <c r="H333" s="179"/>
      <c r="I333" s="110"/>
      <c r="J333" s="109"/>
      <c r="K333" s="109"/>
      <c r="L333" s="111"/>
      <c r="M333" s="111"/>
      <c r="N333" s="111"/>
      <c r="O333" s="37">
        <v>2606.7800000000002</v>
      </c>
      <c r="P333" s="185" t="s">
        <v>322</v>
      </c>
    </row>
    <row r="334" spans="1:16" s="35" customFormat="1" ht="19" customHeight="1" outlineLevel="1">
      <c r="A334" s="171"/>
      <c r="B334" s="218"/>
      <c r="C334" s="171"/>
      <c r="D334" s="183"/>
      <c r="E334" s="183"/>
      <c r="F334" s="22">
        <v>44927</v>
      </c>
      <c r="G334" s="22">
        <v>45291</v>
      </c>
      <c r="H334" s="184"/>
      <c r="I334" s="110"/>
      <c r="J334" s="109"/>
      <c r="K334" s="109"/>
      <c r="L334" s="111"/>
      <c r="M334" s="111"/>
      <c r="N334" s="111"/>
      <c r="O334" s="37">
        <v>2606.7800000000002</v>
      </c>
      <c r="P334" s="186"/>
    </row>
    <row r="335" spans="1:16" s="35" customFormat="1" ht="19" customHeight="1" outlineLevel="1">
      <c r="A335" s="171"/>
      <c r="B335" s="218"/>
      <c r="C335" s="171"/>
      <c r="D335" s="183">
        <v>44893</v>
      </c>
      <c r="E335" s="183"/>
      <c r="F335" s="115">
        <v>44896</v>
      </c>
      <c r="G335" s="115">
        <v>44926</v>
      </c>
      <c r="H335" s="184"/>
      <c r="I335" s="110"/>
      <c r="J335" s="109"/>
      <c r="K335" s="109"/>
      <c r="L335" s="111"/>
      <c r="M335" s="111"/>
      <c r="N335" s="111"/>
      <c r="O335" s="37">
        <v>2606.7800000000002</v>
      </c>
      <c r="P335" s="185" t="s">
        <v>323</v>
      </c>
    </row>
    <row r="336" spans="1:16" s="35" customFormat="1" ht="19" customHeight="1" outlineLevel="1">
      <c r="A336" s="172"/>
      <c r="B336" s="218"/>
      <c r="C336" s="172"/>
      <c r="D336" s="182"/>
      <c r="E336" s="182"/>
      <c r="F336" s="22">
        <v>44927</v>
      </c>
      <c r="G336" s="22">
        <v>45291</v>
      </c>
      <c r="H336" s="180"/>
      <c r="I336" s="110"/>
      <c r="J336" s="109"/>
      <c r="K336" s="109"/>
      <c r="L336" s="111"/>
      <c r="M336" s="111"/>
      <c r="N336" s="111"/>
      <c r="O336" s="37">
        <v>2606.7800000000002</v>
      </c>
      <c r="P336" s="186"/>
    </row>
    <row r="337" spans="1:16324" ht="19" customHeight="1" outlineLevel="1">
      <c r="A337" s="170" t="s">
        <v>42</v>
      </c>
      <c r="B337" s="170" t="s">
        <v>162</v>
      </c>
      <c r="C337" s="170" t="s">
        <v>266</v>
      </c>
      <c r="D337" s="181">
        <v>44889</v>
      </c>
      <c r="E337" s="181" t="s">
        <v>737</v>
      </c>
      <c r="F337" s="115">
        <v>44896</v>
      </c>
      <c r="G337" s="115">
        <v>44926</v>
      </c>
      <c r="H337" s="174"/>
      <c r="I337" s="37">
        <v>2944.59</v>
      </c>
      <c r="J337" s="26"/>
      <c r="K337" s="26"/>
      <c r="L337" s="28"/>
      <c r="M337" s="28"/>
      <c r="N337" s="28"/>
      <c r="O337" s="27"/>
      <c r="P337" s="246"/>
    </row>
    <row r="338" spans="1:16324" ht="19" customHeight="1" outlineLevel="1">
      <c r="A338" s="171"/>
      <c r="B338" s="171"/>
      <c r="C338" s="171"/>
      <c r="D338" s="183"/>
      <c r="E338" s="183"/>
      <c r="F338" s="22">
        <v>44927</v>
      </c>
      <c r="G338" s="22">
        <v>45291</v>
      </c>
      <c r="H338" s="175"/>
      <c r="I338" s="37">
        <v>2944.59</v>
      </c>
      <c r="J338" s="26"/>
      <c r="K338" s="26"/>
      <c r="L338" s="28"/>
      <c r="M338" s="28"/>
      <c r="N338" s="28"/>
      <c r="O338" s="27"/>
      <c r="P338" s="247"/>
    </row>
    <row r="339" spans="1:16324" ht="19" customHeight="1" outlineLevel="1">
      <c r="A339" s="171"/>
      <c r="B339" s="171"/>
      <c r="C339" s="171"/>
      <c r="D339" s="181">
        <v>44893</v>
      </c>
      <c r="E339" s="181" t="str">
        <f>E333</f>
        <v>516-п</v>
      </c>
      <c r="F339" s="115">
        <v>44896</v>
      </c>
      <c r="G339" s="115">
        <v>44926</v>
      </c>
      <c r="H339" s="179"/>
      <c r="I339" s="27"/>
      <c r="J339" s="26"/>
      <c r="K339" s="26"/>
      <c r="L339" s="28"/>
      <c r="M339" s="28"/>
      <c r="N339" s="28"/>
      <c r="O339" s="37">
        <v>2532.2199999999998</v>
      </c>
      <c r="P339" s="246"/>
    </row>
    <row r="340" spans="1:16324" ht="19" customHeight="1" outlineLevel="1">
      <c r="A340" s="172" t="s">
        <v>42</v>
      </c>
      <c r="B340" s="172" t="s">
        <v>167</v>
      </c>
      <c r="C340" s="172"/>
      <c r="D340" s="182"/>
      <c r="E340" s="182"/>
      <c r="F340" s="22">
        <v>44927</v>
      </c>
      <c r="G340" s="22">
        <v>45291</v>
      </c>
      <c r="H340" s="180"/>
      <c r="I340" s="27"/>
      <c r="J340" s="26"/>
      <c r="K340" s="26"/>
      <c r="L340" s="28"/>
      <c r="M340" s="28"/>
      <c r="N340" s="28"/>
      <c r="O340" s="37">
        <v>2532.2199999999998</v>
      </c>
      <c r="P340" s="247"/>
    </row>
    <row r="341" spans="1:16324" ht="19" customHeight="1" outlineLevel="1">
      <c r="A341" s="170" t="s">
        <v>42</v>
      </c>
      <c r="B341" s="207" t="s">
        <v>448</v>
      </c>
      <c r="C341" s="170" t="s">
        <v>268</v>
      </c>
      <c r="D341" s="181">
        <v>44881</v>
      </c>
      <c r="E341" s="181" t="s">
        <v>668</v>
      </c>
      <c r="F341" s="115">
        <v>44896</v>
      </c>
      <c r="G341" s="115">
        <v>44926</v>
      </c>
      <c r="H341" s="174"/>
      <c r="I341" s="37">
        <v>399.59</v>
      </c>
      <c r="J341" s="40"/>
      <c r="K341" s="40"/>
      <c r="L341" s="42"/>
      <c r="M341" s="42"/>
      <c r="N341" s="42"/>
      <c r="O341" s="12"/>
      <c r="P341" s="189" t="s">
        <v>465</v>
      </c>
    </row>
    <row r="342" spans="1:16324" ht="19" customHeight="1" outlineLevel="1">
      <c r="A342" s="171"/>
      <c r="B342" s="232"/>
      <c r="C342" s="171"/>
      <c r="D342" s="182"/>
      <c r="E342" s="183"/>
      <c r="F342" s="22">
        <v>44927</v>
      </c>
      <c r="G342" s="22">
        <v>45291</v>
      </c>
      <c r="H342" s="175"/>
      <c r="I342" s="37">
        <v>399.59</v>
      </c>
      <c r="J342" s="40"/>
      <c r="K342" s="40"/>
      <c r="L342" s="42"/>
      <c r="M342" s="42"/>
      <c r="N342" s="42"/>
      <c r="O342" s="41"/>
      <c r="P342" s="190"/>
    </row>
    <row r="343" spans="1:16324" ht="19" customHeight="1" outlineLevel="1">
      <c r="A343" s="170" t="s">
        <v>42</v>
      </c>
      <c r="B343" s="207" t="s">
        <v>449</v>
      </c>
      <c r="C343" s="171"/>
      <c r="D343" s="181">
        <v>44881</v>
      </c>
      <c r="E343" s="181" t="s">
        <v>668</v>
      </c>
      <c r="F343" s="115">
        <v>44896</v>
      </c>
      <c r="G343" s="115">
        <v>44926</v>
      </c>
      <c r="H343" s="174"/>
      <c r="I343" s="37">
        <v>476.72</v>
      </c>
      <c r="J343" s="40"/>
      <c r="K343" s="40"/>
      <c r="L343" s="42"/>
      <c r="M343" s="42"/>
      <c r="N343" s="42"/>
      <c r="O343" s="12"/>
      <c r="P343" s="189" t="s">
        <v>466</v>
      </c>
    </row>
    <row r="344" spans="1:16324" ht="17.25" customHeight="1" outlineLevel="1">
      <c r="A344" s="172"/>
      <c r="B344" s="208"/>
      <c r="C344" s="171"/>
      <c r="D344" s="182"/>
      <c r="E344" s="183"/>
      <c r="F344" s="22">
        <v>44927</v>
      </c>
      <c r="G344" s="22">
        <v>45291</v>
      </c>
      <c r="H344" s="175"/>
      <c r="I344" s="37">
        <v>476.72</v>
      </c>
      <c r="J344" s="40"/>
      <c r="K344" s="40"/>
      <c r="L344" s="42"/>
      <c r="M344" s="42"/>
      <c r="N344" s="42"/>
      <c r="O344" s="41"/>
      <c r="P344" s="190"/>
    </row>
    <row r="345" spans="1:16324" ht="19" customHeight="1" outlineLevel="1">
      <c r="A345" s="170" t="s">
        <v>42</v>
      </c>
      <c r="B345" s="207" t="s">
        <v>223</v>
      </c>
      <c r="C345" s="171"/>
      <c r="D345" s="181">
        <v>44881</v>
      </c>
      <c r="E345" s="181" t="s">
        <v>669</v>
      </c>
      <c r="F345" s="115">
        <v>44896</v>
      </c>
      <c r="G345" s="115">
        <v>44926</v>
      </c>
      <c r="H345" s="174"/>
      <c r="I345" s="37">
        <v>2606.59</v>
      </c>
      <c r="J345" s="40"/>
      <c r="K345" s="40"/>
      <c r="L345" s="42"/>
      <c r="M345" s="42"/>
      <c r="N345" s="42"/>
      <c r="O345" s="41"/>
      <c r="P345" s="189"/>
    </row>
    <row r="346" spans="1:16324" ht="19" customHeight="1" outlineLevel="1">
      <c r="A346" s="171"/>
      <c r="B346" s="232"/>
      <c r="C346" s="171"/>
      <c r="D346" s="182"/>
      <c r="E346" s="183"/>
      <c r="F346" s="22">
        <v>44927</v>
      </c>
      <c r="G346" s="22">
        <v>45291</v>
      </c>
      <c r="H346" s="175"/>
      <c r="I346" s="37">
        <v>2606.59</v>
      </c>
      <c r="J346" s="40"/>
      <c r="K346" s="40"/>
      <c r="L346" s="42"/>
      <c r="M346" s="42"/>
      <c r="N346" s="42"/>
      <c r="O346" s="41"/>
      <c r="P346" s="190"/>
    </row>
    <row r="347" spans="1:16324" s="32" customFormat="1" ht="19" customHeight="1" outlineLevel="1">
      <c r="A347" s="171"/>
      <c r="B347" s="232"/>
      <c r="C347" s="171"/>
      <c r="D347" s="181">
        <v>44893</v>
      </c>
      <c r="E347" s="181" t="str">
        <f>E339</f>
        <v>516-п</v>
      </c>
      <c r="F347" s="115">
        <v>44896</v>
      </c>
      <c r="G347" s="115">
        <v>44926</v>
      </c>
      <c r="H347" s="179"/>
      <c r="I347" s="41"/>
      <c r="J347" s="40"/>
      <c r="K347" s="40"/>
      <c r="L347" s="42"/>
      <c r="M347" s="42"/>
      <c r="N347" s="42"/>
      <c r="O347" s="37">
        <v>2800</v>
      </c>
      <c r="P347" s="189" t="s">
        <v>322</v>
      </c>
      <c r="Q347" s="17"/>
      <c r="R347" s="17"/>
      <c r="S347" s="30"/>
      <c r="T347" s="225"/>
      <c r="U347" s="226"/>
      <c r="V347" s="227"/>
      <c r="W347" s="16"/>
      <c r="X347" s="228"/>
      <c r="Y347" s="224"/>
      <c r="Z347" s="29"/>
      <c r="AA347" s="29"/>
      <c r="AB347" s="229"/>
      <c r="AC347" s="30"/>
      <c r="AD347" s="17"/>
      <c r="AE347" s="17"/>
      <c r="AF347" s="17"/>
      <c r="AG347" s="17"/>
      <c r="AH347" s="17"/>
      <c r="AI347" s="30"/>
      <c r="AJ347" s="225"/>
      <c r="AK347" s="226"/>
      <c r="AL347" s="227"/>
      <c r="AM347" s="16"/>
      <c r="AN347" s="228"/>
      <c r="AO347" s="224"/>
      <c r="AP347" s="29"/>
      <c r="AQ347" s="29"/>
      <c r="AR347" s="229"/>
      <c r="AS347" s="30"/>
      <c r="AT347" s="17"/>
      <c r="AU347" s="17"/>
      <c r="AV347" s="17"/>
      <c r="AW347" s="17"/>
      <c r="AX347" s="17"/>
      <c r="AY347" s="30"/>
      <c r="AZ347" s="225"/>
      <c r="BA347" s="226"/>
      <c r="BB347" s="227"/>
      <c r="BC347" s="16"/>
      <c r="BD347" s="228"/>
      <c r="BE347" s="224"/>
      <c r="BF347" s="29"/>
      <c r="BG347" s="29"/>
      <c r="BH347" s="229"/>
      <c r="BI347" s="30"/>
      <c r="BJ347" s="17"/>
      <c r="BK347" s="17"/>
      <c r="BL347" s="17"/>
      <c r="BM347" s="17"/>
      <c r="BN347" s="17"/>
      <c r="BO347" s="30"/>
      <c r="BP347" s="225"/>
      <c r="BQ347" s="226"/>
      <c r="BR347" s="227"/>
      <c r="BS347" s="16"/>
      <c r="BT347" s="228"/>
      <c r="BU347" s="224"/>
      <c r="BV347" s="29"/>
      <c r="BW347" s="29"/>
      <c r="BX347" s="229"/>
      <c r="BY347" s="30"/>
      <c r="BZ347" s="17"/>
      <c r="CA347" s="17"/>
      <c r="CB347" s="17"/>
      <c r="CC347" s="17"/>
      <c r="CD347" s="17"/>
      <c r="CE347" s="30"/>
      <c r="CF347" s="225"/>
      <c r="CG347" s="226"/>
      <c r="CH347" s="227"/>
      <c r="CI347" s="16"/>
      <c r="CJ347" s="228"/>
      <c r="CK347" s="224"/>
      <c r="CL347" s="29"/>
      <c r="CM347" s="29"/>
      <c r="CN347" s="229"/>
      <c r="CO347" s="30"/>
      <c r="CP347" s="17"/>
      <c r="CQ347" s="17"/>
      <c r="CR347" s="17"/>
      <c r="CS347" s="17"/>
      <c r="CT347" s="17"/>
      <c r="CU347" s="30"/>
      <c r="CV347" s="225"/>
      <c r="CW347" s="226"/>
      <c r="CX347" s="227"/>
      <c r="CY347" s="16"/>
      <c r="CZ347" s="228"/>
      <c r="DA347" s="224"/>
      <c r="DB347" s="29"/>
      <c r="DC347" s="29"/>
      <c r="DD347" s="229"/>
      <c r="DE347" s="30"/>
      <c r="DF347" s="17"/>
      <c r="DG347" s="17"/>
      <c r="DH347" s="17"/>
      <c r="DI347" s="17"/>
      <c r="DJ347" s="17"/>
      <c r="DK347" s="30"/>
      <c r="DL347" s="225"/>
      <c r="DM347" s="226"/>
      <c r="DN347" s="227"/>
      <c r="DO347" s="16"/>
      <c r="DP347" s="228"/>
      <c r="DQ347" s="224"/>
      <c r="DR347" s="29"/>
      <c r="DS347" s="29"/>
      <c r="DT347" s="229"/>
      <c r="DU347" s="30"/>
      <c r="DV347" s="17"/>
      <c r="DW347" s="17"/>
      <c r="DX347" s="17"/>
      <c r="DY347" s="17"/>
      <c r="DZ347" s="17"/>
      <c r="EA347" s="30"/>
      <c r="EB347" s="225"/>
      <c r="EC347" s="226"/>
      <c r="ED347" s="227"/>
      <c r="EE347" s="16"/>
      <c r="EF347" s="228"/>
      <c r="EG347" s="224"/>
      <c r="EH347" s="29"/>
      <c r="EI347" s="29"/>
      <c r="EJ347" s="229"/>
      <c r="EK347" s="30"/>
      <c r="EL347" s="17"/>
      <c r="EM347" s="17"/>
      <c r="EN347" s="17"/>
      <c r="EO347" s="17"/>
      <c r="EP347" s="17"/>
      <c r="EQ347" s="30"/>
      <c r="ER347" s="225"/>
      <c r="ES347" s="226"/>
      <c r="ET347" s="227"/>
      <c r="EU347" s="16"/>
      <c r="EV347" s="228"/>
      <c r="EW347" s="224"/>
      <c r="EX347" s="29"/>
      <c r="EY347" s="29"/>
      <c r="EZ347" s="229"/>
      <c r="FA347" s="30"/>
      <c r="FB347" s="17"/>
      <c r="FC347" s="17"/>
      <c r="FD347" s="17"/>
      <c r="FE347" s="17"/>
      <c r="FF347" s="17"/>
      <c r="FG347" s="30"/>
      <c r="FH347" s="225"/>
      <c r="FI347" s="226"/>
      <c r="FJ347" s="227"/>
      <c r="FK347" s="16"/>
      <c r="FL347" s="228"/>
      <c r="FM347" s="224"/>
      <c r="FN347" s="29"/>
      <c r="FO347" s="29"/>
      <c r="FP347" s="229"/>
      <c r="FQ347" s="30"/>
      <c r="FR347" s="17"/>
      <c r="FS347" s="17"/>
      <c r="FT347" s="17"/>
      <c r="FU347" s="17"/>
      <c r="FV347" s="17"/>
      <c r="FW347" s="30"/>
      <c r="FX347" s="225"/>
      <c r="FY347" s="226"/>
      <c r="FZ347" s="227"/>
      <c r="GA347" s="16"/>
      <c r="GB347" s="228"/>
      <c r="GC347" s="224"/>
      <c r="GD347" s="29"/>
      <c r="GE347" s="29"/>
      <c r="GF347" s="229"/>
      <c r="GG347" s="30"/>
      <c r="GH347" s="17"/>
      <c r="GI347" s="17"/>
      <c r="GJ347" s="17"/>
      <c r="GK347" s="17"/>
      <c r="GL347" s="17"/>
      <c r="GM347" s="30"/>
      <c r="GN347" s="225"/>
      <c r="GO347" s="226"/>
      <c r="GP347" s="227"/>
      <c r="GQ347" s="16"/>
      <c r="GR347" s="228"/>
      <c r="GS347" s="224"/>
      <c r="GT347" s="29"/>
      <c r="GU347" s="29"/>
      <c r="GV347" s="229"/>
      <c r="GW347" s="30"/>
      <c r="GX347" s="17"/>
      <c r="GY347" s="17"/>
      <c r="GZ347" s="17"/>
      <c r="HA347" s="17"/>
      <c r="HB347" s="17"/>
      <c r="HC347" s="30"/>
      <c r="HD347" s="225"/>
      <c r="HE347" s="226"/>
      <c r="HF347" s="227"/>
      <c r="HG347" s="16"/>
      <c r="HH347" s="228"/>
      <c r="HI347" s="224"/>
      <c r="HJ347" s="29"/>
      <c r="HK347" s="29"/>
      <c r="HL347" s="229"/>
      <c r="HM347" s="30"/>
      <c r="HN347" s="17"/>
      <c r="HO347" s="17"/>
      <c r="HP347" s="17"/>
      <c r="HQ347" s="17"/>
      <c r="HR347" s="17"/>
      <c r="HS347" s="30"/>
      <c r="HT347" s="225"/>
      <c r="HU347" s="226"/>
      <c r="HV347" s="227"/>
      <c r="HW347" s="16"/>
      <c r="HX347" s="228"/>
      <c r="HY347" s="224"/>
      <c r="HZ347" s="29"/>
      <c r="IA347" s="29"/>
      <c r="IB347" s="229"/>
      <c r="IC347" s="30"/>
      <c r="ID347" s="17"/>
      <c r="IE347" s="17"/>
      <c r="IF347" s="17"/>
      <c r="IG347" s="17"/>
      <c r="IH347" s="17"/>
      <c r="II347" s="30"/>
      <c r="IJ347" s="225"/>
      <c r="IK347" s="226"/>
      <c r="IL347" s="227"/>
      <c r="IM347" s="16"/>
      <c r="IN347" s="228"/>
      <c r="IO347" s="224"/>
      <c r="IP347" s="29"/>
      <c r="IQ347" s="29"/>
      <c r="IR347" s="229"/>
      <c r="IS347" s="30"/>
      <c r="IT347" s="17"/>
      <c r="IU347" s="17"/>
      <c r="IV347" s="17"/>
      <c r="IW347" s="17"/>
      <c r="IX347" s="17"/>
      <c r="IY347" s="30"/>
      <c r="IZ347" s="225"/>
      <c r="JA347" s="226"/>
      <c r="JB347" s="227"/>
      <c r="JC347" s="16"/>
      <c r="JD347" s="228"/>
      <c r="JE347" s="224"/>
      <c r="JF347" s="29"/>
      <c r="JG347" s="29"/>
      <c r="JH347" s="229"/>
      <c r="JI347" s="30"/>
      <c r="JJ347" s="17"/>
      <c r="JK347" s="17"/>
      <c r="JL347" s="17"/>
      <c r="JM347" s="17"/>
      <c r="JN347" s="17"/>
      <c r="JO347" s="30"/>
      <c r="JP347" s="225"/>
      <c r="JQ347" s="226"/>
      <c r="JR347" s="227"/>
      <c r="JS347" s="16"/>
      <c r="JT347" s="228"/>
      <c r="JU347" s="224"/>
      <c r="JV347" s="29"/>
      <c r="JW347" s="29"/>
      <c r="JX347" s="229"/>
      <c r="JY347" s="30"/>
      <c r="JZ347" s="17"/>
      <c r="KA347" s="17"/>
      <c r="KB347" s="17"/>
      <c r="KC347" s="17"/>
      <c r="KD347" s="17"/>
      <c r="KE347" s="30"/>
      <c r="KF347" s="225"/>
      <c r="KG347" s="226"/>
      <c r="KH347" s="227"/>
      <c r="KI347" s="16"/>
      <c r="KJ347" s="228"/>
      <c r="KK347" s="224"/>
      <c r="KL347" s="29"/>
      <c r="KM347" s="29"/>
      <c r="KN347" s="229"/>
      <c r="KO347" s="30"/>
      <c r="KP347" s="17"/>
      <c r="KQ347" s="17"/>
      <c r="KR347" s="17"/>
      <c r="KS347" s="17"/>
      <c r="KT347" s="17"/>
      <c r="KU347" s="30"/>
      <c r="KV347" s="225"/>
      <c r="KW347" s="226"/>
      <c r="KX347" s="227"/>
      <c r="KY347" s="16"/>
      <c r="KZ347" s="228"/>
      <c r="LA347" s="224"/>
      <c r="LB347" s="29"/>
      <c r="LC347" s="29"/>
      <c r="LD347" s="229"/>
      <c r="LE347" s="30"/>
      <c r="LF347" s="17"/>
      <c r="LG347" s="17"/>
      <c r="LH347" s="17"/>
      <c r="LI347" s="17"/>
      <c r="LJ347" s="17"/>
      <c r="LK347" s="30"/>
      <c r="LL347" s="225"/>
      <c r="LM347" s="226"/>
      <c r="LN347" s="227"/>
      <c r="LO347" s="16"/>
      <c r="LP347" s="228"/>
      <c r="LQ347" s="224"/>
      <c r="LR347" s="29"/>
      <c r="LS347" s="29"/>
      <c r="LT347" s="229"/>
      <c r="LU347" s="30"/>
      <c r="LV347" s="17"/>
      <c r="LW347" s="17"/>
      <c r="LX347" s="17"/>
      <c r="LY347" s="17"/>
      <c r="LZ347" s="17"/>
      <c r="MA347" s="30"/>
      <c r="MB347" s="225"/>
      <c r="MC347" s="226"/>
      <c r="MD347" s="227"/>
      <c r="ME347" s="16"/>
      <c r="MF347" s="228"/>
      <c r="MG347" s="224"/>
      <c r="MH347" s="29"/>
      <c r="MI347" s="29"/>
      <c r="MJ347" s="229"/>
      <c r="MK347" s="30"/>
      <c r="ML347" s="17"/>
      <c r="MM347" s="17"/>
      <c r="MN347" s="17"/>
      <c r="MO347" s="17"/>
      <c r="MP347" s="17"/>
      <c r="MQ347" s="30"/>
      <c r="MR347" s="225"/>
      <c r="MS347" s="226"/>
      <c r="MT347" s="227"/>
      <c r="MU347" s="16"/>
      <c r="MV347" s="228"/>
      <c r="MW347" s="224"/>
      <c r="MX347" s="29"/>
      <c r="MY347" s="29"/>
      <c r="MZ347" s="229"/>
      <c r="NA347" s="30"/>
      <c r="NB347" s="17"/>
      <c r="NC347" s="17"/>
      <c r="ND347" s="17"/>
      <c r="NE347" s="17"/>
      <c r="NF347" s="17"/>
      <c r="NG347" s="30"/>
      <c r="NH347" s="225"/>
      <c r="NI347" s="226"/>
      <c r="NJ347" s="227"/>
      <c r="NK347" s="16"/>
      <c r="NL347" s="228"/>
      <c r="NM347" s="224"/>
      <c r="NN347" s="29"/>
      <c r="NO347" s="29"/>
      <c r="NP347" s="229"/>
      <c r="NQ347" s="30"/>
      <c r="NR347" s="17"/>
      <c r="NS347" s="17"/>
      <c r="NT347" s="17"/>
      <c r="NU347" s="17"/>
      <c r="NV347" s="17"/>
      <c r="NW347" s="30"/>
      <c r="NX347" s="225"/>
      <c r="NY347" s="226"/>
      <c r="NZ347" s="227"/>
      <c r="OA347" s="16"/>
      <c r="OB347" s="228"/>
      <c r="OC347" s="224"/>
      <c r="OD347" s="29"/>
      <c r="OE347" s="29"/>
      <c r="OF347" s="229"/>
      <c r="OG347" s="30"/>
      <c r="OH347" s="17"/>
      <c r="OI347" s="17"/>
      <c r="OJ347" s="17"/>
      <c r="OK347" s="17"/>
      <c r="OL347" s="17"/>
      <c r="OM347" s="30"/>
      <c r="ON347" s="225"/>
      <c r="OO347" s="226"/>
      <c r="OP347" s="227"/>
      <c r="OQ347" s="16"/>
      <c r="OR347" s="228"/>
      <c r="OS347" s="224"/>
      <c r="OT347" s="29"/>
      <c r="OU347" s="29"/>
      <c r="OV347" s="229"/>
      <c r="OW347" s="30"/>
      <c r="OX347" s="17"/>
      <c r="OY347" s="17"/>
      <c r="OZ347" s="17"/>
      <c r="PA347" s="17"/>
      <c r="PB347" s="17"/>
      <c r="PC347" s="30"/>
      <c r="PD347" s="225"/>
      <c r="PE347" s="226"/>
      <c r="PF347" s="227"/>
      <c r="PG347" s="16"/>
      <c r="PH347" s="228"/>
      <c r="PI347" s="224"/>
      <c r="PJ347" s="29"/>
      <c r="PK347" s="29"/>
      <c r="PL347" s="229"/>
      <c r="PM347" s="30"/>
      <c r="PN347" s="17"/>
      <c r="PO347" s="17"/>
      <c r="PP347" s="17"/>
      <c r="PQ347" s="17"/>
      <c r="PR347" s="17"/>
      <c r="PS347" s="30"/>
      <c r="PT347" s="225"/>
      <c r="PU347" s="226"/>
      <c r="PV347" s="227"/>
      <c r="PW347" s="16"/>
      <c r="PX347" s="228"/>
      <c r="PY347" s="224"/>
      <c r="PZ347" s="29"/>
      <c r="QA347" s="29"/>
      <c r="QB347" s="229"/>
      <c r="QC347" s="30"/>
      <c r="QD347" s="17"/>
      <c r="QE347" s="17"/>
      <c r="QF347" s="17"/>
      <c r="QG347" s="17"/>
      <c r="QH347" s="17"/>
      <c r="QI347" s="30"/>
      <c r="QJ347" s="225"/>
      <c r="QK347" s="226"/>
      <c r="QL347" s="227"/>
      <c r="QM347" s="16"/>
      <c r="QN347" s="228"/>
      <c r="QO347" s="224"/>
      <c r="QP347" s="29"/>
      <c r="QQ347" s="29"/>
      <c r="QR347" s="229"/>
      <c r="QS347" s="30"/>
      <c r="QT347" s="17"/>
      <c r="QU347" s="17"/>
      <c r="QV347" s="17"/>
      <c r="QW347" s="17"/>
      <c r="QX347" s="17"/>
      <c r="QY347" s="30"/>
      <c r="QZ347" s="225"/>
      <c r="RA347" s="226"/>
      <c r="RB347" s="227"/>
      <c r="RC347" s="16"/>
      <c r="RD347" s="228"/>
      <c r="RE347" s="224"/>
      <c r="RF347" s="29"/>
      <c r="RG347" s="29"/>
      <c r="RH347" s="229"/>
      <c r="RI347" s="30"/>
      <c r="RJ347" s="17"/>
      <c r="RK347" s="17"/>
      <c r="RL347" s="17"/>
      <c r="RM347" s="17"/>
      <c r="RN347" s="17"/>
      <c r="RO347" s="30"/>
      <c r="RP347" s="225"/>
      <c r="RQ347" s="226"/>
      <c r="RR347" s="227"/>
      <c r="RS347" s="16"/>
      <c r="RT347" s="228"/>
      <c r="RU347" s="224"/>
      <c r="RV347" s="29"/>
      <c r="RW347" s="29"/>
      <c r="RX347" s="229"/>
      <c r="RY347" s="30"/>
      <c r="RZ347" s="17"/>
      <c r="SA347" s="17"/>
      <c r="SB347" s="17"/>
      <c r="SC347" s="17"/>
      <c r="SD347" s="17"/>
      <c r="SE347" s="30"/>
      <c r="SF347" s="225"/>
      <c r="SG347" s="226"/>
      <c r="SH347" s="227"/>
      <c r="SI347" s="16"/>
      <c r="SJ347" s="228"/>
      <c r="SK347" s="224"/>
      <c r="SL347" s="29"/>
      <c r="SM347" s="29"/>
      <c r="SN347" s="229"/>
      <c r="SO347" s="30"/>
      <c r="SP347" s="17"/>
      <c r="SQ347" s="17"/>
      <c r="SR347" s="17"/>
      <c r="SS347" s="17"/>
      <c r="ST347" s="17"/>
      <c r="SU347" s="30"/>
      <c r="SV347" s="225"/>
      <c r="SW347" s="226"/>
      <c r="SX347" s="227"/>
      <c r="SY347" s="16"/>
      <c r="SZ347" s="228"/>
      <c r="TA347" s="224"/>
      <c r="TB347" s="29"/>
      <c r="TC347" s="29"/>
      <c r="TD347" s="229"/>
      <c r="TE347" s="30"/>
      <c r="TF347" s="17"/>
      <c r="TG347" s="17"/>
      <c r="TH347" s="17"/>
      <c r="TI347" s="17"/>
      <c r="TJ347" s="17"/>
      <c r="TK347" s="30"/>
      <c r="TL347" s="225"/>
      <c r="TM347" s="226"/>
      <c r="TN347" s="227"/>
      <c r="TO347" s="16"/>
      <c r="TP347" s="228"/>
      <c r="TQ347" s="224"/>
      <c r="TR347" s="29"/>
      <c r="TS347" s="29"/>
      <c r="TT347" s="229"/>
      <c r="TU347" s="30"/>
      <c r="TV347" s="17"/>
      <c r="TW347" s="17"/>
      <c r="TX347" s="17"/>
      <c r="TY347" s="17"/>
      <c r="TZ347" s="17"/>
      <c r="UA347" s="30"/>
      <c r="UB347" s="225"/>
      <c r="UC347" s="226"/>
      <c r="UD347" s="227"/>
      <c r="UE347" s="16"/>
      <c r="UF347" s="228"/>
      <c r="UG347" s="224"/>
      <c r="UH347" s="29"/>
      <c r="UI347" s="29"/>
      <c r="UJ347" s="229"/>
      <c r="UK347" s="30"/>
      <c r="UL347" s="17"/>
      <c r="UM347" s="17"/>
      <c r="UN347" s="17"/>
      <c r="UO347" s="17"/>
      <c r="UP347" s="17"/>
      <c r="UQ347" s="30"/>
      <c r="UR347" s="225"/>
      <c r="US347" s="226"/>
      <c r="UT347" s="227"/>
      <c r="UU347" s="16"/>
      <c r="UV347" s="228"/>
      <c r="UW347" s="224"/>
      <c r="UX347" s="29"/>
      <c r="UY347" s="29"/>
      <c r="UZ347" s="229"/>
      <c r="VA347" s="30"/>
      <c r="VB347" s="17"/>
      <c r="VC347" s="17"/>
      <c r="VD347" s="17"/>
      <c r="VE347" s="17"/>
      <c r="VF347" s="17"/>
      <c r="VG347" s="30"/>
      <c r="VH347" s="225"/>
      <c r="VI347" s="226"/>
      <c r="VJ347" s="227"/>
      <c r="VK347" s="16"/>
      <c r="VL347" s="228"/>
      <c r="VM347" s="224"/>
      <c r="VN347" s="29"/>
      <c r="VO347" s="29"/>
      <c r="VP347" s="229"/>
      <c r="VQ347" s="30"/>
      <c r="VR347" s="17"/>
      <c r="VS347" s="17"/>
      <c r="VT347" s="17"/>
      <c r="VU347" s="17"/>
      <c r="VV347" s="17"/>
      <c r="VW347" s="30"/>
      <c r="VX347" s="225"/>
      <c r="VY347" s="226"/>
      <c r="VZ347" s="227"/>
      <c r="WA347" s="16"/>
      <c r="WB347" s="228"/>
      <c r="WC347" s="224"/>
      <c r="WD347" s="29"/>
      <c r="WE347" s="29"/>
      <c r="WF347" s="229"/>
      <c r="WG347" s="30"/>
      <c r="WH347" s="17"/>
      <c r="WI347" s="17"/>
      <c r="WJ347" s="17"/>
      <c r="WK347" s="17"/>
      <c r="WL347" s="17"/>
      <c r="WM347" s="30"/>
      <c r="WN347" s="225"/>
      <c r="WO347" s="226"/>
      <c r="WP347" s="227"/>
      <c r="WQ347" s="16"/>
      <c r="WR347" s="228"/>
      <c r="WS347" s="224"/>
      <c r="WT347" s="29"/>
      <c r="WU347" s="29"/>
      <c r="WV347" s="229"/>
      <c r="WW347" s="30"/>
      <c r="WX347" s="17"/>
      <c r="WY347" s="17"/>
      <c r="WZ347" s="17"/>
      <c r="XA347" s="17"/>
      <c r="XB347" s="17"/>
      <c r="XC347" s="30"/>
      <c r="XD347" s="225"/>
      <c r="XE347" s="226"/>
      <c r="XF347" s="227"/>
      <c r="XG347" s="16"/>
      <c r="XH347" s="228"/>
      <c r="XI347" s="224"/>
      <c r="XJ347" s="29"/>
      <c r="XK347" s="29"/>
      <c r="XL347" s="229"/>
      <c r="XM347" s="30"/>
      <c r="XN347" s="17"/>
      <c r="XO347" s="17"/>
      <c r="XP347" s="17"/>
      <c r="XQ347" s="17"/>
      <c r="XR347" s="17"/>
      <c r="XS347" s="30"/>
      <c r="XT347" s="225"/>
      <c r="XU347" s="226"/>
      <c r="XV347" s="227"/>
      <c r="XW347" s="16"/>
      <c r="XX347" s="228"/>
      <c r="XY347" s="224"/>
      <c r="XZ347" s="29"/>
      <c r="YA347" s="29"/>
      <c r="YB347" s="229"/>
      <c r="YC347" s="30"/>
      <c r="YD347" s="17"/>
      <c r="YE347" s="17"/>
      <c r="YF347" s="17"/>
      <c r="YG347" s="17"/>
      <c r="YH347" s="17"/>
      <c r="YI347" s="30"/>
      <c r="YJ347" s="225"/>
      <c r="YK347" s="226"/>
      <c r="YL347" s="227"/>
      <c r="YM347" s="16"/>
      <c r="YN347" s="228"/>
      <c r="YO347" s="224"/>
      <c r="YP347" s="29"/>
      <c r="YQ347" s="29"/>
      <c r="YR347" s="229"/>
      <c r="YS347" s="30"/>
      <c r="YT347" s="17"/>
      <c r="YU347" s="17"/>
      <c r="YV347" s="17"/>
      <c r="YW347" s="17"/>
      <c r="YX347" s="17"/>
      <c r="YY347" s="30"/>
      <c r="YZ347" s="225"/>
      <c r="ZA347" s="226"/>
      <c r="ZB347" s="227"/>
      <c r="ZC347" s="16"/>
      <c r="ZD347" s="228"/>
      <c r="ZE347" s="224"/>
      <c r="ZF347" s="29"/>
      <c r="ZG347" s="29"/>
      <c r="ZH347" s="229"/>
      <c r="ZI347" s="30"/>
      <c r="ZJ347" s="17"/>
      <c r="ZK347" s="17"/>
      <c r="ZL347" s="17"/>
      <c r="ZM347" s="17"/>
      <c r="ZN347" s="17"/>
      <c r="ZO347" s="30"/>
      <c r="ZP347" s="225"/>
      <c r="ZQ347" s="226"/>
      <c r="ZR347" s="227"/>
      <c r="ZS347" s="16"/>
      <c r="ZT347" s="228"/>
      <c r="ZU347" s="224"/>
      <c r="ZV347" s="29"/>
      <c r="ZW347" s="29"/>
      <c r="ZX347" s="229"/>
      <c r="ZY347" s="30"/>
      <c r="ZZ347" s="17"/>
      <c r="AAA347" s="17"/>
      <c r="AAB347" s="17"/>
      <c r="AAC347" s="17"/>
      <c r="AAD347" s="17"/>
      <c r="AAE347" s="30"/>
      <c r="AAF347" s="225"/>
      <c r="AAG347" s="226"/>
      <c r="AAH347" s="227"/>
      <c r="AAI347" s="16"/>
      <c r="AAJ347" s="228"/>
      <c r="AAK347" s="224"/>
      <c r="AAL347" s="29"/>
      <c r="AAM347" s="29"/>
      <c r="AAN347" s="229"/>
      <c r="AAO347" s="30"/>
      <c r="AAP347" s="17"/>
      <c r="AAQ347" s="17"/>
      <c r="AAR347" s="17"/>
      <c r="AAS347" s="17"/>
      <c r="AAT347" s="17"/>
      <c r="AAU347" s="30"/>
      <c r="AAV347" s="225"/>
      <c r="AAW347" s="226"/>
      <c r="AAX347" s="227"/>
      <c r="AAY347" s="16"/>
      <c r="AAZ347" s="228"/>
      <c r="ABA347" s="224"/>
      <c r="ABB347" s="29"/>
      <c r="ABC347" s="29"/>
      <c r="ABD347" s="229"/>
      <c r="ABE347" s="30"/>
      <c r="ABF347" s="17"/>
      <c r="ABG347" s="17"/>
      <c r="ABH347" s="17"/>
      <c r="ABI347" s="17"/>
      <c r="ABJ347" s="17"/>
      <c r="ABK347" s="30"/>
      <c r="ABL347" s="225"/>
      <c r="ABM347" s="226"/>
      <c r="ABN347" s="227"/>
      <c r="ABO347" s="16"/>
      <c r="ABP347" s="228"/>
      <c r="ABQ347" s="224"/>
      <c r="ABR347" s="29"/>
      <c r="ABS347" s="29"/>
      <c r="ABT347" s="229"/>
      <c r="ABU347" s="30"/>
      <c r="ABV347" s="17"/>
      <c r="ABW347" s="17"/>
      <c r="ABX347" s="17"/>
      <c r="ABY347" s="17"/>
      <c r="ABZ347" s="17"/>
      <c r="ACA347" s="30"/>
      <c r="ACB347" s="225"/>
      <c r="ACC347" s="226"/>
      <c r="ACD347" s="227"/>
      <c r="ACE347" s="16"/>
      <c r="ACF347" s="228"/>
      <c r="ACG347" s="224"/>
      <c r="ACH347" s="29"/>
      <c r="ACI347" s="29"/>
      <c r="ACJ347" s="229"/>
      <c r="ACK347" s="30"/>
      <c r="ACL347" s="17"/>
      <c r="ACM347" s="17"/>
      <c r="ACN347" s="17"/>
      <c r="ACO347" s="17"/>
      <c r="ACP347" s="17"/>
      <c r="ACQ347" s="30"/>
      <c r="ACR347" s="225"/>
      <c r="ACS347" s="226"/>
      <c r="ACT347" s="227"/>
      <c r="ACU347" s="16"/>
      <c r="ACV347" s="228"/>
      <c r="ACW347" s="224"/>
      <c r="ACX347" s="29"/>
      <c r="ACY347" s="29"/>
      <c r="ACZ347" s="229"/>
      <c r="ADA347" s="30"/>
      <c r="ADB347" s="17"/>
      <c r="ADC347" s="17"/>
      <c r="ADD347" s="17"/>
      <c r="ADE347" s="17"/>
      <c r="ADF347" s="17"/>
      <c r="ADG347" s="30"/>
      <c r="ADH347" s="225"/>
      <c r="ADI347" s="226"/>
      <c r="ADJ347" s="227"/>
      <c r="ADK347" s="16"/>
      <c r="ADL347" s="228"/>
      <c r="ADM347" s="224"/>
      <c r="ADN347" s="29"/>
      <c r="ADO347" s="29"/>
      <c r="ADP347" s="229"/>
      <c r="ADQ347" s="30"/>
      <c r="ADR347" s="17"/>
      <c r="ADS347" s="17"/>
      <c r="ADT347" s="17"/>
      <c r="ADU347" s="17"/>
      <c r="ADV347" s="17"/>
      <c r="ADW347" s="30"/>
      <c r="ADX347" s="225"/>
      <c r="ADY347" s="226"/>
      <c r="ADZ347" s="227"/>
      <c r="AEA347" s="16"/>
      <c r="AEB347" s="228"/>
      <c r="AEC347" s="224"/>
      <c r="AED347" s="29"/>
      <c r="AEE347" s="29"/>
      <c r="AEF347" s="229"/>
      <c r="AEG347" s="30"/>
      <c r="AEH347" s="17"/>
      <c r="AEI347" s="17"/>
      <c r="AEJ347" s="17"/>
      <c r="AEK347" s="17"/>
      <c r="AEL347" s="17"/>
      <c r="AEM347" s="30"/>
      <c r="AEN347" s="225"/>
      <c r="AEO347" s="226"/>
      <c r="AEP347" s="227"/>
      <c r="AEQ347" s="16"/>
      <c r="AER347" s="228"/>
      <c r="AES347" s="224"/>
      <c r="AET347" s="29"/>
      <c r="AEU347" s="29"/>
      <c r="AEV347" s="229"/>
      <c r="AEW347" s="30"/>
      <c r="AEX347" s="17"/>
      <c r="AEY347" s="17"/>
      <c r="AEZ347" s="17"/>
      <c r="AFA347" s="17"/>
      <c r="AFB347" s="17"/>
      <c r="AFC347" s="30"/>
      <c r="AFD347" s="225"/>
      <c r="AFE347" s="226"/>
      <c r="AFF347" s="227"/>
      <c r="AFG347" s="16"/>
      <c r="AFH347" s="228"/>
      <c r="AFI347" s="224"/>
      <c r="AFJ347" s="29"/>
      <c r="AFK347" s="29"/>
      <c r="AFL347" s="229"/>
      <c r="AFM347" s="30"/>
      <c r="AFN347" s="17"/>
      <c r="AFO347" s="17"/>
      <c r="AFP347" s="17"/>
      <c r="AFQ347" s="17"/>
      <c r="AFR347" s="17"/>
      <c r="AFS347" s="30"/>
      <c r="AFT347" s="225"/>
      <c r="AFU347" s="226"/>
      <c r="AFV347" s="227"/>
      <c r="AFW347" s="16"/>
      <c r="AFX347" s="228"/>
      <c r="AFY347" s="224"/>
      <c r="AFZ347" s="29"/>
      <c r="AGA347" s="29"/>
      <c r="AGB347" s="229"/>
      <c r="AGC347" s="30"/>
      <c r="AGD347" s="17"/>
      <c r="AGE347" s="17"/>
      <c r="AGF347" s="17"/>
      <c r="AGG347" s="17"/>
      <c r="AGH347" s="17"/>
      <c r="AGI347" s="30"/>
      <c r="AGJ347" s="225"/>
      <c r="AGK347" s="226"/>
      <c r="AGL347" s="227"/>
      <c r="AGM347" s="16"/>
      <c r="AGN347" s="228"/>
      <c r="AGO347" s="224"/>
      <c r="AGP347" s="29"/>
      <c r="AGQ347" s="29"/>
      <c r="AGR347" s="229"/>
      <c r="AGS347" s="30"/>
      <c r="AGT347" s="17"/>
      <c r="AGU347" s="17"/>
      <c r="AGV347" s="17"/>
      <c r="AGW347" s="17"/>
      <c r="AGX347" s="17"/>
      <c r="AGY347" s="30"/>
      <c r="AGZ347" s="225"/>
      <c r="AHA347" s="226"/>
      <c r="AHB347" s="227"/>
      <c r="AHC347" s="16"/>
      <c r="AHD347" s="228"/>
      <c r="AHE347" s="224"/>
      <c r="AHF347" s="29"/>
      <c r="AHG347" s="29"/>
      <c r="AHH347" s="229"/>
      <c r="AHI347" s="30"/>
      <c r="AHJ347" s="17"/>
      <c r="AHK347" s="17"/>
      <c r="AHL347" s="17"/>
      <c r="AHM347" s="17"/>
      <c r="AHN347" s="17"/>
      <c r="AHO347" s="30"/>
      <c r="AHP347" s="225"/>
      <c r="AHQ347" s="226"/>
      <c r="AHR347" s="227"/>
      <c r="AHS347" s="16"/>
      <c r="AHT347" s="228"/>
      <c r="AHU347" s="224"/>
      <c r="AHV347" s="29"/>
      <c r="AHW347" s="29"/>
      <c r="AHX347" s="229"/>
      <c r="AHY347" s="30"/>
      <c r="AHZ347" s="17"/>
      <c r="AIA347" s="17"/>
      <c r="AIB347" s="17"/>
      <c r="AIC347" s="17"/>
      <c r="AID347" s="17"/>
      <c r="AIE347" s="30"/>
      <c r="AIF347" s="225"/>
      <c r="AIG347" s="226"/>
      <c r="AIH347" s="227"/>
      <c r="AII347" s="16"/>
      <c r="AIJ347" s="228"/>
      <c r="AIK347" s="224"/>
      <c r="AIL347" s="29"/>
      <c r="AIM347" s="29"/>
      <c r="AIN347" s="229"/>
      <c r="AIO347" s="30"/>
      <c r="AIP347" s="17"/>
      <c r="AIQ347" s="17"/>
      <c r="AIR347" s="17"/>
      <c r="AIS347" s="17"/>
      <c r="AIT347" s="17"/>
      <c r="AIU347" s="30"/>
      <c r="AIV347" s="225"/>
      <c r="AIW347" s="226"/>
      <c r="AIX347" s="227"/>
      <c r="AIY347" s="16"/>
      <c r="AIZ347" s="228"/>
      <c r="AJA347" s="224"/>
      <c r="AJB347" s="29"/>
      <c r="AJC347" s="29"/>
      <c r="AJD347" s="229"/>
      <c r="AJE347" s="30"/>
      <c r="AJF347" s="17"/>
      <c r="AJG347" s="17"/>
      <c r="AJH347" s="17"/>
      <c r="AJI347" s="17"/>
      <c r="AJJ347" s="17"/>
      <c r="AJK347" s="30"/>
      <c r="AJL347" s="225"/>
      <c r="AJM347" s="226"/>
      <c r="AJN347" s="227"/>
      <c r="AJO347" s="16"/>
      <c r="AJP347" s="228"/>
      <c r="AJQ347" s="224"/>
      <c r="AJR347" s="29"/>
      <c r="AJS347" s="29"/>
      <c r="AJT347" s="229"/>
      <c r="AJU347" s="30"/>
      <c r="AJV347" s="17"/>
      <c r="AJW347" s="17"/>
      <c r="AJX347" s="17"/>
      <c r="AJY347" s="17"/>
      <c r="AJZ347" s="17"/>
      <c r="AKA347" s="30"/>
      <c r="AKB347" s="225"/>
      <c r="AKC347" s="226"/>
      <c r="AKD347" s="227"/>
      <c r="AKE347" s="16"/>
      <c r="AKF347" s="228"/>
      <c r="AKG347" s="224"/>
      <c r="AKH347" s="29"/>
      <c r="AKI347" s="29"/>
      <c r="AKJ347" s="229"/>
      <c r="AKK347" s="30"/>
      <c r="AKL347" s="17"/>
      <c r="AKM347" s="17"/>
      <c r="AKN347" s="17"/>
      <c r="AKO347" s="17"/>
      <c r="AKP347" s="17"/>
      <c r="AKQ347" s="30"/>
      <c r="AKR347" s="225"/>
      <c r="AKS347" s="226"/>
      <c r="AKT347" s="227"/>
      <c r="AKU347" s="16"/>
      <c r="AKV347" s="228"/>
      <c r="AKW347" s="224"/>
      <c r="AKX347" s="29"/>
      <c r="AKY347" s="29"/>
      <c r="AKZ347" s="229"/>
      <c r="ALA347" s="30"/>
      <c r="ALB347" s="17"/>
      <c r="ALC347" s="17"/>
      <c r="ALD347" s="17"/>
      <c r="ALE347" s="17"/>
      <c r="ALF347" s="17"/>
      <c r="ALG347" s="30"/>
      <c r="ALH347" s="225"/>
      <c r="ALI347" s="226"/>
      <c r="ALJ347" s="227"/>
      <c r="ALK347" s="16"/>
      <c r="ALL347" s="228"/>
      <c r="ALM347" s="224"/>
      <c r="ALN347" s="29"/>
      <c r="ALO347" s="29"/>
      <c r="ALP347" s="229"/>
      <c r="ALQ347" s="30"/>
      <c r="ALR347" s="17"/>
      <c r="ALS347" s="17"/>
      <c r="ALT347" s="17"/>
      <c r="ALU347" s="17"/>
      <c r="ALV347" s="17"/>
      <c r="ALW347" s="30"/>
      <c r="ALX347" s="225"/>
      <c r="ALY347" s="226"/>
      <c r="ALZ347" s="227"/>
      <c r="AMA347" s="16"/>
      <c r="AMB347" s="228"/>
      <c r="AMC347" s="224"/>
      <c r="AMD347" s="29"/>
      <c r="AME347" s="29"/>
      <c r="AMF347" s="229"/>
      <c r="AMG347" s="30"/>
      <c r="AMH347" s="17"/>
      <c r="AMI347" s="17"/>
      <c r="AMJ347" s="17"/>
      <c r="AMK347" s="17"/>
      <c r="AML347" s="17"/>
      <c r="AMM347" s="30"/>
      <c r="AMN347" s="225"/>
      <c r="AMO347" s="226"/>
      <c r="AMP347" s="227"/>
      <c r="AMQ347" s="16"/>
      <c r="AMR347" s="228"/>
      <c r="AMS347" s="224"/>
      <c r="AMT347" s="29"/>
      <c r="AMU347" s="29"/>
      <c r="AMV347" s="229"/>
      <c r="AMW347" s="30"/>
      <c r="AMX347" s="17"/>
      <c r="AMY347" s="17"/>
      <c r="AMZ347" s="17"/>
      <c r="ANA347" s="17"/>
      <c r="ANB347" s="17"/>
      <c r="ANC347" s="30"/>
      <c r="AND347" s="225"/>
      <c r="ANE347" s="226"/>
      <c r="ANF347" s="227"/>
      <c r="ANG347" s="16"/>
      <c r="ANH347" s="228"/>
      <c r="ANI347" s="224"/>
      <c r="ANJ347" s="29"/>
      <c r="ANK347" s="29"/>
      <c r="ANL347" s="229"/>
      <c r="ANM347" s="30"/>
      <c r="ANN347" s="17"/>
      <c r="ANO347" s="17"/>
      <c r="ANP347" s="17"/>
      <c r="ANQ347" s="17"/>
      <c r="ANR347" s="17"/>
      <c r="ANS347" s="30"/>
      <c r="ANT347" s="225"/>
      <c r="ANU347" s="226"/>
      <c r="ANV347" s="227"/>
      <c r="ANW347" s="16"/>
      <c r="ANX347" s="228"/>
      <c r="ANY347" s="224"/>
      <c r="ANZ347" s="29"/>
      <c r="AOA347" s="29"/>
      <c r="AOB347" s="229"/>
      <c r="AOC347" s="30"/>
      <c r="AOD347" s="17"/>
      <c r="AOE347" s="17"/>
      <c r="AOF347" s="17"/>
      <c r="AOG347" s="17"/>
      <c r="AOH347" s="17"/>
      <c r="AOI347" s="30"/>
      <c r="AOJ347" s="225"/>
      <c r="AOK347" s="226"/>
      <c r="AOL347" s="227"/>
      <c r="AOM347" s="16"/>
      <c r="AON347" s="228"/>
      <c r="AOO347" s="224"/>
      <c r="AOP347" s="29"/>
      <c r="AOQ347" s="29"/>
      <c r="AOR347" s="229"/>
      <c r="AOS347" s="30"/>
      <c r="AOT347" s="17"/>
      <c r="AOU347" s="17"/>
      <c r="AOV347" s="17"/>
      <c r="AOW347" s="17"/>
      <c r="AOX347" s="17"/>
      <c r="AOY347" s="30"/>
      <c r="AOZ347" s="225"/>
      <c r="APA347" s="226"/>
      <c r="APB347" s="227"/>
      <c r="APC347" s="16"/>
      <c r="APD347" s="228"/>
      <c r="APE347" s="224"/>
      <c r="APF347" s="29"/>
      <c r="APG347" s="29"/>
      <c r="APH347" s="229"/>
      <c r="API347" s="30"/>
      <c r="APJ347" s="17"/>
      <c r="APK347" s="17"/>
      <c r="APL347" s="17"/>
      <c r="APM347" s="17"/>
      <c r="APN347" s="17"/>
      <c r="APO347" s="30"/>
      <c r="APP347" s="225"/>
      <c r="APQ347" s="226"/>
      <c r="APR347" s="227"/>
      <c r="APS347" s="16"/>
      <c r="APT347" s="228"/>
      <c r="APU347" s="224"/>
      <c r="APV347" s="29"/>
      <c r="APW347" s="29"/>
      <c r="APX347" s="229"/>
      <c r="APY347" s="30"/>
      <c r="APZ347" s="17"/>
      <c r="AQA347" s="17"/>
      <c r="AQB347" s="17"/>
      <c r="AQC347" s="17"/>
      <c r="AQD347" s="17"/>
      <c r="AQE347" s="30"/>
      <c r="AQF347" s="225"/>
      <c r="AQG347" s="226"/>
      <c r="AQH347" s="227"/>
      <c r="AQI347" s="16"/>
      <c r="AQJ347" s="228"/>
      <c r="AQK347" s="224"/>
      <c r="AQL347" s="29"/>
      <c r="AQM347" s="29"/>
      <c r="AQN347" s="229"/>
      <c r="AQO347" s="30"/>
      <c r="AQP347" s="17"/>
      <c r="AQQ347" s="17"/>
      <c r="AQR347" s="17"/>
      <c r="AQS347" s="17"/>
      <c r="AQT347" s="17"/>
      <c r="AQU347" s="30"/>
      <c r="AQV347" s="225"/>
      <c r="AQW347" s="226"/>
      <c r="AQX347" s="227"/>
      <c r="AQY347" s="16"/>
      <c r="AQZ347" s="228"/>
      <c r="ARA347" s="224"/>
      <c r="ARB347" s="29"/>
      <c r="ARC347" s="29"/>
      <c r="ARD347" s="229"/>
      <c r="ARE347" s="30"/>
      <c r="ARF347" s="17"/>
      <c r="ARG347" s="17"/>
      <c r="ARH347" s="17"/>
      <c r="ARI347" s="17"/>
      <c r="ARJ347" s="17"/>
      <c r="ARK347" s="30"/>
      <c r="ARL347" s="225"/>
      <c r="ARM347" s="226"/>
      <c r="ARN347" s="227"/>
      <c r="ARO347" s="16"/>
      <c r="ARP347" s="228"/>
      <c r="ARQ347" s="224"/>
      <c r="ARR347" s="29"/>
      <c r="ARS347" s="29"/>
      <c r="ART347" s="229"/>
      <c r="ARU347" s="30"/>
      <c r="ARV347" s="17"/>
      <c r="ARW347" s="17"/>
      <c r="ARX347" s="17"/>
      <c r="ARY347" s="17"/>
      <c r="ARZ347" s="17"/>
      <c r="ASA347" s="30"/>
      <c r="ASB347" s="225"/>
      <c r="ASC347" s="226"/>
      <c r="ASD347" s="227"/>
      <c r="ASE347" s="16"/>
      <c r="ASF347" s="228"/>
      <c r="ASG347" s="224"/>
      <c r="ASH347" s="29"/>
      <c r="ASI347" s="29"/>
      <c r="ASJ347" s="229"/>
      <c r="ASK347" s="30"/>
      <c r="ASL347" s="17"/>
      <c r="ASM347" s="17"/>
      <c r="ASN347" s="17"/>
      <c r="ASO347" s="17"/>
      <c r="ASP347" s="17"/>
      <c r="ASQ347" s="30"/>
      <c r="ASR347" s="225"/>
      <c r="ASS347" s="226"/>
      <c r="AST347" s="227"/>
      <c r="ASU347" s="16"/>
      <c r="ASV347" s="228"/>
      <c r="ASW347" s="224"/>
      <c r="ASX347" s="29"/>
      <c r="ASY347" s="29"/>
      <c r="ASZ347" s="229"/>
      <c r="ATA347" s="30"/>
      <c r="ATB347" s="17"/>
      <c r="ATC347" s="17"/>
      <c r="ATD347" s="17"/>
      <c r="ATE347" s="17"/>
      <c r="ATF347" s="17"/>
      <c r="ATG347" s="30"/>
      <c r="ATH347" s="225"/>
      <c r="ATI347" s="226"/>
      <c r="ATJ347" s="227"/>
      <c r="ATK347" s="16"/>
      <c r="ATL347" s="228"/>
      <c r="ATM347" s="224"/>
      <c r="ATN347" s="29"/>
      <c r="ATO347" s="29"/>
      <c r="ATP347" s="229"/>
      <c r="ATQ347" s="30"/>
      <c r="ATR347" s="17"/>
      <c r="ATS347" s="17"/>
      <c r="ATT347" s="17"/>
      <c r="ATU347" s="17"/>
      <c r="ATV347" s="17"/>
      <c r="ATW347" s="30"/>
      <c r="ATX347" s="225"/>
      <c r="ATY347" s="226"/>
      <c r="ATZ347" s="227"/>
      <c r="AUA347" s="16"/>
      <c r="AUB347" s="228"/>
      <c r="AUC347" s="224"/>
      <c r="AUD347" s="29"/>
      <c r="AUE347" s="29"/>
      <c r="AUF347" s="229"/>
      <c r="AUG347" s="30"/>
      <c r="AUH347" s="17"/>
      <c r="AUI347" s="17"/>
      <c r="AUJ347" s="17"/>
      <c r="AUK347" s="17"/>
      <c r="AUL347" s="17"/>
      <c r="AUM347" s="30"/>
      <c r="AUN347" s="225"/>
      <c r="AUO347" s="226"/>
      <c r="AUP347" s="227"/>
      <c r="AUQ347" s="16"/>
      <c r="AUR347" s="228"/>
      <c r="AUS347" s="224"/>
      <c r="AUT347" s="29"/>
      <c r="AUU347" s="29"/>
      <c r="AUV347" s="229"/>
      <c r="AUW347" s="30"/>
      <c r="AUX347" s="17"/>
      <c r="AUY347" s="17"/>
      <c r="AUZ347" s="17"/>
      <c r="AVA347" s="17"/>
      <c r="AVB347" s="17"/>
      <c r="AVC347" s="30"/>
      <c r="AVD347" s="225"/>
      <c r="AVE347" s="226"/>
      <c r="AVF347" s="227"/>
      <c r="AVG347" s="16"/>
      <c r="AVH347" s="228"/>
      <c r="AVI347" s="224"/>
      <c r="AVJ347" s="29"/>
      <c r="AVK347" s="29"/>
      <c r="AVL347" s="229"/>
      <c r="AVM347" s="30"/>
      <c r="AVN347" s="17"/>
      <c r="AVO347" s="17"/>
      <c r="AVP347" s="17"/>
      <c r="AVQ347" s="17"/>
      <c r="AVR347" s="17"/>
      <c r="AVS347" s="30"/>
      <c r="AVT347" s="225"/>
      <c r="AVU347" s="226"/>
      <c r="AVV347" s="227"/>
      <c r="AVW347" s="16"/>
      <c r="AVX347" s="228"/>
      <c r="AVY347" s="224"/>
      <c r="AVZ347" s="29"/>
      <c r="AWA347" s="29"/>
      <c r="AWB347" s="229"/>
      <c r="AWC347" s="30"/>
      <c r="AWD347" s="17"/>
      <c r="AWE347" s="17"/>
      <c r="AWF347" s="17"/>
      <c r="AWG347" s="17"/>
      <c r="AWH347" s="17"/>
      <c r="AWI347" s="30"/>
      <c r="AWJ347" s="225"/>
      <c r="AWK347" s="226"/>
      <c r="AWL347" s="227"/>
      <c r="AWM347" s="16"/>
      <c r="AWN347" s="228"/>
      <c r="AWO347" s="224"/>
      <c r="AWP347" s="29"/>
      <c r="AWQ347" s="29"/>
      <c r="AWR347" s="229"/>
      <c r="AWS347" s="30"/>
      <c r="AWT347" s="17"/>
      <c r="AWU347" s="17"/>
      <c r="AWV347" s="17"/>
      <c r="AWW347" s="17"/>
      <c r="AWX347" s="17"/>
      <c r="AWY347" s="30"/>
      <c r="AWZ347" s="225"/>
      <c r="AXA347" s="226"/>
      <c r="AXB347" s="227"/>
      <c r="AXC347" s="16"/>
      <c r="AXD347" s="228"/>
      <c r="AXE347" s="224"/>
      <c r="AXF347" s="29"/>
      <c r="AXG347" s="29"/>
      <c r="AXH347" s="229"/>
      <c r="AXI347" s="30"/>
      <c r="AXJ347" s="17"/>
      <c r="AXK347" s="17"/>
      <c r="AXL347" s="17"/>
      <c r="AXM347" s="17"/>
      <c r="AXN347" s="17"/>
      <c r="AXO347" s="30"/>
      <c r="AXP347" s="225"/>
      <c r="AXQ347" s="226"/>
      <c r="AXR347" s="227"/>
      <c r="AXS347" s="16"/>
      <c r="AXT347" s="228"/>
      <c r="AXU347" s="224"/>
      <c r="AXV347" s="29"/>
      <c r="AXW347" s="29"/>
      <c r="AXX347" s="229"/>
      <c r="AXY347" s="30"/>
      <c r="AXZ347" s="17"/>
      <c r="AYA347" s="17"/>
      <c r="AYB347" s="17"/>
      <c r="AYC347" s="17"/>
      <c r="AYD347" s="17"/>
      <c r="AYE347" s="30"/>
      <c r="AYF347" s="225"/>
      <c r="AYG347" s="226"/>
      <c r="AYH347" s="227"/>
      <c r="AYI347" s="16"/>
      <c r="AYJ347" s="228"/>
      <c r="AYK347" s="224"/>
      <c r="AYL347" s="29"/>
      <c r="AYM347" s="29"/>
      <c r="AYN347" s="229"/>
      <c r="AYO347" s="30"/>
      <c r="AYP347" s="17"/>
      <c r="AYQ347" s="17"/>
      <c r="AYR347" s="17"/>
      <c r="AYS347" s="17"/>
      <c r="AYT347" s="17"/>
      <c r="AYU347" s="30"/>
      <c r="AYV347" s="225"/>
      <c r="AYW347" s="226"/>
      <c r="AYX347" s="227"/>
      <c r="AYY347" s="16"/>
      <c r="AYZ347" s="228"/>
      <c r="AZA347" s="224"/>
      <c r="AZB347" s="29"/>
      <c r="AZC347" s="29"/>
      <c r="AZD347" s="229"/>
      <c r="AZE347" s="30"/>
      <c r="AZF347" s="17"/>
      <c r="AZG347" s="17"/>
      <c r="AZH347" s="17"/>
      <c r="AZI347" s="17"/>
      <c r="AZJ347" s="17"/>
      <c r="AZK347" s="30"/>
      <c r="AZL347" s="225"/>
      <c r="AZM347" s="226"/>
      <c r="AZN347" s="227"/>
      <c r="AZO347" s="16"/>
      <c r="AZP347" s="228"/>
      <c r="AZQ347" s="224"/>
      <c r="AZR347" s="29"/>
      <c r="AZS347" s="29"/>
      <c r="AZT347" s="229"/>
      <c r="AZU347" s="30"/>
      <c r="AZV347" s="17"/>
      <c r="AZW347" s="17"/>
      <c r="AZX347" s="17"/>
      <c r="AZY347" s="17"/>
      <c r="AZZ347" s="17"/>
      <c r="BAA347" s="30"/>
      <c r="BAB347" s="225"/>
      <c r="BAC347" s="226"/>
      <c r="BAD347" s="227"/>
      <c r="BAE347" s="16"/>
      <c r="BAF347" s="228"/>
      <c r="BAG347" s="224"/>
      <c r="BAH347" s="29"/>
      <c r="BAI347" s="29"/>
      <c r="BAJ347" s="229"/>
      <c r="BAK347" s="30"/>
      <c r="BAL347" s="17"/>
      <c r="BAM347" s="17"/>
      <c r="BAN347" s="17"/>
      <c r="BAO347" s="17"/>
      <c r="BAP347" s="17"/>
      <c r="BAQ347" s="30"/>
      <c r="BAR347" s="225"/>
      <c r="BAS347" s="226"/>
      <c r="BAT347" s="227"/>
      <c r="BAU347" s="16"/>
      <c r="BAV347" s="228"/>
      <c r="BAW347" s="224"/>
      <c r="BAX347" s="29"/>
      <c r="BAY347" s="29"/>
      <c r="BAZ347" s="229"/>
      <c r="BBA347" s="30"/>
      <c r="BBB347" s="17"/>
      <c r="BBC347" s="17"/>
      <c r="BBD347" s="17"/>
      <c r="BBE347" s="17"/>
      <c r="BBF347" s="17"/>
      <c r="BBG347" s="30"/>
      <c r="BBH347" s="225"/>
      <c r="BBI347" s="226"/>
      <c r="BBJ347" s="227"/>
      <c r="BBK347" s="16"/>
      <c r="BBL347" s="228"/>
      <c r="BBM347" s="224"/>
      <c r="BBN347" s="29"/>
      <c r="BBO347" s="29"/>
      <c r="BBP347" s="229"/>
      <c r="BBQ347" s="30"/>
      <c r="BBR347" s="17"/>
      <c r="BBS347" s="17"/>
      <c r="BBT347" s="17"/>
      <c r="BBU347" s="17"/>
      <c r="BBV347" s="17"/>
      <c r="BBW347" s="30"/>
      <c r="BBX347" s="225"/>
      <c r="BBY347" s="226"/>
      <c r="BBZ347" s="227"/>
      <c r="BCA347" s="16"/>
      <c r="BCB347" s="228"/>
      <c r="BCC347" s="224"/>
      <c r="BCD347" s="29"/>
      <c r="BCE347" s="29"/>
      <c r="BCF347" s="229"/>
      <c r="BCG347" s="30"/>
      <c r="BCH347" s="17"/>
      <c r="BCI347" s="17"/>
      <c r="BCJ347" s="17"/>
      <c r="BCK347" s="17"/>
      <c r="BCL347" s="17"/>
      <c r="BCM347" s="30"/>
      <c r="BCN347" s="225"/>
      <c r="BCO347" s="226"/>
      <c r="BCP347" s="227"/>
      <c r="BCQ347" s="16"/>
      <c r="BCR347" s="228"/>
      <c r="BCS347" s="224"/>
      <c r="BCT347" s="29"/>
      <c r="BCU347" s="29"/>
      <c r="BCV347" s="229"/>
      <c r="BCW347" s="30"/>
      <c r="BCX347" s="17"/>
      <c r="BCY347" s="17"/>
      <c r="BCZ347" s="17"/>
      <c r="BDA347" s="17"/>
      <c r="BDB347" s="17"/>
      <c r="BDC347" s="30"/>
      <c r="BDD347" s="225"/>
      <c r="BDE347" s="226"/>
      <c r="BDF347" s="227"/>
      <c r="BDG347" s="16"/>
      <c r="BDH347" s="228"/>
      <c r="BDI347" s="224"/>
      <c r="BDJ347" s="29"/>
      <c r="BDK347" s="29"/>
      <c r="BDL347" s="229"/>
      <c r="BDM347" s="30"/>
      <c r="BDN347" s="17"/>
      <c r="BDO347" s="17"/>
      <c r="BDP347" s="17"/>
      <c r="BDQ347" s="17"/>
      <c r="BDR347" s="17"/>
      <c r="BDS347" s="30"/>
      <c r="BDT347" s="225"/>
      <c r="BDU347" s="226"/>
      <c r="BDV347" s="227"/>
      <c r="BDW347" s="16"/>
      <c r="BDX347" s="228"/>
      <c r="BDY347" s="224"/>
      <c r="BDZ347" s="29"/>
      <c r="BEA347" s="29"/>
      <c r="BEB347" s="229"/>
      <c r="BEC347" s="30"/>
      <c r="BED347" s="17"/>
      <c r="BEE347" s="17"/>
      <c r="BEF347" s="17"/>
      <c r="BEG347" s="17"/>
      <c r="BEH347" s="17"/>
      <c r="BEI347" s="30"/>
      <c r="BEJ347" s="225"/>
      <c r="BEK347" s="226"/>
      <c r="BEL347" s="227"/>
      <c r="BEM347" s="16"/>
      <c r="BEN347" s="228"/>
      <c r="BEO347" s="224"/>
      <c r="BEP347" s="29"/>
      <c r="BEQ347" s="29"/>
      <c r="BER347" s="229"/>
      <c r="BES347" s="30"/>
      <c r="BET347" s="17"/>
      <c r="BEU347" s="17"/>
      <c r="BEV347" s="17"/>
      <c r="BEW347" s="17"/>
      <c r="BEX347" s="17"/>
      <c r="BEY347" s="30"/>
      <c r="BEZ347" s="225"/>
      <c r="BFA347" s="226"/>
      <c r="BFB347" s="227"/>
      <c r="BFC347" s="16"/>
      <c r="BFD347" s="228"/>
      <c r="BFE347" s="224"/>
      <c r="BFF347" s="29"/>
      <c r="BFG347" s="29"/>
      <c r="BFH347" s="229"/>
      <c r="BFI347" s="30"/>
      <c r="BFJ347" s="17"/>
      <c r="BFK347" s="17"/>
      <c r="BFL347" s="17"/>
      <c r="BFM347" s="17"/>
      <c r="BFN347" s="17"/>
      <c r="BFO347" s="30"/>
      <c r="BFP347" s="225"/>
      <c r="BFQ347" s="226"/>
      <c r="BFR347" s="227"/>
      <c r="BFS347" s="16"/>
      <c r="BFT347" s="228"/>
      <c r="BFU347" s="224"/>
      <c r="BFV347" s="29"/>
      <c r="BFW347" s="29"/>
      <c r="BFX347" s="229"/>
      <c r="BFY347" s="30"/>
      <c r="BFZ347" s="17"/>
      <c r="BGA347" s="17"/>
      <c r="BGB347" s="17"/>
      <c r="BGC347" s="17"/>
      <c r="BGD347" s="17"/>
      <c r="BGE347" s="30"/>
      <c r="BGF347" s="225"/>
      <c r="BGG347" s="226"/>
      <c r="BGH347" s="227"/>
      <c r="BGI347" s="16"/>
      <c r="BGJ347" s="228"/>
      <c r="BGK347" s="224"/>
      <c r="BGL347" s="29"/>
      <c r="BGM347" s="29"/>
      <c r="BGN347" s="229"/>
      <c r="BGO347" s="30"/>
      <c r="BGP347" s="17"/>
      <c r="BGQ347" s="17"/>
      <c r="BGR347" s="17"/>
      <c r="BGS347" s="17"/>
      <c r="BGT347" s="17"/>
      <c r="BGU347" s="30"/>
      <c r="BGV347" s="225"/>
      <c r="BGW347" s="226"/>
      <c r="BGX347" s="227"/>
      <c r="BGY347" s="16"/>
      <c r="BGZ347" s="228"/>
      <c r="BHA347" s="224"/>
      <c r="BHB347" s="29"/>
      <c r="BHC347" s="29"/>
      <c r="BHD347" s="229"/>
      <c r="BHE347" s="30"/>
      <c r="BHF347" s="17"/>
      <c r="BHG347" s="17"/>
      <c r="BHH347" s="17"/>
      <c r="BHI347" s="17"/>
      <c r="BHJ347" s="17"/>
      <c r="BHK347" s="30"/>
      <c r="BHL347" s="225"/>
      <c r="BHM347" s="226"/>
      <c r="BHN347" s="227"/>
      <c r="BHO347" s="16"/>
      <c r="BHP347" s="228"/>
      <c r="BHQ347" s="224"/>
      <c r="BHR347" s="29"/>
      <c r="BHS347" s="29"/>
      <c r="BHT347" s="229"/>
      <c r="BHU347" s="30"/>
      <c r="BHV347" s="17"/>
      <c r="BHW347" s="17"/>
      <c r="BHX347" s="17"/>
      <c r="BHY347" s="17"/>
      <c r="BHZ347" s="17"/>
      <c r="BIA347" s="30"/>
      <c r="BIB347" s="225"/>
      <c r="BIC347" s="226"/>
      <c r="BID347" s="227"/>
      <c r="BIE347" s="16"/>
      <c r="BIF347" s="228"/>
      <c r="BIG347" s="224"/>
      <c r="BIH347" s="29"/>
      <c r="BII347" s="29"/>
      <c r="BIJ347" s="229"/>
      <c r="BIK347" s="30"/>
      <c r="BIL347" s="17"/>
      <c r="BIM347" s="17"/>
      <c r="BIN347" s="17"/>
      <c r="BIO347" s="17"/>
      <c r="BIP347" s="17"/>
      <c r="BIQ347" s="30"/>
      <c r="BIR347" s="225"/>
      <c r="BIS347" s="226"/>
      <c r="BIT347" s="227"/>
      <c r="BIU347" s="16"/>
      <c r="BIV347" s="228"/>
      <c r="BIW347" s="224"/>
      <c r="BIX347" s="29"/>
      <c r="BIY347" s="29"/>
      <c r="BIZ347" s="229"/>
      <c r="BJA347" s="30"/>
      <c r="BJB347" s="17"/>
      <c r="BJC347" s="17"/>
      <c r="BJD347" s="17"/>
      <c r="BJE347" s="17"/>
      <c r="BJF347" s="17"/>
      <c r="BJG347" s="30"/>
      <c r="BJH347" s="225"/>
      <c r="BJI347" s="226"/>
      <c r="BJJ347" s="227"/>
      <c r="BJK347" s="16"/>
      <c r="BJL347" s="228"/>
      <c r="BJM347" s="224"/>
      <c r="BJN347" s="29"/>
      <c r="BJO347" s="29"/>
      <c r="BJP347" s="229"/>
      <c r="BJQ347" s="30"/>
      <c r="BJR347" s="17"/>
      <c r="BJS347" s="17"/>
      <c r="BJT347" s="17"/>
      <c r="BJU347" s="17"/>
      <c r="BJV347" s="17"/>
      <c r="BJW347" s="30"/>
      <c r="BJX347" s="225"/>
      <c r="BJY347" s="226"/>
      <c r="BJZ347" s="227"/>
      <c r="BKA347" s="16"/>
      <c r="BKB347" s="228"/>
      <c r="BKC347" s="224"/>
      <c r="BKD347" s="29"/>
      <c r="BKE347" s="29"/>
      <c r="BKF347" s="229"/>
      <c r="BKG347" s="30"/>
      <c r="BKH347" s="17"/>
      <c r="BKI347" s="17"/>
      <c r="BKJ347" s="17"/>
      <c r="BKK347" s="17"/>
      <c r="BKL347" s="17"/>
      <c r="BKM347" s="30"/>
      <c r="BKN347" s="225"/>
      <c r="BKO347" s="226"/>
      <c r="BKP347" s="227"/>
      <c r="BKQ347" s="16"/>
      <c r="BKR347" s="228"/>
      <c r="BKS347" s="224"/>
      <c r="BKT347" s="29"/>
      <c r="BKU347" s="29"/>
      <c r="BKV347" s="229"/>
      <c r="BKW347" s="30"/>
      <c r="BKX347" s="17"/>
      <c r="BKY347" s="17"/>
      <c r="BKZ347" s="17"/>
      <c r="BLA347" s="17"/>
      <c r="BLB347" s="17"/>
      <c r="BLC347" s="30"/>
      <c r="BLD347" s="225"/>
      <c r="BLE347" s="226"/>
      <c r="BLF347" s="227"/>
      <c r="BLG347" s="16"/>
      <c r="BLH347" s="228"/>
      <c r="BLI347" s="224"/>
      <c r="BLJ347" s="29"/>
      <c r="BLK347" s="29"/>
      <c r="BLL347" s="229"/>
      <c r="BLM347" s="30"/>
      <c r="BLN347" s="17"/>
      <c r="BLO347" s="17"/>
      <c r="BLP347" s="17"/>
      <c r="BLQ347" s="17"/>
      <c r="BLR347" s="17"/>
      <c r="BLS347" s="30"/>
      <c r="BLT347" s="225"/>
      <c r="BLU347" s="226"/>
      <c r="BLV347" s="227"/>
      <c r="BLW347" s="16"/>
      <c r="BLX347" s="228"/>
      <c r="BLY347" s="224"/>
      <c r="BLZ347" s="29"/>
      <c r="BMA347" s="29"/>
      <c r="BMB347" s="229"/>
      <c r="BMC347" s="30"/>
      <c r="BMD347" s="17"/>
      <c r="BME347" s="17"/>
      <c r="BMF347" s="17"/>
      <c r="BMG347" s="17"/>
      <c r="BMH347" s="17"/>
      <c r="BMI347" s="30"/>
      <c r="BMJ347" s="225"/>
      <c r="BMK347" s="226"/>
      <c r="BML347" s="227"/>
      <c r="BMM347" s="16"/>
      <c r="BMN347" s="228"/>
      <c r="BMO347" s="224"/>
      <c r="BMP347" s="29"/>
      <c r="BMQ347" s="29"/>
      <c r="BMR347" s="229"/>
      <c r="BMS347" s="30"/>
      <c r="BMT347" s="17"/>
      <c r="BMU347" s="17"/>
      <c r="BMV347" s="17"/>
      <c r="BMW347" s="17"/>
      <c r="BMX347" s="17"/>
      <c r="BMY347" s="30"/>
      <c r="BMZ347" s="225"/>
      <c r="BNA347" s="226"/>
      <c r="BNB347" s="227"/>
      <c r="BNC347" s="16"/>
      <c r="BND347" s="228"/>
      <c r="BNE347" s="224"/>
      <c r="BNF347" s="29"/>
      <c r="BNG347" s="29"/>
      <c r="BNH347" s="229"/>
      <c r="BNI347" s="30"/>
      <c r="BNJ347" s="17"/>
      <c r="BNK347" s="17"/>
      <c r="BNL347" s="17"/>
      <c r="BNM347" s="17"/>
      <c r="BNN347" s="17"/>
      <c r="BNO347" s="30"/>
      <c r="BNP347" s="225"/>
      <c r="BNQ347" s="226"/>
      <c r="BNR347" s="227"/>
      <c r="BNS347" s="16"/>
      <c r="BNT347" s="228"/>
      <c r="BNU347" s="224"/>
      <c r="BNV347" s="29"/>
      <c r="BNW347" s="29"/>
      <c r="BNX347" s="229"/>
      <c r="BNY347" s="30"/>
      <c r="BNZ347" s="17"/>
      <c r="BOA347" s="17"/>
      <c r="BOB347" s="17"/>
      <c r="BOC347" s="17"/>
      <c r="BOD347" s="17"/>
      <c r="BOE347" s="30"/>
      <c r="BOF347" s="225"/>
      <c r="BOG347" s="226"/>
      <c r="BOH347" s="227"/>
      <c r="BOI347" s="16"/>
      <c r="BOJ347" s="228"/>
      <c r="BOK347" s="224"/>
      <c r="BOL347" s="29"/>
      <c r="BOM347" s="29"/>
      <c r="BON347" s="229"/>
      <c r="BOO347" s="30"/>
      <c r="BOP347" s="17"/>
      <c r="BOQ347" s="17"/>
      <c r="BOR347" s="17"/>
      <c r="BOS347" s="17"/>
      <c r="BOT347" s="17"/>
      <c r="BOU347" s="30"/>
      <c r="BOV347" s="225"/>
      <c r="BOW347" s="226"/>
      <c r="BOX347" s="227"/>
      <c r="BOY347" s="16"/>
      <c r="BOZ347" s="228"/>
      <c r="BPA347" s="224"/>
      <c r="BPB347" s="29"/>
      <c r="BPC347" s="29"/>
      <c r="BPD347" s="229"/>
      <c r="BPE347" s="30"/>
      <c r="BPF347" s="17"/>
      <c r="BPG347" s="17"/>
      <c r="BPH347" s="17"/>
      <c r="BPI347" s="17"/>
      <c r="BPJ347" s="17"/>
      <c r="BPK347" s="30"/>
      <c r="BPL347" s="225"/>
      <c r="BPM347" s="226"/>
      <c r="BPN347" s="227"/>
      <c r="BPO347" s="16"/>
      <c r="BPP347" s="228"/>
      <c r="BPQ347" s="224"/>
      <c r="BPR347" s="29"/>
      <c r="BPS347" s="29"/>
      <c r="BPT347" s="229"/>
      <c r="BPU347" s="30"/>
      <c r="BPV347" s="17"/>
      <c r="BPW347" s="17"/>
      <c r="BPX347" s="17"/>
      <c r="BPY347" s="17"/>
      <c r="BPZ347" s="17"/>
      <c r="BQA347" s="30"/>
      <c r="BQB347" s="225"/>
      <c r="BQC347" s="226"/>
      <c r="BQD347" s="227"/>
      <c r="BQE347" s="16"/>
      <c r="BQF347" s="228"/>
      <c r="BQG347" s="224"/>
      <c r="BQH347" s="29"/>
      <c r="BQI347" s="29"/>
      <c r="BQJ347" s="229"/>
      <c r="BQK347" s="30"/>
      <c r="BQL347" s="17"/>
      <c r="BQM347" s="17"/>
      <c r="BQN347" s="17"/>
      <c r="BQO347" s="17"/>
      <c r="BQP347" s="17"/>
      <c r="BQQ347" s="30"/>
      <c r="BQR347" s="225"/>
      <c r="BQS347" s="226"/>
      <c r="BQT347" s="227"/>
      <c r="BQU347" s="16"/>
      <c r="BQV347" s="228"/>
      <c r="BQW347" s="224"/>
      <c r="BQX347" s="29"/>
      <c r="BQY347" s="29"/>
      <c r="BQZ347" s="229"/>
      <c r="BRA347" s="30"/>
      <c r="BRB347" s="17"/>
      <c r="BRC347" s="17"/>
      <c r="BRD347" s="17"/>
      <c r="BRE347" s="17"/>
      <c r="BRF347" s="17"/>
      <c r="BRG347" s="30"/>
      <c r="BRH347" s="225"/>
      <c r="BRI347" s="226"/>
      <c r="BRJ347" s="227"/>
      <c r="BRK347" s="16"/>
      <c r="BRL347" s="228"/>
      <c r="BRM347" s="224"/>
      <c r="BRN347" s="29"/>
      <c r="BRO347" s="29"/>
      <c r="BRP347" s="229"/>
      <c r="BRQ347" s="30"/>
      <c r="BRR347" s="17"/>
      <c r="BRS347" s="17"/>
      <c r="BRT347" s="17"/>
      <c r="BRU347" s="17"/>
      <c r="BRV347" s="17"/>
      <c r="BRW347" s="30"/>
      <c r="BRX347" s="225"/>
      <c r="BRY347" s="226"/>
      <c r="BRZ347" s="227"/>
      <c r="BSA347" s="16"/>
      <c r="BSB347" s="228"/>
      <c r="BSC347" s="224"/>
      <c r="BSD347" s="29"/>
      <c r="BSE347" s="29"/>
      <c r="BSF347" s="229"/>
      <c r="BSG347" s="30"/>
      <c r="BSH347" s="17"/>
      <c r="BSI347" s="17"/>
      <c r="BSJ347" s="17"/>
      <c r="BSK347" s="17"/>
      <c r="BSL347" s="17"/>
      <c r="BSM347" s="30"/>
      <c r="BSN347" s="225"/>
      <c r="BSO347" s="226"/>
      <c r="BSP347" s="227"/>
      <c r="BSQ347" s="16"/>
      <c r="BSR347" s="228"/>
      <c r="BSS347" s="224"/>
      <c r="BST347" s="29"/>
      <c r="BSU347" s="29"/>
      <c r="BSV347" s="229"/>
      <c r="BSW347" s="30"/>
      <c r="BSX347" s="17"/>
      <c r="BSY347" s="17"/>
      <c r="BSZ347" s="17"/>
      <c r="BTA347" s="17"/>
      <c r="BTB347" s="17"/>
      <c r="BTC347" s="30"/>
      <c r="BTD347" s="225"/>
      <c r="BTE347" s="226"/>
      <c r="BTF347" s="227"/>
      <c r="BTG347" s="16"/>
      <c r="BTH347" s="228"/>
      <c r="BTI347" s="224"/>
      <c r="BTJ347" s="29"/>
      <c r="BTK347" s="29"/>
      <c r="BTL347" s="229"/>
      <c r="BTM347" s="30"/>
      <c r="BTN347" s="17"/>
      <c r="BTO347" s="17"/>
      <c r="BTP347" s="17"/>
      <c r="BTQ347" s="17"/>
      <c r="BTR347" s="17"/>
      <c r="BTS347" s="30"/>
      <c r="BTT347" s="225"/>
      <c r="BTU347" s="226"/>
      <c r="BTV347" s="227"/>
      <c r="BTW347" s="16"/>
      <c r="BTX347" s="228"/>
      <c r="BTY347" s="224"/>
      <c r="BTZ347" s="29"/>
      <c r="BUA347" s="29"/>
      <c r="BUB347" s="229"/>
      <c r="BUC347" s="30"/>
      <c r="BUD347" s="17"/>
      <c r="BUE347" s="17"/>
      <c r="BUF347" s="17"/>
      <c r="BUG347" s="17"/>
      <c r="BUH347" s="17"/>
      <c r="BUI347" s="30"/>
      <c r="BUJ347" s="225"/>
      <c r="BUK347" s="226"/>
      <c r="BUL347" s="227"/>
      <c r="BUM347" s="16"/>
      <c r="BUN347" s="228"/>
      <c r="BUO347" s="224"/>
      <c r="BUP347" s="29"/>
      <c r="BUQ347" s="29"/>
      <c r="BUR347" s="229"/>
      <c r="BUS347" s="30"/>
      <c r="BUT347" s="17"/>
      <c r="BUU347" s="17"/>
      <c r="BUV347" s="17"/>
      <c r="BUW347" s="17"/>
      <c r="BUX347" s="17"/>
      <c r="BUY347" s="30"/>
      <c r="BUZ347" s="225"/>
      <c r="BVA347" s="226"/>
      <c r="BVB347" s="227"/>
      <c r="BVC347" s="16"/>
      <c r="BVD347" s="228"/>
      <c r="BVE347" s="224"/>
      <c r="BVF347" s="29"/>
      <c r="BVG347" s="29"/>
      <c r="BVH347" s="229"/>
      <c r="BVI347" s="30"/>
      <c r="BVJ347" s="17"/>
      <c r="BVK347" s="17"/>
      <c r="BVL347" s="17"/>
      <c r="BVM347" s="17"/>
      <c r="BVN347" s="17"/>
      <c r="BVO347" s="30"/>
      <c r="BVP347" s="225"/>
      <c r="BVQ347" s="226"/>
      <c r="BVR347" s="227"/>
      <c r="BVS347" s="16"/>
      <c r="BVT347" s="228"/>
      <c r="BVU347" s="224"/>
      <c r="BVV347" s="29"/>
      <c r="BVW347" s="29"/>
      <c r="BVX347" s="229"/>
      <c r="BVY347" s="30"/>
      <c r="BVZ347" s="17"/>
      <c r="BWA347" s="17"/>
      <c r="BWB347" s="17"/>
      <c r="BWC347" s="17"/>
      <c r="BWD347" s="17"/>
      <c r="BWE347" s="30"/>
      <c r="BWF347" s="225"/>
      <c r="BWG347" s="226"/>
      <c r="BWH347" s="227"/>
      <c r="BWI347" s="16"/>
      <c r="BWJ347" s="228"/>
      <c r="BWK347" s="224"/>
      <c r="BWL347" s="29"/>
      <c r="BWM347" s="29"/>
      <c r="BWN347" s="229"/>
      <c r="BWO347" s="30"/>
      <c r="BWP347" s="17"/>
      <c r="BWQ347" s="17"/>
      <c r="BWR347" s="17"/>
      <c r="BWS347" s="17"/>
      <c r="BWT347" s="17"/>
      <c r="BWU347" s="30"/>
      <c r="BWV347" s="225"/>
      <c r="BWW347" s="226"/>
      <c r="BWX347" s="227"/>
      <c r="BWY347" s="16"/>
      <c r="BWZ347" s="228"/>
      <c r="BXA347" s="224"/>
      <c r="BXB347" s="29"/>
      <c r="BXC347" s="29"/>
      <c r="BXD347" s="229"/>
      <c r="BXE347" s="30"/>
      <c r="BXF347" s="17"/>
      <c r="BXG347" s="17"/>
      <c r="BXH347" s="17"/>
      <c r="BXI347" s="17"/>
      <c r="BXJ347" s="17"/>
      <c r="BXK347" s="30"/>
      <c r="BXL347" s="225"/>
      <c r="BXM347" s="226"/>
      <c r="BXN347" s="227"/>
      <c r="BXO347" s="16"/>
      <c r="BXP347" s="228"/>
      <c r="BXQ347" s="224"/>
      <c r="BXR347" s="29"/>
      <c r="BXS347" s="29"/>
      <c r="BXT347" s="229"/>
      <c r="BXU347" s="30"/>
      <c r="BXV347" s="17"/>
      <c r="BXW347" s="17"/>
      <c r="BXX347" s="17"/>
      <c r="BXY347" s="17"/>
      <c r="BXZ347" s="17"/>
      <c r="BYA347" s="30"/>
      <c r="BYB347" s="225"/>
      <c r="BYC347" s="226"/>
      <c r="BYD347" s="227"/>
      <c r="BYE347" s="16"/>
      <c r="BYF347" s="228"/>
      <c r="BYG347" s="224"/>
      <c r="BYH347" s="29"/>
      <c r="BYI347" s="29"/>
      <c r="BYJ347" s="229"/>
      <c r="BYK347" s="30"/>
      <c r="BYL347" s="17"/>
      <c r="BYM347" s="17"/>
      <c r="BYN347" s="17"/>
      <c r="BYO347" s="17"/>
      <c r="BYP347" s="17"/>
      <c r="BYQ347" s="30"/>
      <c r="BYR347" s="225"/>
      <c r="BYS347" s="226"/>
      <c r="BYT347" s="227"/>
      <c r="BYU347" s="16"/>
      <c r="BYV347" s="228"/>
      <c r="BYW347" s="224"/>
      <c r="BYX347" s="29"/>
      <c r="BYY347" s="29"/>
      <c r="BYZ347" s="229"/>
      <c r="BZA347" s="30"/>
      <c r="BZB347" s="17"/>
      <c r="BZC347" s="17"/>
      <c r="BZD347" s="17"/>
      <c r="BZE347" s="17"/>
      <c r="BZF347" s="17"/>
      <c r="BZG347" s="30"/>
      <c r="BZH347" s="225"/>
      <c r="BZI347" s="226"/>
      <c r="BZJ347" s="227"/>
      <c r="BZK347" s="16"/>
      <c r="BZL347" s="228"/>
      <c r="BZM347" s="224"/>
      <c r="BZN347" s="29"/>
      <c r="BZO347" s="29"/>
      <c r="BZP347" s="229"/>
      <c r="BZQ347" s="30"/>
      <c r="BZR347" s="17"/>
      <c r="BZS347" s="17"/>
      <c r="BZT347" s="17"/>
      <c r="BZU347" s="17"/>
      <c r="BZV347" s="17"/>
      <c r="BZW347" s="30"/>
      <c r="BZX347" s="225"/>
      <c r="BZY347" s="226"/>
      <c r="BZZ347" s="227"/>
      <c r="CAA347" s="16"/>
      <c r="CAB347" s="228"/>
      <c r="CAC347" s="224"/>
      <c r="CAD347" s="29"/>
      <c r="CAE347" s="29"/>
      <c r="CAF347" s="229"/>
      <c r="CAG347" s="30"/>
      <c r="CAH347" s="17"/>
      <c r="CAI347" s="17"/>
      <c r="CAJ347" s="17"/>
      <c r="CAK347" s="17"/>
      <c r="CAL347" s="17"/>
      <c r="CAM347" s="30"/>
      <c r="CAN347" s="225"/>
      <c r="CAO347" s="226"/>
      <c r="CAP347" s="227"/>
      <c r="CAQ347" s="16"/>
      <c r="CAR347" s="228"/>
      <c r="CAS347" s="224"/>
      <c r="CAT347" s="29"/>
      <c r="CAU347" s="29"/>
      <c r="CAV347" s="229"/>
      <c r="CAW347" s="30"/>
      <c r="CAX347" s="17"/>
      <c r="CAY347" s="17"/>
      <c r="CAZ347" s="17"/>
      <c r="CBA347" s="17"/>
      <c r="CBB347" s="17"/>
      <c r="CBC347" s="30"/>
      <c r="CBD347" s="225"/>
      <c r="CBE347" s="226"/>
      <c r="CBF347" s="227"/>
      <c r="CBG347" s="16"/>
      <c r="CBH347" s="228"/>
      <c r="CBI347" s="224"/>
      <c r="CBJ347" s="29"/>
      <c r="CBK347" s="29"/>
      <c r="CBL347" s="229"/>
      <c r="CBM347" s="30"/>
      <c r="CBN347" s="17"/>
      <c r="CBO347" s="17"/>
      <c r="CBP347" s="17"/>
      <c r="CBQ347" s="17"/>
      <c r="CBR347" s="17"/>
      <c r="CBS347" s="30"/>
      <c r="CBT347" s="225"/>
      <c r="CBU347" s="226"/>
      <c r="CBV347" s="227"/>
      <c r="CBW347" s="16"/>
      <c r="CBX347" s="228"/>
      <c r="CBY347" s="224"/>
      <c r="CBZ347" s="29"/>
      <c r="CCA347" s="29"/>
      <c r="CCB347" s="229"/>
      <c r="CCC347" s="30"/>
      <c r="CCD347" s="17"/>
      <c r="CCE347" s="17"/>
      <c r="CCF347" s="17"/>
      <c r="CCG347" s="17"/>
      <c r="CCH347" s="17"/>
      <c r="CCI347" s="30"/>
      <c r="CCJ347" s="225"/>
      <c r="CCK347" s="226"/>
      <c r="CCL347" s="227"/>
      <c r="CCM347" s="16"/>
      <c r="CCN347" s="228"/>
      <c r="CCO347" s="224"/>
      <c r="CCP347" s="29"/>
      <c r="CCQ347" s="29"/>
      <c r="CCR347" s="229"/>
      <c r="CCS347" s="30"/>
      <c r="CCT347" s="17"/>
      <c r="CCU347" s="17"/>
      <c r="CCV347" s="17"/>
      <c r="CCW347" s="17"/>
      <c r="CCX347" s="17"/>
      <c r="CCY347" s="30"/>
      <c r="CCZ347" s="225"/>
      <c r="CDA347" s="226"/>
      <c r="CDB347" s="227"/>
      <c r="CDC347" s="16"/>
      <c r="CDD347" s="228"/>
      <c r="CDE347" s="224"/>
      <c r="CDF347" s="29"/>
      <c r="CDG347" s="29"/>
      <c r="CDH347" s="229"/>
      <c r="CDI347" s="30"/>
      <c r="CDJ347" s="17"/>
      <c r="CDK347" s="17"/>
      <c r="CDL347" s="17"/>
      <c r="CDM347" s="17"/>
      <c r="CDN347" s="17"/>
      <c r="CDO347" s="30"/>
      <c r="CDP347" s="225"/>
      <c r="CDQ347" s="226"/>
      <c r="CDR347" s="227"/>
      <c r="CDS347" s="16"/>
      <c r="CDT347" s="228"/>
      <c r="CDU347" s="224"/>
      <c r="CDV347" s="29"/>
      <c r="CDW347" s="29"/>
      <c r="CDX347" s="229"/>
      <c r="CDY347" s="30"/>
      <c r="CDZ347" s="17"/>
      <c r="CEA347" s="17"/>
      <c r="CEB347" s="17"/>
      <c r="CEC347" s="17"/>
      <c r="CED347" s="17"/>
      <c r="CEE347" s="30"/>
      <c r="CEF347" s="225"/>
      <c r="CEG347" s="226"/>
      <c r="CEH347" s="227"/>
      <c r="CEI347" s="16"/>
      <c r="CEJ347" s="228"/>
      <c r="CEK347" s="224"/>
      <c r="CEL347" s="29"/>
      <c r="CEM347" s="29"/>
      <c r="CEN347" s="229"/>
      <c r="CEO347" s="30"/>
      <c r="CEP347" s="17"/>
      <c r="CEQ347" s="17"/>
      <c r="CER347" s="17"/>
      <c r="CES347" s="17"/>
      <c r="CET347" s="17"/>
      <c r="CEU347" s="30"/>
      <c r="CEV347" s="225"/>
      <c r="CEW347" s="226"/>
      <c r="CEX347" s="227"/>
      <c r="CEY347" s="16"/>
      <c r="CEZ347" s="228"/>
      <c r="CFA347" s="224"/>
      <c r="CFB347" s="29"/>
      <c r="CFC347" s="29"/>
      <c r="CFD347" s="229"/>
      <c r="CFE347" s="30"/>
      <c r="CFF347" s="17"/>
      <c r="CFG347" s="17"/>
      <c r="CFH347" s="17"/>
      <c r="CFI347" s="17"/>
      <c r="CFJ347" s="17"/>
      <c r="CFK347" s="30"/>
      <c r="CFL347" s="225"/>
      <c r="CFM347" s="226"/>
      <c r="CFN347" s="227"/>
      <c r="CFO347" s="16"/>
      <c r="CFP347" s="228"/>
      <c r="CFQ347" s="224"/>
      <c r="CFR347" s="29"/>
      <c r="CFS347" s="29"/>
      <c r="CFT347" s="229"/>
      <c r="CFU347" s="30"/>
      <c r="CFV347" s="17"/>
      <c r="CFW347" s="17"/>
      <c r="CFX347" s="17"/>
      <c r="CFY347" s="17"/>
      <c r="CFZ347" s="17"/>
      <c r="CGA347" s="30"/>
      <c r="CGB347" s="225"/>
      <c r="CGC347" s="226"/>
      <c r="CGD347" s="227"/>
      <c r="CGE347" s="16"/>
      <c r="CGF347" s="228"/>
      <c r="CGG347" s="224"/>
      <c r="CGH347" s="29"/>
      <c r="CGI347" s="29"/>
      <c r="CGJ347" s="229"/>
      <c r="CGK347" s="30"/>
      <c r="CGL347" s="17"/>
      <c r="CGM347" s="17"/>
      <c r="CGN347" s="17"/>
      <c r="CGO347" s="17"/>
      <c r="CGP347" s="17"/>
      <c r="CGQ347" s="30"/>
      <c r="CGR347" s="225"/>
      <c r="CGS347" s="226"/>
      <c r="CGT347" s="227"/>
      <c r="CGU347" s="16"/>
      <c r="CGV347" s="228"/>
      <c r="CGW347" s="224"/>
      <c r="CGX347" s="29"/>
      <c r="CGY347" s="29"/>
      <c r="CGZ347" s="229"/>
      <c r="CHA347" s="30"/>
      <c r="CHB347" s="17"/>
      <c r="CHC347" s="17"/>
      <c r="CHD347" s="17"/>
      <c r="CHE347" s="17"/>
      <c r="CHF347" s="17"/>
      <c r="CHG347" s="30"/>
      <c r="CHH347" s="225"/>
      <c r="CHI347" s="226"/>
      <c r="CHJ347" s="227"/>
      <c r="CHK347" s="16"/>
      <c r="CHL347" s="228"/>
      <c r="CHM347" s="224"/>
      <c r="CHN347" s="29"/>
      <c r="CHO347" s="29"/>
      <c r="CHP347" s="229"/>
      <c r="CHQ347" s="30"/>
      <c r="CHR347" s="17"/>
      <c r="CHS347" s="17"/>
      <c r="CHT347" s="17"/>
      <c r="CHU347" s="17"/>
      <c r="CHV347" s="17"/>
      <c r="CHW347" s="30"/>
      <c r="CHX347" s="225"/>
      <c r="CHY347" s="226"/>
      <c r="CHZ347" s="227"/>
      <c r="CIA347" s="16"/>
      <c r="CIB347" s="228"/>
      <c r="CIC347" s="224"/>
      <c r="CID347" s="29"/>
      <c r="CIE347" s="29"/>
      <c r="CIF347" s="229"/>
      <c r="CIG347" s="30"/>
      <c r="CIH347" s="17"/>
      <c r="CII347" s="17"/>
      <c r="CIJ347" s="17"/>
      <c r="CIK347" s="17"/>
      <c r="CIL347" s="17"/>
      <c r="CIM347" s="30"/>
      <c r="CIN347" s="225"/>
      <c r="CIO347" s="226"/>
      <c r="CIP347" s="227"/>
      <c r="CIQ347" s="16"/>
      <c r="CIR347" s="228"/>
      <c r="CIS347" s="224"/>
      <c r="CIT347" s="29"/>
      <c r="CIU347" s="29"/>
      <c r="CIV347" s="229"/>
      <c r="CIW347" s="30"/>
      <c r="CIX347" s="17"/>
      <c r="CIY347" s="17"/>
      <c r="CIZ347" s="17"/>
      <c r="CJA347" s="17"/>
      <c r="CJB347" s="17"/>
      <c r="CJC347" s="30"/>
      <c r="CJD347" s="225"/>
      <c r="CJE347" s="226"/>
      <c r="CJF347" s="227"/>
      <c r="CJG347" s="16"/>
      <c r="CJH347" s="228"/>
      <c r="CJI347" s="224"/>
      <c r="CJJ347" s="29"/>
      <c r="CJK347" s="29"/>
      <c r="CJL347" s="229"/>
      <c r="CJM347" s="30"/>
      <c r="CJN347" s="17"/>
      <c r="CJO347" s="17"/>
      <c r="CJP347" s="17"/>
      <c r="CJQ347" s="17"/>
      <c r="CJR347" s="17"/>
      <c r="CJS347" s="30"/>
      <c r="CJT347" s="225"/>
      <c r="CJU347" s="226"/>
      <c r="CJV347" s="227"/>
      <c r="CJW347" s="16"/>
      <c r="CJX347" s="228"/>
      <c r="CJY347" s="224"/>
      <c r="CJZ347" s="29"/>
      <c r="CKA347" s="29"/>
      <c r="CKB347" s="229"/>
      <c r="CKC347" s="30"/>
      <c r="CKD347" s="17"/>
      <c r="CKE347" s="17"/>
      <c r="CKF347" s="17"/>
      <c r="CKG347" s="17"/>
      <c r="CKH347" s="17"/>
      <c r="CKI347" s="30"/>
      <c r="CKJ347" s="225"/>
      <c r="CKK347" s="226"/>
      <c r="CKL347" s="227"/>
      <c r="CKM347" s="16"/>
      <c r="CKN347" s="228"/>
      <c r="CKO347" s="224"/>
      <c r="CKP347" s="29"/>
      <c r="CKQ347" s="29"/>
      <c r="CKR347" s="229"/>
      <c r="CKS347" s="30"/>
      <c r="CKT347" s="17"/>
      <c r="CKU347" s="17"/>
      <c r="CKV347" s="17"/>
      <c r="CKW347" s="17"/>
      <c r="CKX347" s="17"/>
      <c r="CKY347" s="30"/>
      <c r="CKZ347" s="225"/>
      <c r="CLA347" s="226"/>
      <c r="CLB347" s="227"/>
      <c r="CLC347" s="16"/>
      <c r="CLD347" s="228"/>
      <c r="CLE347" s="224"/>
      <c r="CLF347" s="29"/>
      <c r="CLG347" s="29"/>
      <c r="CLH347" s="229"/>
      <c r="CLI347" s="30"/>
      <c r="CLJ347" s="17"/>
      <c r="CLK347" s="17"/>
      <c r="CLL347" s="17"/>
      <c r="CLM347" s="17"/>
      <c r="CLN347" s="17"/>
      <c r="CLO347" s="30"/>
      <c r="CLP347" s="225"/>
      <c r="CLQ347" s="226"/>
      <c r="CLR347" s="227"/>
      <c r="CLS347" s="16"/>
      <c r="CLT347" s="228"/>
      <c r="CLU347" s="224"/>
      <c r="CLV347" s="29"/>
      <c r="CLW347" s="29"/>
      <c r="CLX347" s="229"/>
      <c r="CLY347" s="30"/>
      <c r="CLZ347" s="17"/>
      <c r="CMA347" s="17"/>
      <c r="CMB347" s="17"/>
      <c r="CMC347" s="17"/>
      <c r="CMD347" s="17"/>
      <c r="CME347" s="30"/>
      <c r="CMF347" s="225"/>
      <c r="CMG347" s="226"/>
      <c r="CMH347" s="227"/>
      <c r="CMI347" s="16"/>
      <c r="CMJ347" s="228"/>
      <c r="CMK347" s="224"/>
      <c r="CML347" s="29"/>
      <c r="CMM347" s="29"/>
      <c r="CMN347" s="229"/>
      <c r="CMO347" s="30"/>
      <c r="CMP347" s="17"/>
      <c r="CMQ347" s="17"/>
      <c r="CMR347" s="17"/>
      <c r="CMS347" s="17"/>
      <c r="CMT347" s="17"/>
      <c r="CMU347" s="30"/>
      <c r="CMV347" s="225"/>
      <c r="CMW347" s="226"/>
      <c r="CMX347" s="227"/>
      <c r="CMY347" s="16"/>
      <c r="CMZ347" s="228"/>
      <c r="CNA347" s="224"/>
      <c r="CNB347" s="29"/>
      <c r="CNC347" s="29"/>
      <c r="CND347" s="229"/>
      <c r="CNE347" s="30"/>
      <c r="CNF347" s="17"/>
      <c r="CNG347" s="17"/>
      <c r="CNH347" s="17"/>
      <c r="CNI347" s="17"/>
      <c r="CNJ347" s="17"/>
      <c r="CNK347" s="30"/>
      <c r="CNL347" s="225"/>
      <c r="CNM347" s="226"/>
      <c r="CNN347" s="227"/>
      <c r="CNO347" s="16"/>
      <c r="CNP347" s="228"/>
      <c r="CNQ347" s="224"/>
      <c r="CNR347" s="29"/>
      <c r="CNS347" s="29"/>
      <c r="CNT347" s="229"/>
      <c r="CNU347" s="30"/>
      <c r="CNV347" s="17"/>
      <c r="CNW347" s="17"/>
      <c r="CNX347" s="17"/>
      <c r="CNY347" s="17"/>
      <c r="CNZ347" s="17"/>
      <c r="COA347" s="30"/>
      <c r="COB347" s="225"/>
      <c r="COC347" s="226"/>
      <c r="COD347" s="227"/>
      <c r="COE347" s="16"/>
      <c r="COF347" s="228"/>
      <c r="COG347" s="224"/>
      <c r="COH347" s="29"/>
      <c r="COI347" s="29"/>
      <c r="COJ347" s="229"/>
      <c r="COK347" s="30"/>
      <c r="COL347" s="17"/>
      <c r="COM347" s="17"/>
      <c r="CON347" s="17"/>
      <c r="COO347" s="17"/>
      <c r="COP347" s="17"/>
      <c r="COQ347" s="30"/>
      <c r="COR347" s="225"/>
      <c r="COS347" s="226"/>
      <c r="COT347" s="227"/>
      <c r="COU347" s="16"/>
      <c r="COV347" s="228"/>
      <c r="COW347" s="224"/>
      <c r="COX347" s="29"/>
      <c r="COY347" s="29"/>
      <c r="COZ347" s="229"/>
      <c r="CPA347" s="30"/>
      <c r="CPB347" s="17"/>
      <c r="CPC347" s="17"/>
      <c r="CPD347" s="17"/>
      <c r="CPE347" s="17"/>
      <c r="CPF347" s="17"/>
      <c r="CPG347" s="30"/>
      <c r="CPH347" s="225"/>
      <c r="CPI347" s="226"/>
      <c r="CPJ347" s="227"/>
      <c r="CPK347" s="16"/>
      <c r="CPL347" s="228"/>
      <c r="CPM347" s="224"/>
      <c r="CPN347" s="29"/>
      <c r="CPO347" s="29"/>
      <c r="CPP347" s="229"/>
      <c r="CPQ347" s="30"/>
      <c r="CPR347" s="17"/>
      <c r="CPS347" s="17"/>
      <c r="CPT347" s="17"/>
      <c r="CPU347" s="17"/>
      <c r="CPV347" s="17"/>
      <c r="CPW347" s="30"/>
      <c r="CPX347" s="225"/>
      <c r="CPY347" s="226"/>
      <c r="CPZ347" s="227"/>
      <c r="CQA347" s="16"/>
      <c r="CQB347" s="228"/>
      <c r="CQC347" s="224"/>
      <c r="CQD347" s="29"/>
      <c r="CQE347" s="29"/>
      <c r="CQF347" s="229"/>
      <c r="CQG347" s="30"/>
      <c r="CQH347" s="17"/>
      <c r="CQI347" s="17"/>
      <c r="CQJ347" s="17"/>
      <c r="CQK347" s="17"/>
      <c r="CQL347" s="17"/>
      <c r="CQM347" s="30"/>
      <c r="CQN347" s="225"/>
      <c r="CQO347" s="226"/>
      <c r="CQP347" s="227"/>
      <c r="CQQ347" s="16"/>
      <c r="CQR347" s="228"/>
      <c r="CQS347" s="224"/>
      <c r="CQT347" s="29"/>
      <c r="CQU347" s="29"/>
      <c r="CQV347" s="229"/>
      <c r="CQW347" s="30"/>
      <c r="CQX347" s="17"/>
      <c r="CQY347" s="17"/>
      <c r="CQZ347" s="17"/>
      <c r="CRA347" s="17"/>
      <c r="CRB347" s="17"/>
      <c r="CRC347" s="30"/>
      <c r="CRD347" s="225"/>
      <c r="CRE347" s="226"/>
      <c r="CRF347" s="227"/>
      <c r="CRG347" s="16"/>
      <c r="CRH347" s="228"/>
      <c r="CRI347" s="224"/>
      <c r="CRJ347" s="29"/>
      <c r="CRK347" s="29"/>
      <c r="CRL347" s="229"/>
      <c r="CRM347" s="30"/>
      <c r="CRN347" s="17"/>
      <c r="CRO347" s="17"/>
      <c r="CRP347" s="17"/>
      <c r="CRQ347" s="17"/>
      <c r="CRR347" s="17"/>
      <c r="CRS347" s="30"/>
      <c r="CRT347" s="225"/>
      <c r="CRU347" s="226"/>
      <c r="CRV347" s="227"/>
      <c r="CRW347" s="16"/>
      <c r="CRX347" s="228"/>
      <c r="CRY347" s="224"/>
      <c r="CRZ347" s="29"/>
      <c r="CSA347" s="29"/>
      <c r="CSB347" s="229"/>
      <c r="CSC347" s="30"/>
      <c r="CSD347" s="17"/>
      <c r="CSE347" s="17"/>
      <c r="CSF347" s="17"/>
      <c r="CSG347" s="17"/>
      <c r="CSH347" s="17"/>
      <c r="CSI347" s="30"/>
      <c r="CSJ347" s="225"/>
      <c r="CSK347" s="226"/>
      <c r="CSL347" s="227"/>
      <c r="CSM347" s="16"/>
      <c r="CSN347" s="228"/>
      <c r="CSO347" s="224"/>
      <c r="CSP347" s="29"/>
      <c r="CSQ347" s="29"/>
      <c r="CSR347" s="229"/>
      <c r="CSS347" s="30"/>
      <c r="CST347" s="17"/>
      <c r="CSU347" s="17"/>
      <c r="CSV347" s="17"/>
      <c r="CSW347" s="17"/>
      <c r="CSX347" s="17"/>
      <c r="CSY347" s="30"/>
      <c r="CSZ347" s="225"/>
      <c r="CTA347" s="226"/>
      <c r="CTB347" s="227"/>
      <c r="CTC347" s="16"/>
      <c r="CTD347" s="228"/>
      <c r="CTE347" s="224"/>
      <c r="CTF347" s="29"/>
      <c r="CTG347" s="29"/>
      <c r="CTH347" s="229"/>
      <c r="CTI347" s="30"/>
      <c r="CTJ347" s="17"/>
      <c r="CTK347" s="17"/>
      <c r="CTL347" s="17"/>
      <c r="CTM347" s="17"/>
      <c r="CTN347" s="17"/>
      <c r="CTO347" s="30"/>
      <c r="CTP347" s="225"/>
      <c r="CTQ347" s="226"/>
      <c r="CTR347" s="227"/>
      <c r="CTS347" s="16"/>
      <c r="CTT347" s="228"/>
      <c r="CTU347" s="224"/>
      <c r="CTV347" s="29"/>
      <c r="CTW347" s="29"/>
      <c r="CTX347" s="229"/>
      <c r="CTY347" s="30"/>
      <c r="CTZ347" s="17"/>
      <c r="CUA347" s="17"/>
      <c r="CUB347" s="17"/>
      <c r="CUC347" s="17"/>
      <c r="CUD347" s="17"/>
      <c r="CUE347" s="30"/>
      <c r="CUF347" s="225"/>
      <c r="CUG347" s="226"/>
      <c r="CUH347" s="227"/>
      <c r="CUI347" s="16"/>
      <c r="CUJ347" s="228"/>
      <c r="CUK347" s="224"/>
      <c r="CUL347" s="29"/>
      <c r="CUM347" s="29"/>
      <c r="CUN347" s="229"/>
      <c r="CUO347" s="30"/>
      <c r="CUP347" s="17"/>
      <c r="CUQ347" s="17"/>
      <c r="CUR347" s="17"/>
      <c r="CUS347" s="17"/>
      <c r="CUT347" s="17"/>
      <c r="CUU347" s="30"/>
      <c r="CUV347" s="225"/>
      <c r="CUW347" s="226"/>
      <c r="CUX347" s="227"/>
      <c r="CUY347" s="16"/>
      <c r="CUZ347" s="228"/>
      <c r="CVA347" s="224"/>
      <c r="CVB347" s="29"/>
      <c r="CVC347" s="29"/>
      <c r="CVD347" s="229"/>
      <c r="CVE347" s="30"/>
      <c r="CVF347" s="17"/>
      <c r="CVG347" s="17"/>
      <c r="CVH347" s="17"/>
      <c r="CVI347" s="17"/>
      <c r="CVJ347" s="17"/>
      <c r="CVK347" s="30"/>
      <c r="CVL347" s="225"/>
      <c r="CVM347" s="226"/>
      <c r="CVN347" s="227"/>
      <c r="CVO347" s="16"/>
      <c r="CVP347" s="228"/>
      <c r="CVQ347" s="224"/>
      <c r="CVR347" s="29"/>
      <c r="CVS347" s="29"/>
      <c r="CVT347" s="229"/>
      <c r="CVU347" s="30"/>
      <c r="CVV347" s="17"/>
      <c r="CVW347" s="17"/>
      <c r="CVX347" s="17"/>
      <c r="CVY347" s="17"/>
      <c r="CVZ347" s="17"/>
      <c r="CWA347" s="30"/>
      <c r="CWB347" s="225"/>
      <c r="CWC347" s="226"/>
      <c r="CWD347" s="227"/>
      <c r="CWE347" s="16"/>
      <c r="CWF347" s="228"/>
      <c r="CWG347" s="224"/>
      <c r="CWH347" s="29"/>
      <c r="CWI347" s="29"/>
      <c r="CWJ347" s="229"/>
      <c r="CWK347" s="30"/>
      <c r="CWL347" s="17"/>
      <c r="CWM347" s="17"/>
      <c r="CWN347" s="17"/>
      <c r="CWO347" s="17"/>
      <c r="CWP347" s="17"/>
      <c r="CWQ347" s="30"/>
      <c r="CWR347" s="225"/>
      <c r="CWS347" s="226"/>
      <c r="CWT347" s="227"/>
      <c r="CWU347" s="16"/>
      <c r="CWV347" s="228"/>
      <c r="CWW347" s="224"/>
      <c r="CWX347" s="29"/>
      <c r="CWY347" s="29"/>
      <c r="CWZ347" s="229"/>
      <c r="CXA347" s="30"/>
      <c r="CXB347" s="17"/>
      <c r="CXC347" s="17"/>
      <c r="CXD347" s="17"/>
      <c r="CXE347" s="17"/>
      <c r="CXF347" s="17"/>
      <c r="CXG347" s="30"/>
      <c r="CXH347" s="225"/>
      <c r="CXI347" s="226"/>
      <c r="CXJ347" s="227"/>
      <c r="CXK347" s="16"/>
      <c r="CXL347" s="228"/>
      <c r="CXM347" s="224"/>
      <c r="CXN347" s="29"/>
      <c r="CXO347" s="29"/>
      <c r="CXP347" s="229"/>
      <c r="CXQ347" s="30"/>
      <c r="CXR347" s="17"/>
      <c r="CXS347" s="17"/>
      <c r="CXT347" s="17"/>
      <c r="CXU347" s="17"/>
      <c r="CXV347" s="17"/>
      <c r="CXW347" s="30"/>
      <c r="CXX347" s="225"/>
      <c r="CXY347" s="226"/>
      <c r="CXZ347" s="227"/>
      <c r="CYA347" s="16"/>
      <c r="CYB347" s="228"/>
      <c r="CYC347" s="224"/>
      <c r="CYD347" s="29"/>
      <c r="CYE347" s="29"/>
      <c r="CYF347" s="229"/>
      <c r="CYG347" s="30"/>
      <c r="CYH347" s="17"/>
      <c r="CYI347" s="17"/>
      <c r="CYJ347" s="17"/>
      <c r="CYK347" s="17"/>
      <c r="CYL347" s="17"/>
      <c r="CYM347" s="30"/>
      <c r="CYN347" s="225"/>
      <c r="CYO347" s="226"/>
      <c r="CYP347" s="227"/>
      <c r="CYQ347" s="16"/>
      <c r="CYR347" s="228"/>
      <c r="CYS347" s="224"/>
      <c r="CYT347" s="29"/>
      <c r="CYU347" s="29"/>
      <c r="CYV347" s="229"/>
      <c r="CYW347" s="30"/>
      <c r="CYX347" s="17"/>
      <c r="CYY347" s="17"/>
      <c r="CYZ347" s="17"/>
      <c r="CZA347" s="17"/>
      <c r="CZB347" s="17"/>
      <c r="CZC347" s="30"/>
      <c r="CZD347" s="225"/>
      <c r="CZE347" s="226"/>
      <c r="CZF347" s="227"/>
      <c r="CZG347" s="16"/>
      <c r="CZH347" s="228"/>
      <c r="CZI347" s="224"/>
      <c r="CZJ347" s="29"/>
      <c r="CZK347" s="29"/>
      <c r="CZL347" s="229"/>
      <c r="CZM347" s="30"/>
      <c r="CZN347" s="17"/>
      <c r="CZO347" s="17"/>
      <c r="CZP347" s="17"/>
      <c r="CZQ347" s="17"/>
      <c r="CZR347" s="17"/>
      <c r="CZS347" s="30"/>
      <c r="CZT347" s="225"/>
      <c r="CZU347" s="226"/>
      <c r="CZV347" s="227"/>
      <c r="CZW347" s="16"/>
      <c r="CZX347" s="228"/>
      <c r="CZY347" s="224"/>
      <c r="CZZ347" s="29"/>
      <c r="DAA347" s="29"/>
      <c r="DAB347" s="229"/>
      <c r="DAC347" s="30"/>
      <c r="DAD347" s="17"/>
      <c r="DAE347" s="17"/>
      <c r="DAF347" s="17"/>
      <c r="DAG347" s="17"/>
      <c r="DAH347" s="17"/>
      <c r="DAI347" s="30"/>
      <c r="DAJ347" s="225"/>
      <c r="DAK347" s="226"/>
      <c r="DAL347" s="227"/>
      <c r="DAM347" s="16"/>
      <c r="DAN347" s="228"/>
      <c r="DAO347" s="224"/>
      <c r="DAP347" s="29"/>
      <c r="DAQ347" s="29"/>
      <c r="DAR347" s="229"/>
      <c r="DAS347" s="30"/>
      <c r="DAT347" s="17"/>
      <c r="DAU347" s="17"/>
      <c r="DAV347" s="17"/>
      <c r="DAW347" s="17"/>
      <c r="DAX347" s="17"/>
      <c r="DAY347" s="30"/>
      <c r="DAZ347" s="225"/>
      <c r="DBA347" s="226"/>
      <c r="DBB347" s="227"/>
      <c r="DBC347" s="16"/>
      <c r="DBD347" s="228"/>
      <c r="DBE347" s="224"/>
      <c r="DBF347" s="29"/>
      <c r="DBG347" s="29"/>
      <c r="DBH347" s="229"/>
      <c r="DBI347" s="30"/>
      <c r="DBJ347" s="17"/>
      <c r="DBK347" s="17"/>
      <c r="DBL347" s="17"/>
      <c r="DBM347" s="17"/>
      <c r="DBN347" s="17"/>
      <c r="DBO347" s="30"/>
      <c r="DBP347" s="225"/>
      <c r="DBQ347" s="226"/>
      <c r="DBR347" s="227"/>
      <c r="DBS347" s="16"/>
      <c r="DBT347" s="228"/>
      <c r="DBU347" s="224"/>
      <c r="DBV347" s="29"/>
      <c r="DBW347" s="29"/>
      <c r="DBX347" s="229"/>
      <c r="DBY347" s="30"/>
      <c r="DBZ347" s="17"/>
      <c r="DCA347" s="17"/>
      <c r="DCB347" s="17"/>
      <c r="DCC347" s="17"/>
      <c r="DCD347" s="17"/>
      <c r="DCE347" s="30"/>
      <c r="DCF347" s="225"/>
      <c r="DCG347" s="226"/>
      <c r="DCH347" s="227"/>
      <c r="DCI347" s="16"/>
      <c r="DCJ347" s="228"/>
      <c r="DCK347" s="224"/>
      <c r="DCL347" s="29"/>
      <c r="DCM347" s="29"/>
      <c r="DCN347" s="229"/>
      <c r="DCO347" s="30"/>
      <c r="DCP347" s="17"/>
      <c r="DCQ347" s="17"/>
      <c r="DCR347" s="17"/>
      <c r="DCS347" s="17"/>
      <c r="DCT347" s="17"/>
      <c r="DCU347" s="30"/>
      <c r="DCV347" s="225"/>
      <c r="DCW347" s="226"/>
      <c r="DCX347" s="227"/>
      <c r="DCY347" s="16"/>
      <c r="DCZ347" s="228"/>
      <c r="DDA347" s="224"/>
      <c r="DDB347" s="29"/>
      <c r="DDC347" s="29"/>
      <c r="DDD347" s="229"/>
      <c r="DDE347" s="30"/>
      <c r="DDF347" s="17"/>
      <c r="DDG347" s="17"/>
      <c r="DDH347" s="17"/>
      <c r="DDI347" s="17"/>
      <c r="DDJ347" s="17"/>
      <c r="DDK347" s="30"/>
      <c r="DDL347" s="225"/>
      <c r="DDM347" s="226"/>
      <c r="DDN347" s="227"/>
      <c r="DDO347" s="16"/>
      <c r="DDP347" s="228"/>
      <c r="DDQ347" s="224"/>
      <c r="DDR347" s="29"/>
      <c r="DDS347" s="29"/>
      <c r="DDT347" s="229"/>
      <c r="DDU347" s="30"/>
      <c r="DDV347" s="17"/>
      <c r="DDW347" s="17"/>
      <c r="DDX347" s="17"/>
      <c r="DDY347" s="17"/>
      <c r="DDZ347" s="17"/>
      <c r="DEA347" s="30"/>
      <c r="DEB347" s="225"/>
      <c r="DEC347" s="226"/>
      <c r="DED347" s="227"/>
      <c r="DEE347" s="16"/>
      <c r="DEF347" s="228"/>
      <c r="DEG347" s="224"/>
      <c r="DEH347" s="29"/>
      <c r="DEI347" s="29"/>
      <c r="DEJ347" s="229"/>
      <c r="DEK347" s="30"/>
      <c r="DEL347" s="17"/>
      <c r="DEM347" s="17"/>
      <c r="DEN347" s="17"/>
      <c r="DEO347" s="17"/>
      <c r="DEP347" s="17"/>
      <c r="DEQ347" s="30"/>
      <c r="DER347" s="225"/>
      <c r="DES347" s="226"/>
      <c r="DET347" s="227"/>
      <c r="DEU347" s="16"/>
      <c r="DEV347" s="228"/>
      <c r="DEW347" s="224"/>
      <c r="DEX347" s="29"/>
      <c r="DEY347" s="29"/>
      <c r="DEZ347" s="229"/>
      <c r="DFA347" s="30"/>
      <c r="DFB347" s="17"/>
      <c r="DFC347" s="17"/>
      <c r="DFD347" s="17"/>
      <c r="DFE347" s="17"/>
      <c r="DFF347" s="17"/>
      <c r="DFG347" s="30"/>
      <c r="DFH347" s="225"/>
      <c r="DFI347" s="226"/>
      <c r="DFJ347" s="227"/>
      <c r="DFK347" s="16"/>
      <c r="DFL347" s="228"/>
      <c r="DFM347" s="224"/>
      <c r="DFN347" s="29"/>
      <c r="DFO347" s="29"/>
      <c r="DFP347" s="229"/>
      <c r="DFQ347" s="30"/>
      <c r="DFR347" s="17"/>
      <c r="DFS347" s="17"/>
      <c r="DFT347" s="17"/>
      <c r="DFU347" s="17"/>
      <c r="DFV347" s="17"/>
      <c r="DFW347" s="30"/>
      <c r="DFX347" s="225"/>
      <c r="DFY347" s="226"/>
      <c r="DFZ347" s="227"/>
      <c r="DGA347" s="16"/>
      <c r="DGB347" s="228"/>
      <c r="DGC347" s="224"/>
      <c r="DGD347" s="29"/>
      <c r="DGE347" s="29"/>
      <c r="DGF347" s="229"/>
      <c r="DGG347" s="30"/>
      <c r="DGH347" s="17"/>
      <c r="DGI347" s="17"/>
      <c r="DGJ347" s="17"/>
      <c r="DGK347" s="17"/>
      <c r="DGL347" s="17"/>
      <c r="DGM347" s="30"/>
      <c r="DGN347" s="225"/>
      <c r="DGO347" s="226"/>
      <c r="DGP347" s="227"/>
      <c r="DGQ347" s="16"/>
      <c r="DGR347" s="228"/>
      <c r="DGS347" s="224"/>
      <c r="DGT347" s="29"/>
      <c r="DGU347" s="29"/>
      <c r="DGV347" s="229"/>
      <c r="DGW347" s="30"/>
      <c r="DGX347" s="17"/>
      <c r="DGY347" s="17"/>
      <c r="DGZ347" s="17"/>
      <c r="DHA347" s="17"/>
      <c r="DHB347" s="17"/>
      <c r="DHC347" s="30"/>
      <c r="DHD347" s="225"/>
      <c r="DHE347" s="226"/>
      <c r="DHF347" s="227"/>
      <c r="DHG347" s="16"/>
      <c r="DHH347" s="228"/>
      <c r="DHI347" s="224"/>
      <c r="DHJ347" s="29"/>
      <c r="DHK347" s="29"/>
      <c r="DHL347" s="229"/>
      <c r="DHM347" s="30"/>
      <c r="DHN347" s="17"/>
      <c r="DHO347" s="17"/>
      <c r="DHP347" s="17"/>
      <c r="DHQ347" s="17"/>
      <c r="DHR347" s="17"/>
      <c r="DHS347" s="30"/>
      <c r="DHT347" s="225"/>
      <c r="DHU347" s="226"/>
      <c r="DHV347" s="227"/>
      <c r="DHW347" s="16"/>
      <c r="DHX347" s="228"/>
      <c r="DHY347" s="224"/>
      <c r="DHZ347" s="29"/>
      <c r="DIA347" s="29"/>
      <c r="DIB347" s="229"/>
      <c r="DIC347" s="30"/>
      <c r="DID347" s="17"/>
      <c r="DIE347" s="17"/>
      <c r="DIF347" s="17"/>
      <c r="DIG347" s="17"/>
      <c r="DIH347" s="17"/>
      <c r="DII347" s="30"/>
      <c r="DIJ347" s="225"/>
      <c r="DIK347" s="226"/>
      <c r="DIL347" s="227"/>
      <c r="DIM347" s="16"/>
      <c r="DIN347" s="228"/>
      <c r="DIO347" s="224"/>
      <c r="DIP347" s="29"/>
      <c r="DIQ347" s="29"/>
      <c r="DIR347" s="229"/>
      <c r="DIS347" s="30"/>
      <c r="DIT347" s="17"/>
      <c r="DIU347" s="17"/>
      <c r="DIV347" s="17"/>
      <c r="DIW347" s="17"/>
      <c r="DIX347" s="17"/>
      <c r="DIY347" s="30"/>
      <c r="DIZ347" s="225"/>
      <c r="DJA347" s="226"/>
      <c r="DJB347" s="227"/>
      <c r="DJC347" s="16"/>
      <c r="DJD347" s="228"/>
      <c r="DJE347" s="224"/>
      <c r="DJF347" s="29"/>
      <c r="DJG347" s="29"/>
      <c r="DJH347" s="229"/>
      <c r="DJI347" s="30"/>
      <c r="DJJ347" s="17"/>
      <c r="DJK347" s="17"/>
      <c r="DJL347" s="17"/>
      <c r="DJM347" s="17"/>
      <c r="DJN347" s="17"/>
      <c r="DJO347" s="30"/>
      <c r="DJP347" s="225"/>
      <c r="DJQ347" s="226"/>
      <c r="DJR347" s="227"/>
      <c r="DJS347" s="16"/>
      <c r="DJT347" s="228"/>
      <c r="DJU347" s="224"/>
      <c r="DJV347" s="29"/>
      <c r="DJW347" s="29"/>
      <c r="DJX347" s="229"/>
      <c r="DJY347" s="30"/>
      <c r="DJZ347" s="17"/>
      <c r="DKA347" s="17"/>
      <c r="DKB347" s="17"/>
      <c r="DKC347" s="17"/>
      <c r="DKD347" s="17"/>
      <c r="DKE347" s="30"/>
      <c r="DKF347" s="225"/>
      <c r="DKG347" s="226"/>
      <c r="DKH347" s="227"/>
      <c r="DKI347" s="16"/>
      <c r="DKJ347" s="228"/>
      <c r="DKK347" s="224"/>
      <c r="DKL347" s="29"/>
      <c r="DKM347" s="29"/>
      <c r="DKN347" s="229"/>
      <c r="DKO347" s="30"/>
      <c r="DKP347" s="17"/>
      <c r="DKQ347" s="17"/>
      <c r="DKR347" s="17"/>
      <c r="DKS347" s="17"/>
      <c r="DKT347" s="17"/>
      <c r="DKU347" s="30"/>
      <c r="DKV347" s="225"/>
      <c r="DKW347" s="226"/>
      <c r="DKX347" s="227"/>
      <c r="DKY347" s="16"/>
      <c r="DKZ347" s="228"/>
      <c r="DLA347" s="224"/>
      <c r="DLB347" s="29"/>
      <c r="DLC347" s="29"/>
      <c r="DLD347" s="229"/>
      <c r="DLE347" s="30"/>
      <c r="DLF347" s="17"/>
      <c r="DLG347" s="17"/>
      <c r="DLH347" s="17"/>
      <c r="DLI347" s="17"/>
      <c r="DLJ347" s="17"/>
      <c r="DLK347" s="30"/>
      <c r="DLL347" s="225"/>
      <c r="DLM347" s="226"/>
      <c r="DLN347" s="227"/>
      <c r="DLO347" s="16"/>
      <c r="DLP347" s="228"/>
      <c r="DLQ347" s="224"/>
      <c r="DLR347" s="29"/>
      <c r="DLS347" s="29"/>
      <c r="DLT347" s="229"/>
      <c r="DLU347" s="30"/>
      <c r="DLV347" s="17"/>
      <c r="DLW347" s="17"/>
      <c r="DLX347" s="17"/>
      <c r="DLY347" s="17"/>
      <c r="DLZ347" s="17"/>
      <c r="DMA347" s="30"/>
      <c r="DMB347" s="225"/>
      <c r="DMC347" s="226"/>
      <c r="DMD347" s="227"/>
      <c r="DME347" s="16"/>
      <c r="DMF347" s="228"/>
      <c r="DMG347" s="224"/>
      <c r="DMH347" s="29"/>
      <c r="DMI347" s="29"/>
      <c r="DMJ347" s="229"/>
      <c r="DMK347" s="30"/>
      <c r="DML347" s="17"/>
      <c r="DMM347" s="17"/>
      <c r="DMN347" s="17"/>
      <c r="DMO347" s="17"/>
      <c r="DMP347" s="17"/>
      <c r="DMQ347" s="30"/>
      <c r="DMR347" s="225"/>
      <c r="DMS347" s="226"/>
      <c r="DMT347" s="227"/>
      <c r="DMU347" s="16"/>
      <c r="DMV347" s="228"/>
      <c r="DMW347" s="224"/>
      <c r="DMX347" s="29"/>
      <c r="DMY347" s="29"/>
      <c r="DMZ347" s="229"/>
      <c r="DNA347" s="30"/>
      <c r="DNB347" s="17"/>
      <c r="DNC347" s="17"/>
      <c r="DND347" s="17"/>
      <c r="DNE347" s="17"/>
      <c r="DNF347" s="17"/>
      <c r="DNG347" s="30"/>
      <c r="DNH347" s="225"/>
      <c r="DNI347" s="226"/>
      <c r="DNJ347" s="227"/>
      <c r="DNK347" s="16"/>
      <c r="DNL347" s="228"/>
      <c r="DNM347" s="224"/>
      <c r="DNN347" s="29"/>
      <c r="DNO347" s="29"/>
      <c r="DNP347" s="229"/>
      <c r="DNQ347" s="30"/>
      <c r="DNR347" s="17"/>
      <c r="DNS347" s="17"/>
      <c r="DNT347" s="17"/>
      <c r="DNU347" s="17"/>
      <c r="DNV347" s="17"/>
      <c r="DNW347" s="30"/>
      <c r="DNX347" s="225"/>
      <c r="DNY347" s="226"/>
      <c r="DNZ347" s="227"/>
      <c r="DOA347" s="16"/>
      <c r="DOB347" s="228"/>
      <c r="DOC347" s="224"/>
      <c r="DOD347" s="29"/>
      <c r="DOE347" s="29"/>
      <c r="DOF347" s="229"/>
      <c r="DOG347" s="30"/>
      <c r="DOH347" s="17"/>
      <c r="DOI347" s="17"/>
      <c r="DOJ347" s="17"/>
      <c r="DOK347" s="17"/>
      <c r="DOL347" s="17"/>
      <c r="DOM347" s="30"/>
      <c r="DON347" s="225"/>
      <c r="DOO347" s="226"/>
      <c r="DOP347" s="227"/>
      <c r="DOQ347" s="16"/>
      <c r="DOR347" s="228"/>
      <c r="DOS347" s="224"/>
      <c r="DOT347" s="29"/>
      <c r="DOU347" s="29"/>
      <c r="DOV347" s="229"/>
      <c r="DOW347" s="30"/>
      <c r="DOX347" s="17"/>
      <c r="DOY347" s="17"/>
      <c r="DOZ347" s="17"/>
      <c r="DPA347" s="17"/>
      <c r="DPB347" s="17"/>
      <c r="DPC347" s="30"/>
      <c r="DPD347" s="225"/>
      <c r="DPE347" s="226"/>
      <c r="DPF347" s="227"/>
      <c r="DPG347" s="16"/>
      <c r="DPH347" s="228"/>
      <c r="DPI347" s="224"/>
      <c r="DPJ347" s="29"/>
      <c r="DPK347" s="29"/>
      <c r="DPL347" s="229"/>
      <c r="DPM347" s="30"/>
      <c r="DPN347" s="17"/>
      <c r="DPO347" s="17"/>
      <c r="DPP347" s="17"/>
      <c r="DPQ347" s="17"/>
      <c r="DPR347" s="17"/>
      <c r="DPS347" s="30"/>
      <c r="DPT347" s="225"/>
      <c r="DPU347" s="226"/>
      <c r="DPV347" s="227"/>
      <c r="DPW347" s="16"/>
      <c r="DPX347" s="228"/>
      <c r="DPY347" s="224"/>
      <c r="DPZ347" s="29"/>
      <c r="DQA347" s="29"/>
      <c r="DQB347" s="229"/>
      <c r="DQC347" s="30"/>
      <c r="DQD347" s="17"/>
      <c r="DQE347" s="17"/>
      <c r="DQF347" s="17"/>
      <c r="DQG347" s="17"/>
      <c r="DQH347" s="17"/>
      <c r="DQI347" s="30"/>
      <c r="DQJ347" s="225"/>
      <c r="DQK347" s="226"/>
      <c r="DQL347" s="227"/>
      <c r="DQM347" s="16"/>
      <c r="DQN347" s="228"/>
      <c r="DQO347" s="224"/>
      <c r="DQP347" s="29"/>
      <c r="DQQ347" s="29"/>
      <c r="DQR347" s="229"/>
      <c r="DQS347" s="30"/>
      <c r="DQT347" s="17"/>
      <c r="DQU347" s="17"/>
      <c r="DQV347" s="17"/>
      <c r="DQW347" s="17"/>
      <c r="DQX347" s="17"/>
      <c r="DQY347" s="30"/>
      <c r="DQZ347" s="225"/>
      <c r="DRA347" s="226"/>
      <c r="DRB347" s="227"/>
      <c r="DRC347" s="16"/>
      <c r="DRD347" s="228"/>
      <c r="DRE347" s="224"/>
      <c r="DRF347" s="29"/>
      <c r="DRG347" s="29"/>
      <c r="DRH347" s="229"/>
      <c r="DRI347" s="30"/>
      <c r="DRJ347" s="17"/>
      <c r="DRK347" s="17"/>
      <c r="DRL347" s="17"/>
      <c r="DRM347" s="17"/>
      <c r="DRN347" s="17"/>
      <c r="DRO347" s="30"/>
      <c r="DRP347" s="225"/>
      <c r="DRQ347" s="226"/>
      <c r="DRR347" s="227"/>
      <c r="DRS347" s="16"/>
      <c r="DRT347" s="228"/>
      <c r="DRU347" s="224"/>
      <c r="DRV347" s="29"/>
      <c r="DRW347" s="29"/>
      <c r="DRX347" s="229"/>
      <c r="DRY347" s="30"/>
      <c r="DRZ347" s="17"/>
      <c r="DSA347" s="17"/>
      <c r="DSB347" s="17"/>
      <c r="DSC347" s="17"/>
      <c r="DSD347" s="17"/>
      <c r="DSE347" s="30"/>
      <c r="DSF347" s="225"/>
      <c r="DSG347" s="226"/>
      <c r="DSH347" s="227"/>
      <c r="DSI347" s="16"/>
      <c r="DSJ347" s="228"/>
      <c r="DSK347" s="224"/>
      <c r="DSL347" s="29"/>
      <c r="DSM347" s="29"/>
      <c r="DSN347" s="229"/>
      <c r="DSO347" s="30"/>
      <c r="DSP347" s="17"/>
      <c r="DSQ347" s="17"/>
      <c r="DSR347" s="17"/>
      <c r="DSS347" s="17"/>
      <c r="DST347" s="17"/>
      <c r="DSU347" s="30"/>
      <c r="DSV347" s="225"/>
      <c r="DSW347" s="226"/>
      <c r="DSX347" s="227"/>
      <c r="DSY347" s="16"/>
      <c r="DSZ347" s="228"/>
      <c r="DTA347" s="224"/>
      <c r="DTB347" s="29"/>
      <c r="DTC347" s="29"/>
      <c r="DTD347" s="229"/>
      <c r="DTE347" s="30"/>
      <c r="DTF347" s="17"/>
      <c r="DTG347" s="17"/>
      <c r="DTH347" s="17"/>
      <c r="DTI347" s="17"/>
      <c r="DTJ347" s="17"/>
      <c r="DTK347" s="30"/>
      <c r="DTL347" s="225"/>
      <c r="DTM347" s="226"/>
      <c r="DTN347" s="227"/>
      <c r="DTO347" s="16"/>
      <c r="DTP347" s="228"/>
      <c r="DTQ347" s="224"/>
      <c r="DTR347" s="29"/>
      <c r="DTS347" s="29"/>
      <c r="DTT347" s="229"/>
      <c r="DTU347" s="30"/>
      <c r="DTV347" s="17"/>
      <c r="DTW347" s="17"/>
      <c r="DTX347" s="17"/>
      <c r="DTY347" s="17"/>
      <c r="DTZ347" s="17"/>
      <c r="DUA347" s="30"/>
      <c r="DUB347" s="225"/>
      <c r="DUC347" s="226"/>
      <c r="DUD347" s="227"/>
      <c r="DUE347" s="16"/>
      <c r="DUF347" s="228"/>
      <c r="DUG347" s="224"/>
      <c r="DUH347" s="29"/>
      <c r="DUI347" s="29"/>
      <c r="DUJ347" s="229"/>
      <c r="DUK347" s="30"/>
      <c r="DUL347" s="17"/>
      <c r="DUM347" s="17"/>
      <c r="DUN347" s="17"/>
      <c r="DUO347" s="17"/>
      <c r="DUP347" s="17"/>
      <c r="DUQ347" s="30"/>
      <c r="DUR347" s="225"/>
      <c r="DUS347" s="226"/>
      <c r="DUT347" s="227"/>
      <c r="DUU347" s="16"/>
      <c r="DUV347" s="228"/>
      <c r="DUW347" s="224"/>
      <c r="DUX347" s="29"/>
      <c r="DUY347" s="29"/>
      <c r="DUZ347" s="229"/>
      <c r="DVA347" s="30"/>
      <c r="DVB347" s="17"/>
      <c r="DVC347" s="17"/>
      <c r="DVD347" s="17"/>
      <c r="DVE347" s="17"/>
      <c r="DVF347" s="17"/>
      <c r="DVG347" s="30"/>
      <c r="DVH347" s="225"/>
      <c r="DVI347" s="226"/>
      <c r="DVJ347" s="227"/>
      <c r="DVK347" s="16"/>
      <c r="DVL347" s="228"/>
      <c r="DVM347" s="224"/>
      <c r="DVN347" s="29"/>
      <c r="DVO347" s="29"/>
      <c r="DVP347" s="229"/>
      <c r="DVQ347" s="30"/>
      <c r="DVR347" s="17"/>
      <c r="DVS347" s="17"/>
      <c r="DVT347" s="17"/>
      <c r="DVU347" s="17"/>
      <c r="DVV347" s="17"/>
      <c r="DVW347" s="30"/>
      <c r="DVX347" s="225"/>
      <c r="DVY347" s="226"/>
      <c r="DVZ347" s="227"/>
      <c r="DWA347" s="16"/>
      <c r="DWB347" s="228"/>
      <c r="DWC347" s="224"/>
      <c r="DWD347" s="29"/>
      <c r="DWE347" s="29"/>
      <c r="DWF347" s="229"/>
      <c r="DWG347" s="30"/>
      <c r="DWH347" s="17"/>
      <c r="DWI347" s="17"/>
      <c r="DWJ347" s="17"/>
      <c r="DWK347" s="17"/>
      <c r="DWL347" s="17"/>
      <c r="DWM347" s="30"/>
      <c r="DWN347" s="225"/>
      <c r="DWO347" s="226"/>
      <c r="DWP347" s="227"/>
      <c r="DWQ347" s="16"/>
      <c r="DWR347" s="228"/>
      <c r="DWS347" s="224"/>
      <c r="DWT347" s="29"/>
      <c r="DWU347" s="29"/>
      <c r="DWV347" s="229"/>
      <c r="DWW347" s="30"/>
      <c r="DWX347" s="17"/>
      <c r="DWY347" s="17"/>
      <c r="DWZ347" s="17"/>
      <c r="DXA347" s="17"/>
      <c r="DXB347" s="17"/>
      <c r="DXC347" s="30"/>
      <c r="DXD347" s="225"/>
      <c r="DXE347" s="226"/>
      <c r="DXF347" s="227"/>
      <c r="DXG347" s="16"/>
      <c r="DXH347" s="228"/>
      <c r="DXI347" s="224"/>
      <c r="DXJ347" s="29"/>
      <c r="DXK347" s="29"/>
      <c r="DXL347" s="229"/>
      <c r="DXM347" s="30"/>
      <c r="DXN347" s="17"/>
      <c r="DXO347" s="17"/>
      <c r="DXP347" s="17"/>
      <c r="DXQ347" s="17"/>
      <c r="DXR347" s="17"/>
      <c r="DXS347" s="30"/>
      <c r="DXT347" s="225"/>
      <c r="DXU347" s="226"/>
      <c r="DXV347" s="227"/>
      <c r="DXW347" s="16"/>
      <c r="DXX347" s="228"/>
      <c r="DXY347" s="224"/>
      <c r="DXZ347" s="29"/>
      <c r="DYA347" s="29"/>
      <c r="DYB347" s="229"/>
      <c r="DYC347" s="30"/>
      <c r="DYD347" s="17"/>
      <c r="DYE347" s="17"/>
      <c r="DYF347" s="17"/>
      <c r="DYG347" s="17"/>
      <c r="DYH347" s="17"/>
      <c r="DYI347" s="30"/>
      <c r="DYJ347" s="225"/>
      <c r="DYK347" s="226"/>
      <c r="DYL347" s="227"/>
      <c r="DYM347" s="16"/>
      <c r="DYN347" s="228"/>
      <c r="DYO347" s="224"/>
      <c r="DYP347" s="29"/>
      <c r="DYQ347" s="29"/>
      <c r="DYR347" s="229"/>
      <c r="DYS347" s="30"/>
      <c r="DYT347" s="17"/>
      <c r="DYU347" s="17"/>
      <c r="DYV347" s="17"/>
      <c r="DYW347" s="17"/>
      <c r="DYX347" s="17"/>
      <c r="DYY347" s="30"/>
      <c r="DYZ347" s="225"/>
      <c r="DZA347" s="226"/>
      <c r="DZB347" s="227"/>
      <c r="DZC347" s="16"/>
      <c r="DZD347" s="228"/>
      <c r="DZE347" s="224"/>
      <c r="DZF347" s="29"/>
      <c r="DZG347" s="29"/>
      <c r="DZH347" s="229"/>
      <c r="DZI347" s="30"/>
      <c r="DZJ347" s="17"/>
      <c r="DZK347" s="17"/>
      <c r="DZL347" s="17"/>
      <c r="DZM347" s="17"/>
      <c r="DZN347" s="17"/>
      <c r="DZO347" s="30"/>
      <c r="DZP347" s="225"/>
      <c r="DZQ347" s="226"/>
      <c r="DZR347" s="227"/>
      <c r="DZS347" s="16"/>
      <c r="DZT347" s="228"/>
      <c r="DZU347" s="224"/>
      <c r="DZV347" s="29"/>
      <c r="DZW347" s="29"/>
      <c r="DZX347" s="229"/>
      <c r="DZY347" s="30"/>
      <c r="DZZ347" s="17"/>
      <c r="EAA347" s="17"/>
      <c r="EAB347" s="17"/>
      <c r="EAC347" s="17"/>
      <c r="EAD347" s="17"/>
      <c r="EAE347" s="30"/>
      <c r="EAF347" s="225"/>
      <c r="EAG347" s="226"/>
      <c r="EAH347" s="227"/>
      <c r="EAI347" s="16"/>
      <c r="EAJ347" s="228"/>
      <c r="EAK347" s="224"/>
      <c r="EAL347" s="29"/>
      <c r="EAM347" s="29"/>
      <c r="EAN347" s="229"/>
      <c r="EAO347" s="30"/>
      <c r="EAP347" s="17"/>
      <c r="EAQ347" s="17"/>
      <c r="EAR347" s="17"/>
      <c r="EAS347" s="17"/>
      <c r="EAT347" s="17"/>
      <c r="EAU347" s="30"/>
      <c r="EAV347" s="225"/>
      <c r="EAW347" s="226"/>
      <c r="EAX347" s="227"/>
      <c r="EAY347" s="16"/>
      <c r="EAZ347" s="228"/>
      <c r="EBA347" s="224"/>
      <c r="EBB347" s="29"/>
      <c r="EBC347" s="29"/>
      <c r="EBD347" s="229"/>
      <c r="EBE347" s="30"/>
      <c r="EBF347" s="17"/>
      <c r="EBG347" s="17"/>
      <c r="EBH347" s="17"/>
      <c r="EBI347" s="17"/>
      <c r="EBJ347" s="17"/>
      <c r="EBK347" s="30"/>
      <c r="EBL347" s="225"/>
      <c r="EBM347" s="226"/>
      <c r="EBN347" s="227"/>
      <c r="EBO347" s="16"/>
      <c r="EBP347" s="228"/>
      <c r="EBQ347" s="224"/>
      <c r="EBR347" s="29"/>
      <c r="EBS347" s="29"/>
      <c r="EBT347" s="229"/>
      <c r="EBU347" s="30"/>
      <c r="EBV347" s="17"/>
      <c r="EBW347" s="17"/>
      <c r="EBX347" s="17"/>
      <c r="EBY347" s="17"/>
      <c r="EBZ347" s="17"/>
      <c r="ECA347" s="30"/>
      <c r="ECB347" s="225"/>
      <c r="ECC347" s="226"/>
      <c r="ECD347" s="227"/>
      <c r="ECE347" s="16"/>
      <c r="ECF347" s="228"/>
      <c r="ECG347" s="224"/>
      <c r="ECH347" s="29"/>
      <c r="ECI347" s="29"/>
      <c r="ECJ347" s="229"/>
      <c r="ECK347" s="30"/>
      <c r="ECL347" s="17"/>
      <c r="ECM347" s="17"/>
      <c r="ECN347" s="17"/>
      <c r="ECO347" s="17"/>
      <c r="ECP347" s="17"/>
      <c r="ECQ347" s="30"/>
      <c r="ECR347" s="225"/>
      <c r="ECS347" s="226"/>
      <c r="ECT347" s="227"/>
      <c r="ECU347" s="16"/>
      <c r="ECV347" s="228"/>
      <c r="ECW347" s="224"/>
      <c r="ECX347" s="29"/>
      <c r="ECY347" s="29"/>
      <c r="ECZ347" s="229"/>
      <c r="EDA347" s="30"/>
      <c r="EDB347" s="17"/>
      <c r="EDC347" s="17"/>
      <c r="EDD347" s="17"/>
      <c r="EDE347" s="17"/>
      <c r="EDF347" s="17"/>
      <c r="EDG347" s="30"/>
      <c r="EDH347" s="225"/>
      <c r="EDI347" s="226"/>
      <c r="EDJ347" s="227"/>
      <c r="EDK347" s="16"/>
      <c r="EDL347" s="228"/>
      <c r="EDM347" s="224"/>
      <c r="EDN347" s="29"/>
      <c r="EDO347" s="29"/>
      <c r="EDP347" s="229"/>
      <c r="EDQ347" s="30"/>
      <c r="EDR347" s="17"/>
      <c r="EDS347" s="17"/>
      <c r="EDT347" s="17"/>
      <c r="EDU347" s="17"/>
      <c r="EDV347" s="17"/>
      <c r="EDW347" s="30"/>
      <c r="EDX347" s="225"/>
      <c r="EDY347" s="226"/>
      <c r="EDZ347" s="227"/>
      <c r="EEA347" s="16"/>
      <c r="EEB347" s="228"/>
      <c r="EEC347" s="224"/>
      <c r="EED347" s="29"/>
      <c r="EEE347" s="29"/>
      <c r="EEF347" s="229"/>
      <c r="EEG347" s="30"/>
      <c r="EEH347" s="17"/>
      <c r="EEI347" s="17"/>
      <c r="EEJ347" s="17"/>
      <c r="EEK347" s="17"/>
      <c r="EEL347" s="17"/>
      <c r="EEM347" s="30"/>
      <c r="EEN347" s="225"/>
      <c r="EEO347" s="226"/>
      <c r="EEP347" s="227"/>
      <c r="EEQ347" s="16"/>
      <c r="EER347" s="228"/>
      <c r="EES347" s="224"/>
      <c r="EET347" s="29"/>
      <c r="EEU347" s="29"/>
      <c r="EEV347" s="229"/>
      <c r="EEW347" s="30"/>
      <c r="EEX347" s="17"/>
      <c r="EEY347" s="17"/>
      <c r="EEZ347" s="17"/>
      <c r="EFA347" s="17"/>
      <c r="EFB347" s="17"/>
      <c r="EFC347" s="30"/>
      <c r="EFD347" s="225"/>
      <c r="EFE347" s="226"/>
      <c r="EFF347" s="227"/>
      <c r="EFG347" s="16"/>
      <c r="EFH347" s="228"/>
      <c r="EFI347" s="224"/>
      <c r="EFJ347" s="29"/>
      <c r="EFK347" s="29"/>
      <c r="EFL347" s="229"/>
      <c r="EFM347" s="30"/>
      <c r="EFN347" s="17"/>
      <c r="EFO347" s="17"/>
      <c r="EFP347" s="17"/>
      <c r="EFQ347" s="17"/>
      <c r="EFR347" s="17"/>
      <c r="EFS347" s="30"/>
      <c r="EFT347" s="225"/>
      <c r="EFU347" s="226"/>
      <c r="EFV347" s="227"/>
      <c r="EFW347" s="16"/>
      <c r="EFX347" s="228"/>
      <c r="EFY347" s="224"/>
      <c r="EFZ347" s="29"/>
      <c r="EGA347" s="29"/>
      <c r="EGB347" s="229"/>
      <c r="EGC347" s="30"/>
      <c r="EGD347" s="17"/>
      <c r="EGE347" s="17"/>
      <c r="EGF347" s="17"/>
      <c r="EGG347" s="17"/>
      <c r="EGH347" s="17"/>
      <c r="EGI347" s="30"/>
      <c r="EGJ347" s="225"/>
      <c r="EGK347" s="226"/>
      <c r="EGL347" s="227"/>
      <c r="EGM347" s="16"/>
      <c r="EGN347" s="228"/>
      <c r="EGO347" s="224"/>
      <c r="EGP347" s="29"/>
      <c r="EGQ347" s="29"/>
      <c r="EGR347" s="229"/>
      <c r="EGS347" s="30"/>
      <c r="EGT347" s="17"/>
      <c r="EGU347" s="17"/>
      <c r="EGV347" s="17"/>
      <c r="EGW347" s="17"/>
      <c r="EGX347" s="17"/>
      <c r="EGY347" s="30"/>
      <c r="EGZ347" s="225"/>
      <c r="EHA347" s="226"/>
      <c r="EHB347" s="227"/>
      <c r="EHC347" s="16"/>
      <c r="EHD347" s="228"/>
      <c r="EHE347" s="224"/>
      <c r="EHF347" s="29"/>
      <c r="EHG347" s="29"/>
      <c r="EHH347" s="229"/>
      <c r="EHI347" s="30"/>
      <c r="EHJ347" s="17"/>
      <c r="EHK347" s="17"/>
      <c r="EHL347" s="17"/>
      <c r="EHM347" s="17"/>
      <c r="EHN347" s="17"/>
      <c r="EHO347" s="30"/>
      <c r="EHP347" s="225"/>
      <c r="EHQ347" s="226"/>
      <c r="EHR347" s="227"/>
      <c r="EHS347" s="16"/>
      <c r="EHT347" s="228"/>
      <c r="EHU347" s="224"/>
      <c r="EHV347" s="29"/>
      <c r="EHW347" s="29"/>
      <c r="EHX347" s="229"/>
      <c r="EHY347" s="30"/>
      <c r="EHZ347" s="17"/>
      <c r="EIA347" s="17"/>
      <c r="EIB347" s="17"/>
      <c r="EIC347" s="17"/>
      <c r="EID347" s="17"/>
      <c r="EIE347" s="30"/>
      <c r="EIF347" s="225"/>
      <c r="EIG347" s="226"/>
      <c r="EIH347" s="227"/>
      <c r="EII347" s="16"/>
      <c r="EIJ347" s="228"/>
      <c r="EIK347" s="224"/>
      <c r="EIL347" s="29"/>
      <c r="EIM347" s="29"/>
      <c r="EIN347" s="229"/>
      <c r="EIO347" s="30"/>
      <c r="EIP347" s="17"/>
      <c r="EIQ347" s="17"/>
      <c r="EIR347" s="17"/>
      <c r="EIS347" s="17"/>
      <c r="EIT347" s="17"/>
      <c r="EIU347" s="30"/>
      <c r="EIV347" s="225"/>
      <c r="EIW347" s="226"/>
      <c r="EIX347" s="227"/>
      <c r="EIY347" s="16"/>
      <c r="EIZ347" s="228"/>
      <c r="EJA347" s="224"/>
      <c r="EJB347" s="29"/>
      <c r="EJC347" s="29"/>
      <c r="EJD347" s="229"/>
      <c r="EJE347" s="30"/>
      <c r="EJF347" s="17"/>
      <c r="EJG347" s="17"/>
      <c r="EJH347" s="17"/>
      <c r="EJI347" s="17"/>
      <c r="EJJ347" s="17"/>
      <c r="EJK347" s="30"/>
      <c r="EJL347" s="225"/>
      <c r="EJM347" s="226"/>
      <c r="EJN347" s="227"/>
      <c r="EJO347" s="16"/>
      <c r="EJP347" s="228"/>
      <c r="EJQ347" s="224"/>
      <c r="EJR347" s="29"/>
      <c r="EJS347" s="29"/>
      <c r="EJT347" s="229"/>
      <c r="EJU347" s="30"/>
      <c r="EJV347" s="17"/>
      <c r="EJW347" s="17"/>
      <c r="EJX347" s="17"/>
      <c r="EJY347" s="17"/>
      <c r="EJZ347" s="17"/>
      <c r="EKA347" s="30"/>
      <c r="EKB347" s="225"/>
      <c r="EKC347" s="226"/>
      <c r="EKD347" s="227"/>
      <c r="EKE347" s="16"/>
      <c r="EKF347" s="228"/>
      <c r="EKG347" s="224"/>
      <c r="EKH347" s="29"/>
      <c r="EKI347" s="29"/>
      <c r="EKJ347" s="229"/>
      <c r="EKK347" s="30"/>
      <c r="EKL347" s="17"/>
      <c r="EKM347" s="17"/>
      <c r="EKN347" s="17"/>
      <c r="EKO347" s="17"/>
      <c r="EKP347" s="17"/>
      <c r="EKQ347" s="30"/>
      <c r="EKR347" s="225"/>
      <c r="EKS347" s="226"/>
      <c r="EKT347" s="227"/>
      <c r="EKU347" s="16"/>
      <c r="EKV347" s="228"/>
      <c r="EKW347" s="224"/>
      <c r="EKX347" s="29"/>
      <c r="EKY347" s="29"/>
      <c r="EKZ347" s="229"/>
      <c r="ELA347" s="30"/>
      <c r="ELB347" s="17"/>
      <c r="ELC347" s="17"/>
      <c r="ELD347" s="17"/>
      <c r="ELE347" s="17"/>
      <c r="ELF347" s="17"/>
      <c r="ELG347" s="30"/>
      <c r="ELH347" s="225"/>
      <c r="ELI347" s="226"/>
      <c r="ELJ347" s="227"/>
      <c r="ELK347" s="16"/>
      <c r="ELL347" s="228"/>
      <c r="ELM347" s="224"/>
      <c r="ELN347" s="29"/>
      <c r="ELO347" s="29"/>
      <c r="ELP347" s="229"/>
      <c r="ELQ347" s="30"/>
      <c r="ELR347" s="17"/>
      <c r="ELS347" s="17"/>
      <c r="ELT347" s="17"/>
      <c r="ELU347" s="17"/>
      <c r="ELV347" s="17"/>
      <c r="ELW347" s="30"/>
      <c r="ELX347" s="225"/>
      <c r="ELY347" s="226"/>
      <c r="ELZ347" s="227"/>
      <c r="EMA347" s="16"/>
      <c r="EMB347" s="228"/>
      <c r="EMC347" s="224"/>
      <c r="EMD347" s="29"/>
      <c r="EME347" s="29"/>
      <c r="EMF347" s="229"/>
      <c r="EMG347" s="30"/>
      <c r="EMH347" s="17"/>
      <c r="EMI347" s="17"/>
      <c r="EMJ347" s="17"/>
      <c r="EMK347" s="17"/>
      <c r="EML347" s="17"/>
      <c r="EMM347" s="30"/>
      <c r="EMN347" s="225"/>
      <c r="EMO347" s="226"/>
      <c r="EMP347" s="227"/>
      <c r="EMQ347" s="16"/>
      <c r="EMR347" s="228"/>
      <c r="EMS347" s="224"/>
      <c r="EMT347" s="29"/>
      <c r="EMU347" s="29"/>
      <c r="EMV347" s="229"/>
      <c r="EMW347" s="30"/>
      <c r="EMX347" s="17"/>
      <c r="EMY347" s="17"/>
      <c r="EMZ347" s="17"/>
      <c r="ENA347" s="17"/>
      <c r="ENB347" s="17"/>
      <c r="ENC347" s="30"/>
      <c r="END347" s="225"/>
      <c r="ENE347" s="226"/>
      <c r="ENF347" s="227"/>
      <c r="ENG347" s="16"/>
      <c r="ENH347" s="228"/>
      <c r="ENI347" s="224"/>
      <c r="ENJ347" s="29"/>
      <c r="ENK347" s="29"/>
      <c r="ENL347" s="229"/>
      <c r="ENM347" s="30"/>
      <c r="ENN347" s="17"/>
      <c r="ENO347" s="17"/>
      <c r="ENP347" s="17"/>
      <c r="ENQ347" s="17"/>
      <c r="ENR347" s="17"/>
      <c r="ENS347" s="30"/>
      <c r="ENT347" s="225"/>
      <c r="ENU347" s="226"/>
      <c r="ENV347" s="227"/>
      <c r="ENW347" s="16"/>
      <c r="ENX347" s="228"/>
      <c r="ENY347" s="224"/>
      <c r="ENZ347" s="29"/>
      <c r="EOA347" s="29"/>
      <c r="EOB347" s="229"/>
      <c r="EOC347" s="30"/>
      <c r="EOD347" s="17"/>
      <c r="EOE347" s="17"/>
      <c r="EOF347" s="17"/>
      <c r="EOG347" s="17"/>
      <c r="EOH347" s="17"/>
      <c r="EOI347" s="30"/>
      <c r="EOJ347" s="225"/>
      <c r="EOK347" s="226"/>
      <c r="EOL347" s="227"/>
      <c r="EOM347" s="16"/>
      <c r="EON347" s="228"/>
      <c r="EOO347" s="224"/>
      <c r="EOP347" s="29"/>
      <c r="EOQ347" s="29"/>
      <c r="EOR347" s="229"/>
      <c r="EOS347" s="30"/>
      <c r="EOT347" s="17"/>
      <c r="EOU347" s="17"/>
      <c r="EOV347" s="17"/>
      <c r="EOW347" s="17"/>
      <c r="EOX347" s="17"/>
      <c r="EOY347" s="30"/>
      <c r="EOZ347" s="225"/>
      <c r="EPA347" s="226"/>
      <c r="EPB347" s="227"/>
      <c r="EPC347" s="16"/>
      <c r="EPD347" s="228"/>
      <c r="EPE347" s="224"/>
      <c r="EPF347" s="29"/>
      <c r="EPG347" s="29"/>
      <c r="EPH347" s="229"/>
      <c r="EPI347" s="30"/>
      <c r="EPJ347" s="17"/>
      <c r="EPK347" s="17"/>
      <c r="EPL347" s="17"/>
      <c r="EPM347" s="17"/>
      <c r="EPN347" s="17"/>
      <c r="EPO347" s="30"/>
      <c r="EPP347" s="225"/>
      <c r="EPQ347" s="226"/>
      <c r="EPR347" s="227"/>
      <c r="EPS347" s="16"/>
      <c r="EPT347" s="228"/>
      <c r="EPU347" s="224"/>
      <c r="EPV347" s="29"/>
      <c r="EPW347" s="29"/>
      <c r="EPX347" s="229"/>
      <c r="EPY347" s="30"/>
      <c r="EPZ347" s="17"/>
      <c r="EQA347" s="17"/>
      <c r="EQB347" s="17"/>
      <c r="EQC347" s="17"/>
      <c r="EQD347" s="17"/>
      <c r="EQE347" s="30"/>
      <c r="EQF347" s="225"/>
      <c r="EQG347" s="226"/>
      <c r="EQH347" s="227"/>
      <c r="EQI347" s="16"/>
      <c r="EQJ347" s="228"/>
      <c r="EQK347" s="224"/>
      <c r="EQL347" s="29"/>
      <c r="EQM347" s="29"/>
      <c r="EQN347" s="229"/>
      <c r="EQO347" s="30"/>
      <c r="EQP347" s="17"/>
      <c r="EQQ347" s="17"/>
      <c r="EQR347" s="17"/>
      <c r="EQS347" s="17"/>
      <c r="EQT347" s="17"/>
      <c r="EQU347" s="30"/>
      <c r="EQV347" s="225"/>
      <c r="EQW347" s="226"/>
      <c r="EQX347" s="227"/>
      <c r="EQY347" s="16"/>
      <c r="EQZ347" s="228"/>
      <c r="ERA347" s="224"/>
      <c r="ERB347" s="29"/>
      <c r="ERC347" s="29"/>
      <c r="ERD347" s="229"/>
      <c r="ERE347" s="30"/>
      <c r="ERF347" s="17"/>
      <c r="ERG347" s="17"/>
      <c r="ERH347" s="17"/>
      <c r="ERI347" s="17"/>
      <c r="ERJ347" s="17"/>
      <c r="ERK347" s="30"/>
      <c r="ERL347" s="225"/>
      <c r="ERM347" s="226"/>
      <c r="ERN347" s="227"/>
      <c r="ERO347" s="16"/>
      <c r="ERP347" s="228"/>
      <c r="ERQ347" s="224"/>
      <c r="ERR347" s="29"/>
      <c r="ERS347" s="29"/>
      <c r="ERT347" s="229"/>
      <c r="ERU347" s="30"/>
      <c r="ERV347" s="17"/>
      <c r="ERW347" s="17"/>
      <c r="ERX347" s="17"/>
      <c r="ERY347" s="17"/>
      <c r="ERZ347" s="17"/>
      <c r="ESA347" s="30"/>
      <c r="ESB347" s="225"/>
      <c r="ESC347" s="226"/>
      <c r="ESD347" s="227"/>
      <c r="ESE347" s="16"/>
      <c r="ESF347" s="228"/>
      <c r="ESG347" s="224"/>
      <c r="ESH347" s="29"/>
      <c r="ESI347" s="29"/>
      <c r="ESJ347" s="229"/>
      <c r="ESK347" s="30"/>
      <c r="ESL347" s="17"/>
      <c r="ESM347" s="17"/>
      <c r="ESN347" s="17"/>
      <c r="ESO347" s="17"/>
      <c r="ESP347" s="17"/>
      <c r="ESQ347" s="30"/>
      <c r="ESR347" s="225"/>
      <c r="ESS347" s="226"/>
      <c r="EST347" s="227"/>
      <c r="ESU347" s="16"/>
      <c r="ESV347" s="228"/>
      <c r="ESW347" s="224"/>
      <c r="ESX347" s="29"/>
      <c r="ESY347" s="29"/>
      <c r="ESZ347" s="229"/>
      <c r="ETA347" s="30"/>
      <c r="ETB347" s="17"/>
      <c r="ETC347" s="17"/>
      <c r="ETD347" s="17"/>
      <c r="ETE347" s="17"/>
      <c r="ETF347" s="17"/>
      <c r="ETG347" s="30"/>
      <c r="ETH347" s="225"/>
      <c r="ETI347" s="226"/>
      <c r="ETJ347" s="227"/>
      <c r="ETK347" s="16"/>
      <c r="ETL347" s="228"/>
      <c r="ETM347" s="224"/>
      <c r="ETN347" s="29"/>
      <c r="ETO347" s="29"/>
      <c r="ETP347" s="229"/>
      <c r="ETQ347" s="30"/>
      <c r="ETR347" s="17"/>
      <c r="ETS347" s="17"/>
      <c r="ETT347" s="17"/>
      <c r="ETU347" s="17"/>
      <c r="ETV347" s="17"/>
      <c r="ETW347" s="30"/>
      <c r="ETX347" s="225"/>
      <c r="ETY347" s="226"/>
      <c r="ETZ347" s="227"/>
      <c r="EUA347" s="16"/>
      <c r="EUB347" s="228"/>
      <c r="EUC347" s="224"/>
      <c r="EUD347" s="29"/>
      <c r="EUE347" s="29"/>
      <c r="EUF347" s="229"/>
      <c r="EUG347" s="30"/>
      <c r="EUH347" s="17"/>
      <c r="EUI347" s="17"/>
      <c r="EUJ347" s="17"/>
      <c r="EUK347" s="17"/>
      <c r="EUL347" s="17"/>
      <c r="EUM347" s="30"/>
      <c r="EUN347" s="225"/>
      <c r="EUO347" s="226"/>
      <c r="EUP347" s="227"/>
      <c r="EUQ347" s="16"/>
      <c r="EUR347" s="228"/>
      <c r="EUS347" s="224"/>
      <c r="EUT347" s="29"/>
      <c r="EUU347" s="29"/>
      <c r="EUV347" s="229"/>
      <c r="EUW347" s="30"/>
      <c r="EUX347" s="17"/>
      <c r="EUY347" s="17"/>
      <c r="EUZ347" s="17"/>
      <c r="EVA347" s="17"/>
      <c r="EVB347" s="17"/>
      <c r="EVC347" s="30"/>
      <c r="EVD347" s="225"/>
      <c r="EVE347" s="226"/>
      <c r="EVF347" s="227"/>
      <c r="EVG347" s="16"/>
      <c r="EVH347" s="228"/>
      <c r="EVI347" s="224"/>
      <c r="EVJ347" s="29"/>
      <c r="EVK347" s="29"/>
      <c r="EVL347" s="229"/>
      <c r="EVM347" s="30"/>
      <c r="EVN347" s="17"/>
      <c r="EVO347" s="17"/>
      <c r="EVP347" s="17"/>
      <c r="EVQ347" s="17"/>
      <c r="EVR347" s="17"/>
      <c r="EVS347" s="30"/>
      <c r="EVT347" s="225"/>
      <c r="EVU347" s="226"/>
      <c r="EVV347" s="227"/>
      <c r="EVW347" s="16"/>
      <c r="EVX347" s="228"/>
      <c r="EVY347" s="224"/>
      <c r="EVZ347" s="29"/>
      <c r="EWA347" s="29"/>
      <c r="EWB347" s="229"/>
      <c r="EWC347" s="30"/>
      <c r="EWD347" s="17"/>
      <c r="EWE347" s="17"/>
      <c r="EWF347" s="17"/>
      <c r="EWG347" s="17"/>
      <c r="EWH347" s="17"/>
      <c r="EWI347" s="30"/>
      <c r="EWJ347" s="225"/>
      <c r="EWK347" s="226"/>
      <c r="EWL347" s="227"/>
      <c r="EWM347" s="16"/>
      <c r="EWN347" s="228"/>
      <c r="EWO347" s="224"/>
      <c r="EWP347" s="29"/>
      <c r="EWQ347" s="29"/>
      <c r="EWR347" s="229"/>
      <c r="EWS347" s="30"/>
      <c r="EWT347" s="17"/>
      <c r="EWU347" s="17"/>
      <c r="EWV347" s="17"/>
      <c r="EWW347" s="17"/>
      <c r="EWX347" s="17"/>
      <c r="EWY347" s="30"/>
      <c r="EWZ347" s="225"/>
      <c r="EXA347" s="226"/>
      <c r="EXB347" s="227"/>
      <c r="EXC347" s="16"/>
      <c r="EXD347" s="228"/>
      <c r="EXE347" s="224"/>
      <c r="EXF347" s="29"/>
      <c r="EXG347" s="29"/>
      <c r="EXH347" s="229"/>
      <c r="EXI347" s="30"/>
      <c r="EXJ347" s="17"/>
      <c r="EXK347" s="17"/>
      <c r="EXL347" s="17"/>
      <c r="EXM347" s="17"/>
      <c r="EXN347" s="17"/>
      <c r="EXO347" s="30"/>
      <c r="EXP347" s="225"/>
      <c r="EXQ347" s="226"/>
      <c r="EXR347" s="227"/>
      <c r="EXS347" s="16"/>
      <c r="EXT347" s="228"/>
      <c r="EXU347" s="224"/>
      <c r="EXV347" s="29"/>
      <c r="EXW347" s="29"/>
      <c r="EXX347" s="229"/>
      <c r="EXY347" s="30"/>
      <c r="EXZ347" s="17"/>
      <c r="EYA347" s="17"/>
      <c r="EYB347" s="17"/>
      <c r="EYC347" s="17"/>
      <c r="EYD347" s="17"/>
      <c r="EYE347" s="30"/>
      <c r="EYF347" s="225"/>
      <c r="EYG347" s="226"/>
      <c r="EYH347" s="227"/>
      <c r="EYI347" s="16"/>
      <c r="EYJ347" s="228"/>
      <c r="EYK347" s="224"/>
      <c r="EYL347" s="29"/>
      <c r="EYM347" s="29"/>
      <c r="EYN347" s="229"/>
      <c r="EYO347" s="30"/>
      <c r="EYP347" s="17"/>
      <c r="EYQ347" s="17"/>
      <c r="EYR347" s="17"/>
      <c r="EYS347" s="17"/>
      <c r="EYT347" s="17"/>
      <c r="EYU347" s="30"/>
      <c r="EYV347" s="225"/>
      <c r="EYW347" s="226"/>
      <c r="EYX347" s="227"/>
      <c r="EYY347" s="16"/>
      <c r="EYZ347" s="228"/>
      <c r="EZA347" s="224"/>
      <c r="EZB347" s="29"/>
      <c r="EZC347" s="29"/>
      <c r="EZD347" s="229"/>
      <c r="EZE347" s="30"/>
      <c r="EZF347" s="17"/>
      <c r="EZG347" s="17"/>
      <c r="EZH347" s="17"/>
      <c r="EZI347" s="17"/>
      <c r="EZJ347" s="17"/>
      <c r="EZK347" s="30"/>
      <c r="EZL347" s="225"/>
      <c r="EZM347" s="226"/>
      <c r="EZN347" s="227"/>
      <c r="EZO347" s="16"/>
      <c r="EZP347" s="228"/>
      <c r="EZQ347" s="224"/>
      <c r="EZR347" s="29"/>
      <c r="EZS347" s="29"/>
      <c r="EZT347" s="229"/>
      <c r="EZU347" s="30"/>
      <c r="EZV347" s="17"/>
      <c r="EZW347" s="17"/>
      <c r="EZX347" s="17"/>
      <c r="EZY347" s="17"/>
      <c r="EZZ347" s="17"/>
      <c r="FAA347" s="30"/>
      <c r="FAB347" s="225"/>
      <c r="FAC347" s="226"/>
      <c r="FAD347" s="227"/>
      <c r="FAE347" s="16"/>
      <c r="FAF347" s="228"/>
      <c r="FAG347" s="224"/>
      <c r="FAH347" s="29"/>
      <c r="FAI347" s="29"/>
      <c r="FAJ347" s="229"/>
      <c r="FAK347" s="30"/>
      <c r="FAL347" s="17"/>
      <c r="FAM347" s="17"/>
      <c r="FAN347" s="17"/>
      <c r="FAO347" s="17"/>
      <c r="FAP347" s="17"/>
      <c r="FAQ347" s="30"/>
      <c r="FAR347" s="225"/>
      <c r="FAS347" s="226"/>
      <c r="FAT347" s="227"/>
      <c r="FAU347" s="16"/>
      <c r="FAV347" s="228"/>
      <c r="FAW347" s="224"/>
      <c r="FAX347" s="29"/>
      <c r="FAY347" s="29"/>
      <c r="FAZ347" s="229"/>
      <c r="FBA347" s="30"/>
      <c r="FBB347" s="17"/>
      <c r="FBC347" s="17"/>
      <c r="FBD347" s="17"/>
      <c r="FBE347" s="17"/>
      <c r="FBF347" s="17"/>
      <c r="FBG347" s="30"/>
      <c r="FBH347" s="225"/>
      <c r="FBI347" s="226"/>
      <c r="FBJ347" s="227"/>
      <c r="FBK347" s="16"/>
      <c r="FBL347" s="228"/>
      <c r="FBM347" s="224"/>
      <c r="FBN347" s="29"/>
      <c r="FBO347" s="29"/>
      <c r="FBP347" s="229"/>
      <c r="FBQ347" s="30"/>
      <c r="FBR347" s="17"/>
      <c r="FBS347" s="17"/>
      <c r="FBT347" s="17"/>
      <c r="FBU347" s="17"/>
      <c r="FBV347" s="17"/>
      <c r="FBW347" s="30"/>
      <c r="FBX347" s="225"/>
      <c r="FBY347" s="226"/>
      <c r="FBZ347" s="227"/>
      <c r="FCA347" s="16"/>
      <c r="FCB347" s="228"/>
      <c r="FCC347" s="224"/>
      <c r="FCD347" s="29"/>
      <c r="FCE347" s="29"/>
      <c r="FCF347" s="229"/>
      <c r="FCG347" s="30"/>
      <c r="FCH347" s="17"/>
      <c r="FCI347" s="17"/>
      <c r="FCJ347" s="17"/>
      <c r="FCK347" s="17"/>
      <c r="FCL347" s="17"/>
      <c r="FCM347" s="30"/>
      <c r="FCN347" s="225"/>
      <c r="FCO347" s="226"/>
      <c r="FCP347" s="227"/>
      <c r="FCQ347" s="16"/>
      <c r="FCR347" s="228"/>
      <c r="FCS347" s="224"/>
      <c r="FCT347" s="29"/>
      <c r="FCU347" s="29"/>
      <c r="FCV347" s="229"/>
      <c r="FCW347" s="30"/>
      <c r="FCX347" s="17"/>
      <c r="FCY347" s="17"/>
      <c r="FCZ347" s="17"/>
      <c r="FDA347" s="17"/>
      <c r="FDB347" s="17"/>
      <c r="FDC347" s="30"/>
      <c r="FDD347" s="225"/>
      <c r="FDE347" s="226"/>
      <c r="FDF347" s="227"/>
      <c r="FDG347" s="16"/>
      <c r="FDH347" s="228"/>
      <c r="FDI347" s="224"/>
      <c r="FDJ347" s="29"/>
      <c r="FDK347" s="29"/>
      <c r="FDL347" s="229"/>
      <c r="FDM347" s="30"/>
      <c r="FDN347" s="17"/>
      <c r="FDO347" s="17"/>
      <c r="FDP347" s="17"/>
      <c r="FDQ347" s="17"/>
      <c r="FDR347" s="17"/>
      <c r="FDS347" s="30"/>
      <c r="FDT347" s="225"/>
      <c r="FDU347" s="226"/>
      <c r="FDV347" s="227"/>
      <c r="FDW347" s="16"/>
      <c r="FDX347" s="228"/>
      <c r="FDY347" s="224"/>
      <c r="FDZ347" s="29"/>
      <c r="FEA347" s="29"/>
      <c r="FEB347" s="229"/>
      <c r="FEC347" s="30"/>
      <c r="FED347" s="17"/>
      <c r="FEE347" s="17"/>
      <c r="FEF347" s="17"/>
      <c r="FEG347" s="17"/>
      <c r="FEH347" s="17"/>
      <c r="FEI347" s="30"/>
      <c r="FEJ347" s="225"/>
      <c r="FEK347" s="226"/>
      <c r="FEL347" s="227"/>
      <c r="FEM347" s="16"/>
      <c r="FEN347" s="228"/>
      <c r="FEO347" s="224"/>
      <c r="FEP347" s="29"/>
      <c r="FEQ347" s="29"/>
      <c r="FER347" s="229"/>
      <c r="FES347" s="30"/>
      <c r="FET347" s="17"/>
      <c r="FEU347" s="17"/>
      <c r="FEV347" s="17"/>
      <c r="FEW347" s="17"/>
      <c r="FEX347" s="17"/>
      <c r="FEY347" s="30"/>
      <c r="FEZ347" s="225"/>
      <c r="FFA347" s="226"/>
      <c r="FFB347" s="227"/>
      <c r="FFC347" s="16"/>
      <c r="FFD347" s="228"/>
      <c r="FFE347" s="224"/>
      <c r="FFF347" s="29"/>
      <c r="FFG347" s="29"/>
      <c r="FFH347" s="229"/>
      <c r="FFI347" s="30"/>
      <c r="FFJ347" s="17"/>
      <c r="FFK347" s="17"/>
      <c r="FFL347" s="17"/>
      <c r="FFM347" s="17"/>
      <c r="FFN347" s="17"/>
      <c r="FFO347" s="30"/>
      <c r="FFP347" s="225"/>
      <c r="FFQ347" s="226"/>
      <c r="FFR347" s="227"/>
      <c r="FFS347" s="16"/>
      <c r="FFT347" s="228"/>
      <c r="FFU347" s="224"/>
      <c r="FFV347" s="29"/>
      <c r="FFW347" s="29"/>
      <c r="FFX347" s="229"/>
      <c r="FFY347" s="30"/>
      <c r="FFZ347" s="17"/>
      <c r="FGA347" s="17"/>
      <c r="FGB347" s="17"/>
      <c r="FGC347" s="17"/>
      <c r="FGD347" s="17"/>
      <c r="FGE347" s="30"/>
      <c r="FGF347" s="225"/>
      <c r="FGG347" s="226"/>
      <c r="FGH347" s="227"/>
      <c r="FGI347" s="16"/>
      <c r="FGJ347" s="228"/>
      <c r="FGK347" s="224"/>
      <c r="FGL347" s="29"/>
      <c r="FGM347" s="29"/>
      <c r="FGN347" s="229"/>
      <c r="FGO347" s="30"/>
      <c r="FGP347" s="17"/>
      <c r="FGQ347" s="17"/>
      <c r="FGR347" s="17"/>
      <c r="FGS347" s="17"/>
      <c r="FGT347" s="17"/>
      <c r="FGU347" s="30"/>
      <c r="FGV347" s="225"/>
      <c r="FGW347" s="226"/>
      <c r="FGX347" s="227"/>
      <c r="FGY347" s="16"/>
      <c r="FGZ347" s="228"/>
      <c r="FHA347" s="224"/>
      <c r="FHB347" s="29"/>
      <c r="FHC347" s="29"/>
      <c r="FHD347" s="229"/>
      <c r="FHE347" s="30"/>
      <c r="FHF347" s="17"/>
      <c r="FHG347" s="17"/>
      <c r="FHH347" s="17"/>
      <c r="FHI347" s="17"/>
      <c r="FHJ347" s="17"/>
      <c r="FHK347" s="30"/>
      <c r="FHL347" s="225"/>
      <c r="FHM347" s="226"/>
      <c r="FHN347" s="227"/>
      <c r="FHO347" s="16"/>
      <c r="FHP347" s="228"/>
      <c r="FHQ347" s="224"/>
      <c r="FHR347" s="29"/>
      <c r="FHS347" s="29"/>
      <c r="FHT347" s="229"/>
      <c r="FHU347" s="30"/>
      <c r="FHV347" s="17"/>
      <c r="FHW347" s="17"/>
      <c r="FHX347" s="17"/>
      <c r="FHY347" s="17"/>
      <c r="FHZ347" s="17"/>
      <c r="FIA347" s="30"/>
      <c r="FIB347" s="225"/>
      <c r="FIC347" s="226"/>
      <c r="FID347" s="227"/>
      <c r="FIE347" s="16"/>
      <c r="FIF347" s="228"/>
      <c r="FIG347" s="224"/>
      <c r="FIH347" s="29"/>
      <c r="FII347" s="29"/>
      <c r="FIJ347" s="229"/>
      <c r="FIK347" s="30"/>
      <c r="FIL347" s="17"/>
      <c r="FIM347" s="17"/>
      <c r="FIN347" s="17"/>
      <c r="FIO347" s="17"/>
      <c r="FIP347" s="17"/>
      <c r="FIQ347" s="30"/>
      <c r="FIR347" s="225"/>
      <c r="FIS347" s="226"/>
      <c r="FIT347" s="227"/>
      <c r="FIU347" s="16"/>
      <c r="FIV347" s="228"/>
      <c r="FIW347" s="224"/>
      <c r="FIX347" s="29"/>
      <c r="FIY347" s="29"/>
      <c r="FIZ347" s="229"/>
      <c r="FJA347" s="30"/>
      <c r="FJB347" s="17"/>
      <c r="FJC347" s="17"/>
      <c r="FJD347" s="17"/>
      <c r="FJE347" s="17"/>
      <c r="FJF347" s="17"/>
      <c r="FJG347" s="30"/>
      <c r="FJH347" s="225"/>
      <c r="FJI347" s="226"/>
      <c r="FJJ347" s="227"/>
      <c r="FJK347" s="16"/>
      <c r="FJL347" s="228"/>
      <c r="FJM347" s="224"/>
      <c r="FJN347" s="29"/>
      <c r="FJO347" s="29"/>
      <c r="FJP347" s="229"/>
      <c r="FJQ347" s="30"/>
      <c r="FJR347" s="17"/>
      <c r="FJS347" s="17"/>
      <c r="FJT347" s="17"/>
      <c r="FJU347" s="17"/>
      <c r="FJV347" s="17"/>
      <c r="FJW347" s="30"/>
      <c r="FJX347" s="225"/>
      <c r="FJY347" s="226"/>
      <c r="FJZ347" s="227"/>
      <c r="FKA347" s="16"/>
      <c r="FKB347" s="228"/>
      <c r="FKC347" s="224"/>
      <c r="FKD347" s="29"/>
      <c r="FKE347" s="29"/>
      <c r="FKF347" s="229"/>
      <c r="FKG347" s="30"/>
      <c r="FKH347" s="17"/>
      <c r="FKI347" s="17"/>
      <c r="FKJ347" s="17"/>
      <c r="FKK347" s="17"/>
      <c r="FKL347" s="17"/>
      <c r="FKM347" s="30"/>
      <c r="FKN347" s="225"/>
      <c r="FKO347" s="226"/>
      <c r="FKP347" s="227"/>
      <c r="FKQ347" s="16"/>
      <c r="FKR347" s="228"/>
      <c r="FKS347" s="224"/>
      <c r="FKT347" s="29"/>
      <c r="FKU347" s="29"/>
      <c r="FKV347" s="229"/>
      <c r="FKW347" s="30"/>
      <c r="FKX347" s="17"/>
      <c r="FKY347" s="17"/>
      <c r="FKZ347" s="17"/>
      <c r="FLA347" s="17"/>
      <c r="FLB347" s="17"/>
      <c r="FLC347" s="30"/>
      <c r="FLD347" s="225"/>
      <c r="FLE347" s="226"/>
      <c r="FLF347" s="227"/>
      <c r="FLG347" s="16"/>
      <c r="FLH347" s="228"/>
      <c r="FLI347" s="224"/>
      <c r="FLJ347" s="29"/>
      <c r="FLK347" s="29"/>
      <c r="FLL347" s="229"/>
      <c r="FLM347" s="30"/>
      <c r="FLN347" s="17"/>
      <c r="FLO347" s="17"/>
      <c r="FLP347" s="17"/>
      <c r="FLQ347" s="17"/>
      <c r="FLR347" s="17"/>
      <c r="FLS347" s="30"/>
      <c r="FLT347" s="225"/>
      <c r="FLU347" s="226"/>
      <c r="FLV347" s="227"/>
      <c r="FLW347" s="16"/>
      <c r="FLX347" s="228"/>
      <c r="FLY347" s="224"/>
      <c r="FLZ347" s="29"/>
      <c r="FMA347" s="29"/>
      <c r="FMB347" s="229"/>
      <c r="FMC347" s="30"/>
      <c r="FMD347" s="17"/>
      <c r="FME347" s="17"/>
      <c r="FMF347" s="17"/>
      <c r="FMG347" s="17"/>
      <c r="FMH347" s="17"/>
      <c r="FMI347" s="30"/>
      <c r="FMJ347" s="225"/>
      <c r="FMK347" s="226"/>
      <c r="FML347" s="227"/>
      <c r="FMM347" s="16"/>
      <c r="FMN347" s="228"/>
      <c r="FMO347" s="224"/>
      <c r="FMP347" s="29"/>
      <c r="FMQ347" s="29"/>
      <c r="FMR347" s="229"/>
      <c r="FMS347" s="30"/>
      <c r="FMT347" s="17"/>
      <c r="FMU347" s="17"/>
      <c r="FMV347" s="17"/>
      <c r="FMW347" s="17"/>
      <c r="FMX347" s="17"/>
      <c r="FMY347" s="30"/>
      <c r="FMZ347" s="225"/>
      <c r="FNA347" s="226"/>
      <c r="FNB347" s="227"/>
      <c r="FNC347" s="16"/>
      <c r="FND347" s="228"/>
      <c r="FNE347" s="224"/>
      <c r="FNF347" s="29"/>
      <c r="FNG347" s="29"/>
      <c r="FNH347" s="229"/>
      <c r="FNI347" s="30"/>
      <c r="FNJ347" s="17"/>
      <c r="FNK347" s="17"/>
      <c r="FNL347" s="17"/>
      <c r="FNM347" s="17"/>
      <c r="FNN347" s="17"/>
      <c r="FNO347" s="30"/>
      <c r="FNP347" s="225"/>
      <c r="FNQ347" s="226"/>
      <c r="FNR347" s="227"/>
      <c r="FNS347" s="16"/>
      <c r="FNT347" s="228"/>
      <c r="FNU347" s="224"/>
      <c r="FNV347" s="29"/>
      <c r="FNW347" s="29"/>
      <c r="FNX347" s="229"/>
      <c r="FNY347" s="30"/>
      <c r="FNZ347" s="17"/>
      <c r="FOA347" s="17"/>
      <c r="FOB347" s="17"/>
      <c r="FOC347" s="17"/>
      <c r="FOD347" s="17"/>
      <c r="FOE347" s="30"/>
      <c r="FOF347" s="225"/>
      <c r="FOG347" s="226"/>
      <c r="FOH347" s="227"/>
      <c r="FOI347" s="16"/>
      <c r="FOJ347" s="228"/>
      <c r="FOK347" s="224"/>
      <c r="FOL347" s="29"/>
      <c r="FOM347" s="29"/>
      <c r="FON347" s="229"/>
      <c r="FOO347" s="30"/>
      <c r="FOP347" s="17"/>
      <c r="FOQ347" s="17"/>
      <c r="FOR347" s="17"/>
      <c r="FOS347" s="17"/>
      <c r="FOT347" s="17"/>
      <c r="FOU347" s="30"/>
      <c r="FOV347" s="225"/>
      <c r="FOW347" s="226"/>
      <c r="FOX347" s="227"/>
      <c r="FOY347" s="16"/>
      <c r="FOZ347" s="228"/>
      <c r="FPA347" s="224"/>
      <c r="FPB347" s="29"/>
      <c r="FPC347" s="29"/>
      <c r="FPD347" s="229"/>
      <c r="FPE347" s="30"/>
      <c r="FPF347" s="17"/>
      <c r="FPG347" s="17"/>
      <c r="FPH347" s="17"/>
      <c r="FPI347" s="17"/>
      <c r="FPJ347" s="17"/>
      <c r="FPK347" s="30"/>
      <c r="FPL347" s="225"/>
      <c r="FPM347" s="226"/>
      <c r="FPN347" s="227"/>
      <c r="FPO347" s="16"/>
      <c r="FPP347" s="228"/>
      <c r="FPQ347" s="224"/>
      <c r="FPR347" s="29"/>
      <c r="FPS347" s="29"/>
      <c r="FPT347" s="229"/>
      <c r="FPU347" s="30"/>
      <c r="FPV347" s="17"/>
      <c r="FPW347" s="17"/>
      <c r="FPX347" s="17"/>
      <c r="FPY347" s="17"/>
      <c r="FPZ347" s="17"/>
      <c r="FQA347" s="30"/>
      <c r="FQB347" s="225"/>
      <c r="FQC347" s="226"/>
      <c r="FQD347" s="227"/>
      <c r="FQE347" s="16"/>
      <c r="FQF347" s="228"/>
      <c r="FQG347" s="224"/>
      <c r="FQH347" s="29"/>
      <c r="FQI347" s="29"/>
      <c r="FQJ347" s="229"/>
      <c r="FQK347" s="30"/>
      <c r="FQL347" s="17"/>
      <c r="FQM347" s="17"/>
      <c r="FQN347" s="17"/>
      <c r="FQO347" s="17"/>
      <c r="FQP347" s="17"/>
      <c r="FQQ347" s="30"/>
      <c r="FQR347" s="225"/>
      <c r="FQS347" s="226"/>
      <c r="FQT347" s="227"/>
      <c r="FQU347" s="16"/>
      <c r="FQV347" s="228"/>
      <c r="FQW347" s="224"/>
      <c r="FQX347" s="29"/>
      <c r="FQY347" s="29"/>
      <c r="FQZ347" s="229"/>
      <c r="FRA347" s="30"/>
      <c r="FRB347" s="17"/>
      <c r="FRC347" s="17"/>
      <c r="FRD347" s="17"/>
      <c r="FRE347" s="17"/>
      <c r="FRF347" s="17"/>
      <c r="FRG347" s="30"/>
      <c r="FRH347" s="225"/>
      <c r="FRI347" s="226"/>
      <c r="FRJ347" s="227"/>
      <c r="FRK347" s="16"/>
      <c r="FRL347" s="228"/>
      <c r="FRM347" s="224"/>
      <c r="FRN347" s="29"/>
      <c r="FRO347" s="29"/>
      <c r="FRP347" s="229"/>
      <c r="FRQ347" s="30"/>
      <c r="FRR347" s="17"/>
      <c r="FRS347" s="17"/>
      <c r="FRT347" s="17"/>
      <c r="FRU347" s="17"/>
      <c r="FRV347" s="17"/>
      <c r="FRW347" s="30"/>
      <c r="FRX347" s="225"/>
      <c r="FRY347" s="226"/>
      <c r="FRZ347" s="227"/>
      <c r="FSA347" s="16"/>
      <c r="FSB347" s="228"/>
      <c r="FSC347" s="224"/>
      <c r="FSD347" s="29"/>
      <c r="FSE347" s="29"/>
      <c r="FSF347" s="229"/>
      <c r="FSG347" s="30"/>
      <c r="FSH347" s="17"/>
      <c r="FSI347" s="17"/>
      <c r="FSJ347" s="17"/>
      <c r="FSK347" s="17"/>
      <c r="FSL347" s="17"/>
      <c r="FSM347" s="30"/>
      <c r="FSN347" s="225"/>
      <c r="FSO347" s="226"/>
      <c r="FSP347" s="227"/>
      <c r="FSQ347" s="16"/>
      <c r="FSR347" s="228"/>
      <c r="FSS347" s="224"/>
      <c r="FST347" s="29"/>
      <c r="FSU347" s="29"/>
      <c r="FSV347" s="229"/>
      <c r="FSW347" s="30"/>
      <c r="FSX347" s="17"/>
      <c r="FSY347" s="17"/>
      <c r="FSZ347" s="17"/>
      <c r="FTA347" s="17"/>
      <c r="FTB347" s="17"/>
      <c r="FTC347" s="30"/>
      <c r="FTD347" s="225"/>
      <c r="FTE347" s="226"/>
      <c r="FTF347" s="227"/>
      <c r="FTG347" s="16"/>
      <c r="FTH347" s="228"/>
      <c r="FTI347" s="224"/>
      <c r="FTJ347" s="29"/>
      <c r="FTK347" s="29"/>
      <c r="FTL347" s="229"/>
      <c r="FTM347" s="30"/>
      <c r="FTN347" s="17"/>
      <c r="FTO347" s="17"/>
      <c r="FTP347" s="17"/>
      <c r="FTQ347" s="17"/>
      <c r="FTR347" s="17"/>
      <c r="FTS347" s="30"/>
      <c r="FTT347" s="225"/>
      <c r="FTU347" s="226"/>
      <c r="FTV347" s="227"/>
      <c r="FTW347" s="16"/>
      <c r="FTX347" s="228"/>
      <c r="FTY347" s="224"/>
      <c r="FTZ347" s="29"/>
      <c r="FUA347" s="29"/>
      <c r="FUB347" s="229"/>
      <c r="FUC347" s="30"/>
      <c r="FUD347" s="17"/>
      <c r="FUE347" s="17"/>
      <c r="FUF347" s="17"/>
      <c r="FUG347" s="17"/>
      <c r="FUH347" s="17"/>
      <c r="FUI347" s="30"/>
      <c r="FUJ347" s="225"/>
      <c r="FUK347" s="226"/>
      <c r="FUL347" s="227"/>
      <c r="FUM347" s="16"/>
      <c r="FUN347" s="228"/>
      <c r="FUO347" s="224"/>
      <c r="FUP347" s="29"/>
      <c r="FUQ347" s="29"/>
      <c r="FUR347" s="229"/>
      <c r="FUS347" s="30"/>
      <c r="FUT347" s="17"/>
      <c r="FUU347" s="17"/>
      <c r="FUV347" s="17"/>
      <c r="FUW347" s="17"/>
      <c r="FUX347" s="17"/>
      <c r="FUY347" s="30"/>
      <c r="FUZ347" s="225"/>
      <c r="FVA347" s="226"/>
      <c r="FVB347" s="227"/>
      <c r="FVC347" s="16"/>
      <c r="FVD347" s="228"/>
      <c r="FVE347" s="224"/>
      <c r="FVF347" s="29"/>
      <c r="FVG347" s="29"/>
      <c r="FVH347" s="229"/>
      <c r="FVI347" s="30"/>
      <c r="FVJ347" s="17"/>
      <c r="FVK347" s="17"/>
      <c r="FVL347" s="17"/>
      <c r="FVM347" s="17"/>
      <c r="FVN347" s="17"/>
      <c r="FVO347" s="30"/>
      <c r="FVP347" s="225"/>
      <c r="FVQ347" s="226"/>
      <c r="FVR347" s="227"/>
      <c r="FVS347" s="16"/>
      <c r="FVT347" s="228"/>
      <c r="FVU347" s="224"/>
      <c r="FVV347" s="29"/>
      <c r="FVW347" s="29"/>
      <c r="FVX347" s="229"/>
      <c r="FVY347" s="30"/>
      <c r="FVZ347" s="17"/>
      <c r="FWA347" s="17"/>
      <c r="FWB347" s="17"/>
      <c r="FWC347" s="17"/>
      <c r="FWD347" s="17"/>
      <c r="FWE347" s="30"/>
      <c r="FWF347" s="225"/>
      <c r="FWG347" s="226"/>
      <c r="FWH347" s="227"/>
      <c r="FWI347" s="16"/>
      <c r="FWJ347" s="228"/>
      <c r="FWK347" s="224"/>
      <c r="FWL347" s="29"/>
      <c r="FWM347" s="29"/>
      <c r="FWN347" s="229"/>
      <c r="FWO347" s="30"/>
      <c r="FWP347" s="17"/>
      <c r="FWQ347" s="17"/>
      <c r="FWR347" s="17"/>
      <c r="FWS347" s="17"/>
      <c r="FWT347" s="17"/>
      <c r="FWU347" s="30"/>
      <c r="FWV347" s="225"/>
      <c r="FWW347" s="226"/>
      <c r="FWX347" s="227"/>
      <c r="FWY347" s="16"/>
      <c r="FWZ347" s="228"/>
      <c r="FXA347" s="224"/>
      <c r="FXB347" s="29"/>
      <c r="FXC347" s="29"/>
      <c r="FXD347" s="229"/>
      <c r="FXE347" s="30"/>
      <c r="FXF347" s="17"/>
      <c r="FXG347" s="17"/>
      <c r="FXH347" s="17"/>
      <c r="FXI347" s="17"/>
      <c r="FXJ347" s="17"/>
      <c r="FXK347" s="30"/>
      <c r="FXL347" s="225"/>
      <c r="FXM347" s="226"/>
      <c r="FXN347" s="227"/>
      <c r="FXO347" s="16"/>
      <c r="FXP347" s="228"/>
      <c r="FXQ347" s="224"/>
      <c r="FXR347" s="29"/>
      <c r="FXS347" s="29"/>
      <c r="FXT347" s="229"/>
      <c r="FXU347" s="30"/>
      <c r="FXV347" s="17"/>
      <c r="FXW347" s="17"/>
      <c r="FXX347" s="17"/>
      <c r="FXY347" s="17"/>
      <c r="FXZ347" s="17"/>
      <c r="FYA347" s="30"/>
      <c r="FYB347" s="225"/>
      <c r="FYC347" s="226"/>
      <c r="FYD347" s="227"/>
      <c r="FYE347" s="16"/>
      <c r="FYF347" s="228"/>
      <c r="FYG347" s="224"/>
      <c r="FYH347" s="29"/>
      <c r="FYI347" s="29"/>
      <c r="FYJ347" s="229"/>
      <c r="FYK347" s="30"/>
      <c r="FYL347" s="17"/>
      <c r="FYM347" s="17"/>
      <c r="FYN347" s="17"/>
      <c r="FYO347" s="17"/>
      <c r="FYP347" s="17"/>
      <c r="FYQ347" s="30"/>
      <c r="FYR347" s="225"/>
      <c r="FYS347" s="226"/>
      <c r="FYT347" s="227"/>
      <c r="FYU347" s="16"/>
      <c r="FYV347" s="228"/>
      <c r="FYW347" s="224"/>
      <c r="FYX347" s="29"/>
      <c r="FYY347" s="29"/>
      <c r="FYZ347" s="229"/>
      <c r="FZA347" s="30"/>
      <c r="FZB347" s="17"/>
      <c r="FZC347" s="17"/>
      <c r="FZD347" s="17"/>
      <c r="FZE347" s="17"/>
      <c r="FZF347" s="17"/>
      <c r="FZG347" s="30"/>
      <c r="FZH347" s="225"/>
      <c r="FZI347" s="226"/>
      <c r="FZJ347" s="227"/>
      <c r="FZK347" s="16"/>
      <c r="FZL347" s="228"/>
      <c r="FZM347" s="224"/>
      <c r="FZN347" s="29"/>
      <c r="FZO347" s="29"/>
      <c r="FZP347" s="229"/>
      <c r="FZQ347" s="30"/>
      <c r="FZR347" s="17"/>
      <c r="FZS347" s="17"/>
      <c r="FZT347" s="17"/>
      <c r="FZU347" s="17"/>
      <c r="FZV347" s="17"/>
      <c r="FZW347" s="30"/>
      <c r="FZX347" s="225"/>
      <c r="FZY347" s="226"/>
      <c r="FZZ347" s="227"/>
      <c r="GAA347" s="16"/>
      <c r="GAB347" s="228"/>
      <c r="GAC347" s="224"/>
      <c r="GAD347" s="29"/>
      <c r="GAE347" s="29"/>
      <c r="GAF347" s="229"/>
      <c r="GAG347" s="30"/>
      <c r="GAH347" s="17"/>
      <c r="GAI347" s="17"/>
      <c r="GAJ347" s="17"/>
      <c r="GAK347" s="17"/>
      <c r="GAL347" s="17"/>
      <c r="GAM347" s="30"/>
      <c r="GAN347" s="225"/>
      <c r="GAO347" s="226"/>
      <c r="GAP347" s="227"/>
      <c r="GAQ347" s="16"/>
      <c r="GAR347" s="228"/>
      <c r="GAS347" s="224"/>
      <c r="GAT347" s="29"/>
      <c r="GAU347" s="29"/>
      <c r="GAV347" s="229"/>
      <c r="GAW347" s="30"/>
      <c r="GAX347" s="17"/>
      <c r="GAY347" s="17"/>
      <c r="GAZ347" s="17"/>
      <c r="GBA347" s="17"/>
      <c r="GBB347" s="17"/>
      <c r="GBC347" s="30"/>
      <c r="GBD347" s="225"/>
      <c r="GBE347" s="226"/>
      <c r="GBF347" s="227"/>
      <c r="GBG347" s="16"/>
      <c r="GBH347" s="228"/>
      <c r="GBI347" s="224"/>
      <c r="GBJ347" s="29"/>
      <c r="GBK347" s="29"/>
      <c r="GBL347" s="229"/>
      <c r="GBM347" s="30"/>
      <c r="GBN347" s="17"/>
      <c r="GBO347" s="17"/>
      <c r="GBP347" s="17"/>
      <c r="GBQ347" s="17"/>
      <c r="GBR347" s="17"/>
      <c r="GBS347" s="30"/>
      <c r="GBT347" s="225"/>
      <c r="GBU347" s="226"/>
      <c r="GBV347" s="227"/>
      <c r="GBW347" s="16"/>
      <c r="GBX347" s="228"/>
      <c r="GBY347" s="224"/>
      <c r="GBZ347" s="29"/>
      <c r="GCA347" s="29"/>
      <c r="GCB347" s="229"/>
      <c r="GCC347" s="30"/>
      <c r="GCD347" s="17"/>
      <c r="GCE347" s="17"/>
      <c r="GCF347" s="17"/>
      <c r="GCG347" s="17"/>
      <c r="GCH347" s="17"/>
      <c r="GCI347" s="30"/>
      <c r="GCJ347" s="225"/>
      <c r="GCK347" s="226"/>
      <c r="GCL347" s="227"/>
      <c r="GCM347" s="16"/>
      <c r="GCN347" s="228"/>
      <c r="GCO347" s="224"/>
      <c r="GCP347" s="29"/>
      <c r="GCQ347" s="29"/>
      <c r="GCR347" s="229"/>
      <c r="GCS347" s="30"/>
      <c r="GCT347" s="17"/>
      <c r="GCU347" s="17"/>
      <c r="GCV347" s="17"/>
      <c r="GCW347" s="17"/>
      <c r="GCX347" s="17"/>
      <c r="GCY347" s="30"/>
      <c r="GCZ347" s="225"/>
      <c r="GDA347" s="226"/>
      <c r="GDB347" s="227"/>
      <c r="GDC347" s="16"/>
      <c r="GDD347" s="228"/>
      <c r="GDE347" s="224"/>
      <c r="GDF347" s="29"/>
      <c r="GDG347" s="29"/>
      <c r="GDH347" s="229"/>
      <c r="GDI347" s="30"/>
      <c r="GDJ347" s="17"/>
      <c r="GDK347" s="17"/>
      <c r="GDL347" s="17"/>
      <c r="GDM347" s="17"/>
      <c r="GDN347" s="17"/>
      <c r="GDO347" s="30"/>
      <c r="GDP347" s="225"/>
      <c r="GDQ347" s="226"/>
      <c r="GDR347" s="227"/>
      <c r="GDS347" s="16"/>
      <c r="GDT347" s="228"/>
      <c r="GDU347" s="224"/>
      <c r="GDV347" s="29"/>
      <c r="GDW347" s="29"/>
      <c r="GDX347" s="229"/>
      <c r="GDY347" s="30"/>
      <c r="GDZ347" s="17"/>
      <c r="GEA347" s="17"/>
      <c r="GEB347" s="17"/>
      <c r="GEC347" s="17"/>
      <c r="GED347" s="17"/>
      <c r="GEE347" s="30"/>
      <c r="GEF347" s="225"/>
      <c r="GEG347" s="226"/>
      <c r="GEH347" s="227"/>
      <c r="GEI347" s="16"/>
      <c r="GEJ347" s="228"/>
      <c r="GEK347" s="224"/>
      <c r="GEL347" s="29"/>
      <c r="GEM347" s="29"/>
      <c r="GEN347" s="229"/>
      <c r="GEO347" s="30"/>
      <c r="GEP347" s="17"/>
      <c r="GEQ347" s="17"/>
      <c r="GER347" s="17"/>
      <c r="GES347" s="17"/>
      <c r="GET347" s="17"/>
      <c r="GEU347" s="30"/>
      <c r="GEV347" s="225"/>
      <c r="GEW347" s="226"/>
      <c r="GEX347" s="227"/>
      <c r="GEY347" s="16"/>
      <c r="GEZ347" s="228"/>
      <c r="GFA347" s="224"/>
      <c r="GFB347" s="29"/>
      <c r="GFC347" s="29"/>
      <c r="GFD347" s="229"/>
      <c r="GFE347" s="30"/>
      <c r="GFF347" s="17"/>
      <c r="GFG347" s="17"/>
      <c r="GFH347" s="17"/>
      <c r="GFI347" s="17"/>
      <c r="GFJ347" s="17"/>
      <c r="GFK347" s="30"/>
      <c r="GFL347" s="225"/>
      <c r="GFM347" s="226"/>
      <c r="GFN347" s="227"/>
      <c r="GFO347" s="16"/>
      <c r="GFP347" s="228"/>
      <c r="GFQ347" s="224"/>
      <c r="GFR347" s="29"/>
      <c r="GFS347" s="29"/>
      <c r="GFT347" s="229"/>
      <c r="GFU347" s="30"/>
      <c r="GFV347" s="17"/>
      <c r="GFW347" s="17"/>
      <c r="GFX347" s="17"/>
      <c r="GFY347" s="17"/>
      <c r="GFZ347" s="17"/>
      <c r="GGA347" s="30"/>
      <c r="GGB347" s="225"/>
      <c r="GGC347" s="226"/>
      <c r="GGD347" s="227"/>
      <c r="GGE347" s="16"/>
      <c r="GGF347" s="228"/>
      <c r="GGG347" s="224"/>
      <c r="GGH347" s="29"/>
      <c r="GGI347" s="29"/>
      <c r="GGJ347" s="229"/>
      <c r="GGK347" s="30"/>
      <c r="GGL347" s="17"/>
      <c r="GGM347" s="17"/>
      <c r="GGN347" s="17"/>
      <c r="GGO347" s="17"/>
      <c r="GGP347" s="17"/>
      <c r="GGQ347" s="30"/>
      <c r="GGR347" s="225"/>
      <c r="GGS347" s="226"/>
      <c r="GGT347" s="227"/>
      <c r="GGU347" s="16"/>
      <c r="GGV347" s="228"/>
      <c r="GGW347" s="224"/>
      <c r="GGX347" s="29"/>
      <c r="GGY347" s="29"/>
      <c r="GGZ347" s="229"/>
      <c r="GHA347" s="30"/>
      <c r="GHB347" s="17"/>
      <c r="GHC347" s="17"/>
      <c r="GHD347" s="17"/>
      <c r="GHE347" s="17"/>
      <c r="GHF347" s="17"/>
      <c r="GHG347" s="30"/>
      <c r="GHH347" s="225"/>
      <c r="GHI347" s="226"/>
      <c r="GHJ347" s="227"/>
      <c r="GHK347" s="16"/>
      <c r="GHL347" s="228"/>
      <c r="GHM347" s="224"/>
      <c r="GHN347" s="29"/>
      <c r="GHO347" s="29"/>
      <c r="GHP347" s="229"/>
      <c r="GHQ347" s="30"/>
      <c r="GHR347" s="17"/>
      <c r="GHS347" s="17"/>
      <c r="GHT347" s="17"/>
      <c r="GHU347" s="17"/>
      <c r="GHV347" s="17"/>
      <c r="GHW347" s="30"/>
      <c r="GHX347" s="225"/>
      <c r="GHY347" s="226"/>
      <c r="GHZ347" s="227"/>
      <c r="GIA347" s="16"/>
      <c r="GIB347" s="228"/>
      <c r="GIC347" s="224"/>
      <c r="GID347" s="29"/>
      <c r="GIE347" s="29"/>
      <c r="GIF347" s="229"/>
      <c r="GIG347" s="30"/>
      <c r="GIH347" s="17"/>
      <c r="GII347" s="17"/>
      <c r="GIJ347" s="17"/>
      <c r="GIK347" s="17"/>
      <c r="GIL347" s="17"/>
      <c r="GIM347" s="30"/>
      <c r="GIN347" s="225"/>
      <c r="GIO347" s="226"/>
      <c r="GIP347" s="227"/>
      <c r="GIQ347" s="16"/>
      <c r="GIR347" s="228"/>
      <c r="GIS347" s="224"/>
      <c r="GIT347" s="29"/>
      <c r="GIU347" s="29"/>
      <c r="GIV347" s="229"/>
      <c r="GIW347" s="30"/>
      <c r="GIX347" s="17"/>
      <c r="GIY347" s="17"/>
      <c r="GIZ347" s="17"/>
      <c r="GJA347" s="17"/>
      <c r="GJB347" s="17"/>
      <c r="GJC347" s="30"/>
      <c r="GJD347" s="225"/>
      <c r="GJE347" s="226"/>
      <c r="GJF347" s="227"/>
      <c r="GJG347" s="16"/>
      <c r="GJH347" s="228"/>
      <c r="GJI347" s="224"/>
      <c r="GJJ347" s="29"/>
      <c r="GJK347" s="29"/>
      <c r="GJL347" s="229"/>
      <c r="GJM347" s="30"/>
      <c r="GJN347" s="17"/>
      <c r="GJO347" s="17"/>
      <c r="GJP347" s="17"/>
      <c r="GJQ347" s="17"/>
      <c r="GJR347" s="17"/>
      <c r="GJS347" s="30"/>
      <c r="GJT347" s="225"/>
      <c r="GJU347" s="226"/>
      <c r="GJV347" s="227"/>
      <c r="GJW347" s="16"/>
      <c r="GJX347" s="228"/>
      <c r="GJY347" s="224"/>
      <c r="GJZ347" s="29"/>
      <c r="GKA347" s="29"/>
      <c r="GKB347" s="229"/>
      <c r="GKC347" s="30"/>
      <c r="GKD347" s="17"/>
      <c r="GKE347" s="17"/>
      <c r="GKF347" s="17"/>
      <c r="GKG347" s="17"/>
      <c r="GKH347" s="17"/>
      <c r="GKI347" s="30"/>
      <c r="GKJ347" s="225"/>
      <c r="GKK347" s="226"/>
      <c r="GKL347" s="227"/>
      <c r="GKM347" s="16"/>
      <c r="GKN347" s="228"/>
      <c r="GKO347" s="224"/>
      <c r="GKP347" s="29"/>
      <c r="GKQ347" s="29"/>
      <c r="GKR347" s="229"/>
      <c r="GKS347" s="30"/>
      <c r="GKT347" s="17"/>
      <c r="GKU347" s="17"/>
      <c r="GKV347" s="17"/>
      <c r="GKW347" s="17"/>
      <c r="GKX347" s="17"/>
      <c r="GKY347" s="30"/>
      <c r="GKZ347" s="225"/>
      <c r="GLA347" s="226"/>
      <c r="GLB347" s="227"/>
      <c r="GLC347" s="16"/>
      <c r="GLD347" s="228"/>
      <c r="GLE347" s="224"/>
      <c r="GLF347" s="29"/>
      <c r="GLG347" s="29"/>
      <c r="GLH347" s="229"/>
      <c r="GLI347" s="30"/>
      <c r="GLJ347" s="17"/>
      <c r="GLK347" s="17"/>
      <c r="GLL347" s="17"/>
      <c r="GLM347" s="17"/>
      <c r="GLN347" s="17"/>
      <c r="GLO347" s="30"/>
      <c r="GLP347" s="225"/>
      <c r="GLQ347" s="226"/>
      <c r="GLR347" s="227"/>
      <c r="GLS347" s="16"/>
      <c r="GLT347" s="228"/>
      <c r="GLU347" s="224"/>
      <c r="GLV347" s="29"/>
      <c r="GLW347" s="29"/>
      <c r="GLX347" s="229"/>
      <c r="GLY347" s="30"/>
      <c r="GLZ347" s="17"/>
      <c r="GMA347" s="17"/>
      <c r="GMB347" s="17"/>
      <c r="GMC347" s="17"/>
      <c r="GMD347" s="17"/>
      <c r="GME347" s="30"/>
      <c r="GMF347" s="225"/>
      <c r="GMG347" s="226"/>
      <c r="GMH347" s="227"/>
      <c r="GMI347" s="16"/>
      <c r="GMJ347" s="228"/>
      <c r="GMK347" s="224"/>
      <c r="GML347" s="29"/>
      <c r="GMM347" s="29"/>
      <c r="GMN347" s="229"/>
      <c r="GMO347" s="30"/>
      <c r="GMP347" s="17"/>
      <c r="GMQ347" s="17"/>
      <c r="GMR347" s="17"/>
      <c r="GMS347" s="17"/>
      <c r="GMT347" s="17"/>
      <c r="GMU347" s="30"/>
      <c r="GMV347" s="225"/>
      <c r="GMW347" s="226"/>
      <c r="GMX347" s="227"/>
      <c r="GMY347" s="16"/>
      <c r="GMZ347" s="228"/>
      <c r="GNA347" s="224"/>
      <c r="GNB347" s="29"/>
      <c r="GNC347" s="29"/>
      <c r="GND347" s="229"/>
      <c r="GNE347" s="30"/>
      <c r="GNF347" s="17"/>
      <c r="GNG347" s="17"/>
      <c r="GNH347" s="17"/>
      <c r="GNI347" s="17"/>
      <c r="GNJ347" s="17"/>
      <c r="GNK347" s="30"/>
      <c r="GNL347" s="225"/>
      <c r="GNM347" s="226"/>
      <c r="GNN347" s="227"/>
      <c r="GNO347" s="16"/>
      <c r="GNP347" s="228"/>
      <c r="GNQ347" s="224"/>
      <c r="GNR347" s="29"/>
      <c r="GNS347" s="29"/>
      <c r="GNT347" s="229"/>
      <c r="GNU347" s="30"/>
      <c r="GNV347" s="17"/>
      <c r="GNW347" s="17"/>
      <c r="GNX347" s="17"/>
      <c r="GNY347" s="17"/>
      <c r="GNZ347" s="17"/>
      <c r="GOA347" s="30"/>
      <c r="GOB347" s="225"/>
      <c r="GOC347" s="226"/>
      <c r="GOD347" s="227"/>
      <c r="GOE347" s="16"/>
      <c r="GOF347" s="228"/>
      <c r="GOG347" s="224"/>
      <c r="GOH347" s="29"/>
      <c r="GOI347" s="29"/>
      <c r="GOJ347" s="229"/>
      <c r="GOK347" s="30"/>
      <c r="GOL347" s="17"/>
      <c r="GOM347" s="17"/>
      <c r="GON347" s="17"/>
      <c r="GOO347" s="17"/>
      <c r="GOP347" s="17"/>
      <c r="GOQ347" s="30"/>
      <c r="GOR347" s="225"/>
      <c r="GOS347" s="226"/>
      <c r="GOT347" s="227"/>
      <c r="GOU347" s="16"/>
      <c r="GOV347" s="228"/>
      <c r="GOW347" s="224"/>
      <c r="GOX347" s="29"/>
      <c r="GOY347" s="29"/>
      <c r="GOZ347" s="229"/>
      <c r="GPA347" s="30"/>
      <c r="GPB347" s="17"/>
      <c r="GPC347" s="17"/>
      <c r="GPD347" s="17"/>
      <c r="GPE347" s="17"/>
      <c r="GPF347" s="17"/>
      <c r="GPG347" s="30"/>
      <c r="GPH347" s="225"/>
      <c r="GPI347" s="226"/>
      <c r="GPJ347" s="227"/>
      <c r="GPK347" s="16"/>
      <c r="GPL347" s="228"/>
      <c r="GPM347" s="224"/>
      <c r="GPN347" s="29"/>
      <c r="GPO347" s="29"/>
      <c r="GPP347" s="229"/>
      <c r="GPQ347" s="30"/>
      <c r="GPR347" s="17"/>
      <c r="GPS347" s="17"/>
      <c r="GPT347" s="17"/>
      <c r="GPU347" s="17"/>
      <c r="GPV347" s="17"/>
      <c r="GPW347" s="30"/>
      <c r="GPX347" s="225"/>
      <c r="GPY347" s="226"/>
      <c r="GPZ347" s="227"/>
      <c r="GQA347" s="16"/>
      <c r="GQB347" s="228"/>
      <c r="GQC347" s="224"/>
      <c r="GQD347" s="29"/>
      <c r="GQE347" s="29"/>
      <c r="GQF347" s="229"/>
      <c r="GQG347" s="30"/>
      <c r="GQH347" s="17"/>
      <c r="GQI347" s="17"/>
      <c r="GQJ347" s="17"/>
      <c r="GQK347" s="17"/>
      <c r="GQL347" s="17"/>
      <c r="GQM347" s="30"/>
      <c r="GQN347" s="225"/>
      <c r="GQO347" s="226"/>
      <c r="GQP347" s="227"/>
      <c r="GQQ347" s="16"/>
      <c r="GQR347" s="228"/>
      <c r="GQS347" s="224"/>
      <c r="GQT347" s="29"/>
      <c r="GQU347" s="29"/>
      <c r="GQV347" s="229"/>
      <c r="GQW347" s="30"/>
      <c r="GQX347" s="17"/>
      <c r="GQY347" s="17"/>
      <c r="GQZ347" s="17"/>
      <c r="GRA347" s="17"/>
      <c r="GRB347" s="17"/>
      <c r="GRC347" s="30"/>
      <c r="GRD347" s="225"/>
      <c r="GRE347" s="226"/>
      <c r="GRF347" s="227"/>
      <c r="GRG347" s="16"/>
      <c r="GRH347" s="228"/>
      <c r="GRI347" s="224"/>
      <c r="GRJ347" s="29"/>
      <c r="GRK347" s="29"/>
      <c r="GRL347" s="229"/>
      <c r="GRM347" s="30"/>
      <c r="GRN347" s="17"/>
      <c r="GRO347" s="17"/>
      <c r="GRP347" s="17"/>
      <c r="GRQ347" s="17"/>
      <c r="GRR347" s="17"/>
      <c r="GRS347" s="30"/>
      <c r="GRT347" s="225"/>
      <c r="GRU347" s="226"/>
      <c r="GRV347" s="227"/>
      <c r="GRW347" s="16"/>
      <c r="GRX347" s="228"/>
      <c r="GRY347" s="224"/>
      <c r="GRZ347" s="29"/>
      <c r="GSA347" s="29"/>
      <c r="GSB347" s="229"/>
      <c r="GSC347" s="30"/>
      <c r="GSD347" s="17"/>
      <c r="GSE347" s="17"/>
      <c r="GSF347" s="17"/>
      <c r="GSG347" s="17"/>
      <c r="GSH347" s="17"/>
      <c r="GSI347" s="30"/>
      <c r="GSJ347" s="225"/>
      <c r="GSK347" s="226"/>
      <c r="GSL347" s="227"/>
      <c r="GSM347" s="16"/>
      <c r="GSN347" s="228"/>
      <c r="GSO347" s="224"/>
      <c r="GSP347" s="29"/>
      <c r="GSQ347" s="29"/>
      <c r="GSR347" s="229"/>
      <c r="GSS347" s="30"/>
      <c r="GST347" s="17"/>
      <c r="GSU347" s="17"/>
      <c r="GSV347" s="17"/>
      <c r="GSW347" s="17"/>
      <c r="GSX347" s="17"/>
      <c r="GSY347" s="30"/>
      <c r="GSZ347" s="225"/>
      <c r="GTA347" s="226"/>
      <c r="GTB347" s="227"/>
      <c r="GTC347" s="16"/>
      <c r="GTD347" s="228"/>
      <c r="GTE347" s="224"/>
      <c r="GTF347" s="29"/>
      <c r="GTG347" s="29"/>
      <c r="GTH347" s="229"/>
      <c r="GTI347" s="30"/>
      <c r="GTJ347" s="17"/>
      <c r="GTK347" s="17"/>
      <c r="GTL347" s="17"/>
      <c r="GTM347" s="17"/>
      <c r="GTN347" s="17"/>
      <c r="GTO347" s="30"/>
      <c r="GTP347" s="225"/>
      <c r="GTQ347" s="226"/>
      <c r="GTR347" s="227"/>
      <c r="GTS347" s="16"/>
      <c r="GTT347" s="228"/>
      <c r="GTU347" s="224"/>
      <c r="GTV347" s="29"/>
      <c r="GTW347" s="29"/>
      <c r="GTX347" s="229"/>
      <c r="GTY347" s="30"/>
      <c r="GTZ347" s="17"/>
      <c r="GUA347" s="17"/>
      <c r="GUB347" s="17"/>
      <c r="GUC347" s="17"/>
      <c r="GUD347" s="17"/>
      <c r="GUE347" s="30"/>
      <c r="GUF347" s="225"/>
      <c r="GUG347" s="226"/>
      <c r="GUH347" s="227"/>
      <c r="GUI347" s="16"/>
      <c r="GUJ347" s="228"/>
      <c r="GUK347" s="224"/>
      <c r="GUL347" s="29"/>
      <c r="GUM347" s="29"/>
      <c r="GUN347" s="229"/>
      <c r="GUO347" s="30"/>
      <c r="GUP347" s="17"/>
      <c r="GUQ347" s="17"/>
      <c r="GUR347" s="17"/>
      <c r="GUS347" s="17"/>
      <c r="GUT347" s="17"/>
      <c r="GUU347" s="30"/>
      <c r="GUV347" s="225"/>
      <c r="GUW347" s="226"/>
      <c r="GUX347" s="227"/>
      <c r="GUY347" s="16"/>
      <c r="GUZ347" s="228"/>
      <c r="GVA347" s="224"/>
      <c r="GVB347" s="29"/>
      <c r="GVC347" s="29"/>
      <c r="GVD347" s="229"/>
      <c r="GVE347" s="30"/>
      <c r="GVF347" s="17"/>
      <c r="GVG347" s="17"/>
      <c r="GVH347" s="17"/>
      <c r="GVI347" s="17"/>
      <c r="GVJ347" s="17"/>
      <c r="GVK347" s="30"/>
      <c r="GVL347" s="225"/>
      <c r="GVM347" s="226"/>
      <c r="GVN347" s="227"/>
      <c r="GVO347" s="16"/>
      <c r="GVP347" s="228"/>
      <c r="GVQ347" s="224"/>
      <c r="GVR347" s="29"/>
      <c r="GVS347" s="29"/>
      <c r="GVT347" s="229"/>
      <c r="GVU347" s="30"/>
      <c r="GVV347" s="17"/>
      <c r="GVW347" s="17"/>
      <c r="GVX347" s="17"/>
      <c r="GVY347" s="17"/>
      <c r="GVZ347" s="17"/>
      <c r="GWA347" s="30"/>
      <c r="GWB347" s="225"/>
      <c r="GWC347" s="226"/>
      <c r="GWD347" s="227"/>
      <c r="GWE347" s="16"/>
      <c r="GWF347" s="228"/>
      <c r="GWG347" s="224"/>
      <c r="GWH347" s="29"/>
      <c r="GWI347" s="29"/>
      <c r="GWJ347" s="229"/>
      <c r="GWK347" s="30"/>
      <c r="GWL347" s="17"/>
      <c r="GWM347" s="17"/>
      <c r="GWN347" s="17"/>
      <c r="GWO347" s="17"/>
      <c r="GWP347" s="17"/>
      <c r="GWQ347" s="30"/>
      <c r="GWR347" s="225"/>
      <c r="GWS347" s="226"/>
      <c r="GWT347" s="227"/>
      <c r="GWU347" s="16"/>
      <c r="GWV347" s="228"/>
      <c r="GWW347" s="224"/>
      <c r="GWX347" s="29"/>
      <c r="GWY347" s="29"/>
      <c r="GWZ347" s="229"/>
      <c r="GXA347" s="30"/>
      <c r="GXB347" s="17"/>
      <c r="GXC347" s="17"/>
      <c r="GXD347" s="17"/>
      <c r="GXE347" s="17"/>
      <c r="GXF347" s="17"/>
      <c r="GXG347" s="30"/>
      <c r="GXH347" s="225"/>
      <c r="GXI347" s="226"/>
      <c r="GXJ347" s="227"/>
      <c r="GXK347" s="16"/>
      <c r="GXL347" s="228"/>
      <c r="GXM347" s="224"/>
      <c r="GXN347" s="29"/>
      <c r="GXO347" s="29"/>
      <c r="GXP347" s="229"/>
      <c r="GXQ347" s="30"/>
      <c r="GXR347" s="17"/>
      <c r="GXS347" s="17"/>
      <c r="GXT347" s="17"/>
      <c r="GXU347" s="17"/>
      <c r="GXV347" s="17"/>
      <c r="GXW347" s="30"/>
      <c r="GXX347" s="225"/>
      <c r="GXY347" s="226"/>
      <c r="GXZ347" s="227"/>
      <c r="GYA347" s="16"/>
      <c r="GYB347" s="228"/>
      <c r="GYC347" s="224"/>
      <c r="GYD347" s="29"/>
      <c r="GYE347" s="29"/>
      <c r="GYF347" s="229"/>
      <c r="GYG347" s="30"/>
      <c r="GYH347" s="17"/>
      <c r="GYI347" s="17"/>
      <c r="GYJ347" s="17"/>
      <c r="GYK347" s="17"/>
      <c r="GYL347" s="17"/>
      <c r="GYM347" s="30"/>
      <c r="GYN347" s="225"/>
      <c r="GYO347" s="226"/>
      <c r="GYP347" s="227"/>
      <c r="GYQ347" s="16"/>
      <c r="GYR347" s="228"/>
      <c r="GYS347" s="224"/>
      <c r="GYT347" s="29"/>
      <c r="GYU347" s="29"/>
      <c r="GYV347" s="229"/>
      <c r="GYW347" s="30"/>
      <c r="GYX347" s="17"/>
      <c r="GYY347" s="17"/>
      <c r="GYZ347" s="17"/>
      <c r="GZA347" s="17"/>
      <c r="GZB347" s="17"/>
      <c r="GZC347" s="30"/>
      <c r="GZD347" s="225"/>
      <c r="GZE347" s="226"/>
      <c r="GZF347" s="227"/>
      <c r="GZG347" s="16"/>
      <c r="GZH347" s="228"/>
      <c r="GZI347" s="224"/>
      <c r="GZJ347" s="29"/>
      <c r="GZK347" s="29"/>
      <c r="GZL347" s="229"/>
      <c r="GZM347" s="30"/>
      <c r="GZN347" s="17"/>
      <c r="GZO347" s="17"/>
      <c r="GZP347" s="17"/>
      <c r="GZQ347" s="17"/>
      <c r="GZR347" s="17"/>
      <c r="GZS347" s="30"/>
      <c r="GZT347" s="225"/>
      <c r="GZU347" s="226"/>
      <c r="GZV347" s="227"/>
      <c r="GZW347" s="16"/>
      <c r="GZX347" s="228"/>
      <c r="GZY347" s="224"/>
      <c r="GZZ347" s="29"/>
      <c r="HAA347" s="29"/>
      <c r="HAB347" s="229"/>
      <c r="HAC347" s="30"/>
      <c r="HAD347" s="17"/>
      <c r="HAE347" s="17"/>
      <c r="HAF347" s="17"/>
      <c r="HAG347" s="17"/>
      <c r="HAH347" s="17"/>
      <c r="HAI347" s="30"/>
      <c r="HAJ347" s="225"/>
      <c r="HAK347" s="226"/>
      <c r="HAL347" s="227"/>
      <c r="HAM347" s="16"/>
      <c r="HAN347" s="228"/>
      <c r="HAO347" s="224"/>
      <c r="HAP347" s="29"/>
      <c r="HAQ347" s="29"/>
      <c r="HAR347" s="229"/>
      <c r="HAS347" s="30"/>
      <c r="HAT347" s="17"/>
      <c r="HAU347" s="17"/>
      <c r="HAV347" s="17"/>
      <c r="HAW347" s="17"/>
      <c r="HAX347" s="17"/>
      <c r="HAY347" s="30"/>
      <c r="HAZ347" s="225"/>
      <c r="HBA347" s="226"/>
      <c r="HBB347" s="227"/>
      <c r="HBC347" s="16"/>
      <c r="HBD347" s="228"/>
      <c r="HBE347" s="224"/>
      <c r="HBF347" s="29"/>
      <c r="HBG347" s="29"/>
      <c r="HBH347" s="229"/>
      <c r="HBI347" s="30"/>
      <c r="HBJ347" s="17"/>
      <c r="HBK347" s="17"/>
      <c r="HBL347" s="17"/>
      <c r="HBM347" s="17"/>
      <c r="HBN347" s="17"/>
      <c r="HBO347" s="30"/>
      <c r="HBP347" s="225"/>
      <c r="HBQ347" s="226"/>
      <c r="HBR347" s="227"/>
      <c r="HBS347" s="16"/>
      <c r="HBT347" s="228"/>
      <c r="HBU347" s="224"/>
      <c r="HBV347" s="29"/>
      <c r="HBW347" s="29"/>
      <c r="HBX347" s="229"/>
      <c r="HBY347" s="30"/>
      <c r="HBZ347" s="17"/>
      <c r="HCA347" s="17"/>
      <c r="HCB347" s="17"/>
      <c r="HCC347" s="17"/>
      <c r="HCD347" s="17"/>
      <c r="HCE347" s="30"/>
      <c r="HCF347" s="225"/>
      <c r="HCG347" s="226"/>
      <c r="HCH347" s="227"/>
      <c r="HCI347" s="16"/>
      <c r="HCJ347" s="228"/>
      <c r="HCK347" s="224"/>
      <c r="HCL347" s="29"/>
      <c r="HCM347" s="29"/>
      <c r="HCN347" s="229"/>
      <c r="HCO347" s="30"/>
      <c r="HCP347" s="17"/>
      <c r="HCQ347" s="17"/>
      <c r="HCR347" s="17"/>
      <c r="HCS347" s="17"/>
      <c r="HCT347" s="17"/>
      <c r="HCU347" s="30"/>
      <c r="HCV347" s="225"/>
      <c r="HCW347" s="226"/>
      <c r="HCX347" s="227"/>
      <c r="HCY347" s="16"/>
      <c r="HCZ347" s="228"/>
      <c r="HDA347" s="224"/>
      <c r="HDB347" s="29"/>
      <c r="HDC347" s="29"/>
      <c r="HDD347" s="229"/>
      <c r="HDE347" s="30"/>
      <c r="HDF347" s="17"/>
      <c r="HDG347" s="17"/>
      <c r="HDH347" s="17"/>
      <c r="HDI347" s="17"/>
      <c r="HDJ347" s="17"/>
      <c r="HDK347" s="30"/>
      <c r="HDL347" s="225"/>
      <c r="HDM347" s="226"/>
      <c r="HDN347" s="227"/>
      <c r="HDO347" s="16"/>
      <c r="HDP347" s="228"/>
      <c r="HDQ347" s="224"/>
      <c r="HDR347" s="29"/>
      <c r="HDS347" s="29"/>
      <c r="HDT347" s="229"/>
      <c r="HDU347" s="30"/>
      <c r="HDV347" s="17"/>
      <c r="HDW347" s="17"/>
      <c r="HDX347" s="17"/>
      <c r="HDY347" s="17"/>
      <c r="HDZ347" s="17"/>
      <c r="HEA347" s="30"/>
      <c r="HEB347" s="225"/>
      <c r="HEC347" s="226"/>
      <c r="HED347" s="227"/>
      <c r="HEE347" s="16"/>
      <c r="HEF347" s="228"/>
      <c r="HEG347" s="224"/>
      <c r="HEH347" s="29"/>
      <c r="HEI347" s="29"/>
      <c r="HEJ347" s="229"/>
      <c r="HEK347" s="30"/>
      <c r="HEL347" s="17"/>
      <c r="HEM347" s="17"/>
      <c r="HEN347" s="17"/>
      <c r="HEO347" s="17"/>
      <c r="HEP347" s="17"/>
      <c r="HEQ347" s="30"/>
      <c r="HER347" s="225"/>
      <c r="HES347" s="226"/>
      <c r="HET347" s="227"/>
      <c r="HEU347" s="16"/>
      <c r="HEV347" s="228"/>
      <c r="HEW347" s="224"/>
      <c r="HEX347" s="29"/>
      <c r="HEY347" s="29"/>
      <c r="HEZ347" s="229"/>
      <c r="HFA347" s="30"/>
      <c r="HFB347" s="17"/>
      <c r="HFC347" s="17"/>
      <c r="HFD347" s="17"/>
      <c r="HFE347" s="17"/>
      <c r="HFF347" s="17"/>
      <c r="HFG347" s="30"/>
      <c r="HFH347" s="225"/>
      <c r="HFI347" s="226"/>
      <c r="HFJ347" s="227"/>
      <c r="HFK347" s="16"/>
      <c r="HFL347" s="228"/>
      <c r="HFM347" s="224"/>
      <c r="HFN347" s="29"/>
      <c r="HFO347" s="29"/>
      <c r="HFP347" s="229"/>
      <c r="HFQ347" s="30"/>
      <c r="HFR347" s="17"/>
      <c r="HFS347" s="17"/>
      <c r="HFT347" s="17"/>
      <c r="HFU347" s="17"/>
      <c r="HFV347" s="17"/>
      <c r="HFW347" s="30"/>
      <c r="HFX347" s="225"/>
      <c r="HFY347" s="226"/>
      <c r="HFZ347" s="227"/>
      <c r="HGA347" s="16"/>
      <c r="HGB347" s="228"/>
      <c r="HGC347" s="224"/>
      <c r="HGD347" s="29"/>
      <c r="HGE347" s="29"/>
      <c r="HGF347" s="229"/>
      <c r="HGG347" s="30"/>
      <c r="HGH347" s="17"/>
      <c r="HGI347" s="17"/>
      <c r="HGJ347" s="17"/>
      <c r="HGK347" s="17"/>
      <c r="HGL347" s="17"/>
      <c r="HGM347" s="30"/>
      <c r="HGN347" s="225"/>
      <c r="HGO347" s="226"/>
      <c r="HGP347" s="227"/>
      <c r="HGQ347" s="16"/>
      <c r="HGR347" s="228"/>
      <c r="HGS347" s="224"/>
      <c r="HGT347" s="29"/>
      <c r="HGU347" s="29"/>
      <c r="HGV347" s="229"/>
      <c r="HGW347" s="30"/>
      <c r="HGX347" s="17"/>
      <c r="HGY347" s="17"/>
      <c r="HGZ347" s="17"/>
      <c r="HHA347" s="17"/>
      <c r="HHB347" s="17"/>
      <c r="HHC347" s="30"/>
      <c r="HHD347" s="225"/>
      <c r="HHE347" s="226"/>
      <c r="HHF347" s="227"/>
      <c r="HHG347" s="16"/>
      <c r="HHH347" s="228"/>
      <c r="HHI347" s="224"/>
      <c r="HHJ347" s="29"/>
      <c r="HHK347" s="29"/>
      <c r="HHL347" s="229"/>
      <c r="HHM347" s="30"/>
      <c r="HHN347" s="17"/>
      <c r="HHO347" s="17"/>
      <c r="HHP347" s="17"/>
      <c r="HHQ347" s="17"/>
      <c r="HHR347" s="17"/>
      <c r="HHS347" s="30"/>
      <c r="HHT347" s="225"/>
      <c r="HHU347" s="226"/>
      <c r="HHV347" s="227"/>
      <c r="HHW347" s="16"/>
      <c r="HHX347" s="228"/>
      <c r="HHY347" s="224"/>
      <c r="HHZ347" s="29"/>
      <c r="HIA347" s="29"/>
      <c r="HIB347" s="229"/>
      <c r="HIC347" s="30"/>
      <c r="HID347" s="17"/>
      <c r="HIE347" s="17"/>
      <c r="HIF347" s="17"/>
      <c r="HIG347" s="17"/>
      <c r="HIH347" s="17"/>
      <c r="HII347" s="30"/>
      <c r="HIJ347" s="225"/>
      <c r="HIK347" s="226"/>
      <c r="HIL347" s="227"/>
      <c r="HIM347" s="16"/>
      <c r="HIN347" s="228"/>
      <c r="HIO347" s="224"/>
      <c r="HIP347" s="29"/>
      <c r="HIQ347" s="29"/>
      <c r="HIR347" s="229"/>
      <c r="HIS347" s="30"/>
      <c r="HIT347" s="17"/>
      <c r="HIU347" s="17"/>
      <c r="HIV347" s="17"/>
      <c r="HIW347" s="17"/>
      <c r="HIX347" s="17"/>
      <c r="HIY347" s="30"/>
      <c r="HIZ347" s="225"/>
      <c r="HJA347" s="226"/>
      <c r="HJB347" s="227"/>
      <c r="HJC347" s="16"/>
      <c r="HJD347" s="228"/>
      <c r="HJE347" s="224"/>
      <c r="HJF347" s="29"/>
      <c r="HJG347" s="29"/>
      <c r="HJH347" s="229"/>
      <c r="HJI347" s="30"/>
      <c r="HJJ347" s="17"/>
      <c r="HJK347" s="17"/>
      <c r="HJL347" s="17"/>
      <c r="HJM347" s="17"/>
      <c r="HJN347" s="17"/>
      <c r="HJO347" s="30"/>
      <c r="HJP347" s="225"/>
      <c r="HJQ347" s="226"/>
      <c r="HJR347" s="227"/>
      <c r="HJS347" s="16"/>
      <c r="HJT347" s="228"/>
      <c r="HJU347" s="224"/>
      <c r="HJV347" s="29"/>
      <c r="HJW347" s="29"/>
      <c r="HJX347" s="229"/>
      <c r="HJY347" s="30"/>
      <c r="HJZ347" s="17"/>
      <c r="HKA347" s="17"/>
      <c r="HKB347" s="17"/>
      <c r="HKC347" s="17"/>
      <c r="HKD347" s="17"/>
      <c r="HKE347" s="30"/>
      <c r="HKF347" s="225"/>
      <c r="HKG347" s="226"/>
      <c r="HKH347" s="227"/>
      <c r="HKI347" s="16"/>
      <c r="HKJ347" s="228"/>
      <c r="HKK347" s="224"/>
      <c r="HKL347" s="29"/>
      <c r="HKM347" s="29"/>
      <c r="HKN347" s="229"/>
      <c r="HKO347" s="30"/>
      <c r="HKP347" s="17"/>
      <c r="HKQ347" s="17"/>
      <c r="HKR347" s="17"/>
      <c r="HKS347" s="17"/>
      <c r="HKT347" s="17"/>
      <c r="HKU347" s="30"/>
      <c r="HKV347" s="225"/>
      <c r="HKW347" s="226"/>
      <c r="HKX347" s="227"/>
      <c r="HKY347" s="16"/>
      <c r="HKZ347" s="228"/>
      <c r="HLA347" s="224"/>
      <c r="HLB347" s="29"/>
      <c r="HLC347" s="29"/>
      <c r="HLD347" s="229"/>
      <c r="HLE347" s="30"/>
      <c r="HLF347" s="17"/>
      <c r="HLG347" s="17"/>
      <c r="HLH347" s="17"/>
      <c r="HLI347" s="17"/>
      <c r="HLJ347" s="17"/>
      <c r="HLK347" s="30"/>
      <c r="HLL347" s="225"/>
      <c r="HLM347" s="226"/>
      <c r="HLN347" s="227"/>
      <c r="HLO347" s="16"/>
      <c r="HLP347" s="228"/>
      <c r="HLQ347" s="224"/>
      <c r="HLR347" s="29"/>
      <c r="HLS347" s="29"/>
      <c r="HLT347" s="229"/>
      <c r="HLU347" s="30"/>
      <c r="HLV347" s="17"/>
      <c r="HLW347" s="17"/>
      <c r="HLX347" s="17"/>
      <c r="HLY347" s="17"/>
      <c r="HLZ347" s="17"/>
      <c r="HMA347" s="30"/>
      <c r="HMB347" s="225"/>
      <c r="HMC347" s="226"/>
      <c r="HMD347" s="227"/>
      <c r="HME347" s="16"/>
      <c r="HMF347" s="228"/>
      <c r="HMG347" s="224"/>
      <c r="HMH347" s="29"/>
      <c r="HMI347" s="29"/>
      <c r="HMJ347" s="229"/>
      <c r="HMK347" s="30"/>
      <c r="HML347" s="17"/>
      <c r="HMM347" s="17"/>
      <c r="HMN347" s="17"/>
      <c r="HMO347" s="17"/>
      <c r="HMP347" s="17"/>
      <c r="HMQ347" s="30"/>
      <c r="HMR347" s="225"/>
      <c r="HMS347" s="226"/>
      <c r="HMT347" s="227"/>
      <c r="HMU347" s="16"/>
      <c r="HMV347" s="228"/>
      <c r="HMW347" s="224"/>
      <c r="HMX347" s="29"/>
      <c r="HMY347" s="29"/>
      <c r="HMZ347" s="229"/>
      <c r="HNA347" s="30"/>
      <c r="HNB347" s="17"/>
      <c r="HNC347" s="17"/>
      <c r="HND347" s="17"/>
      <c r="HNE347" s="17"/>
      <c r="HNF347" s="17"/>
      <c r="HNG347" s="30"/>
      <c r="HNH347" s="225"/>
      <c r="HNI347" s="226"/>
      <c r="HNJ347" s="227"/>
      <c r="HNK347" s="16"/>
      <c r="HNL347" s="228"/>
      <c r="HNM347" s="224"/>
      <c r="HNN347" s="29"/>
      <c r="HNO347" s="29"/>
      <c r="HNP347" s="229"/>
      <c r="HNQ347" s="30"/>
      <c r="HNR347" s="17"/>
      <c r="HNS347" s="17"/>
      <c r="HNT347" s="17"/>
      <c r="HNU347" s="17"/>
      <c r="HNV347" s="17"/>
      <c r="HNW347" s="30"/>
      <c r="HNX347" s="225"/>
      <c r="HNY347" s="226"/>
      <c r="HNZ347" s="227"/>
      <c r="HOA347" s="16"/>
      <c r="HOB347" s="228"/>
      <c r="HOC347" s="224"/>
      <c r="HOD347" s="29"/>
      <c r="HOE347" s="29"/>
      <c r="HOF347" s="229"/>
      <c r="HOG347" s="30"/>
      <c r="HOH347" s="17"/>
      <c r="HOI347" s="17"/>
      <c r="HOJ347" s="17"/>
      <c r="HOK347" s="17"/>
      <c r="HOL347" s="17"/>
      <c r="HOM347" s="30"/>
      <c r="HON347" s="225"/>
      <c r="HOO347" s="226"/>
      <c r="HOP347" s="227"/>
      <c r="HOQ347" s="16"/>
      <c r="HOR347" s="228"/>
      <c r="HOS347" s="224"/>
      <c r="HOT347" s="29"/>
      <c r="HOU347" s="29"/>
      <c r="HOV347" s="229"/>
      <c r="HOW347" s="30"/>
      <c r="HOX347" s="17"/>
      <c r="HOY347" s="17"/>
      <c r="HOZ347" s="17"/>
      <c r="HPA347" s="17"/>
      <c r="HPB347" s="17"/>
      <c r="HPC347" s="30"/>
      <c r="HPD347" s="225"/>
      <c r="HPE347" s="226"/>
      <c r="HPF347" s="227"/>
      <c r="HPG347" s="16"/>
      <c r="HPH347" s="228"/>
      <c r="HPI347" s="224"/>
      <c r="HPJ347" s="29"/>
      <c r="HPK347" s="29"/>
      <c r="HPL347" s="229"/>
      <c r="HPM347" s="30"/>
      <c r="HPN347" s="17"/>
      <c r="HPO347" s="17"/>
      <c r="HPP347" s="17"/>
      <c r="HPQ347" s="17"/>
      <c r="HPR347" s="17"/>
      <c r="HPS347" s="30"/>
      <c r="HPT347" s="225"/>
      <c r="HPU347" s="226"/>
      <c r="HPV347" s="227"/>
      <c r="HPW347" s="16"/>
      <c r="HPX347" s="228"/>
      <c r="HPY347" s="224"/>
      <c r="HPZ347" s="29"/>
      <c r="HQA347" s="29"/>
      <c r="HQB347" s="229"/>
      <c r="HQC347" s="30"/>
      <c r="HQD347" s="17"/>
      <c r="HQE347" s="17"/>
      <c r="HQF347" s="17"/>
      <c r="HQG347" s="17"/>
      <c r="HQH347" s="17"/>
      <c r="HQI347" s="30"/>
      <c r="HQJ347" s="225"/>
      <c r="HQK347" s="226"/>
      <c r="HQL347" s="227"/>
      <c r="HQM347" s="16"/>
      <c r="HQN347" s="228"/>
      <c r="HQO347" s="224"/>
      <c r="HQP347" s="29"/>
      <c r="HQQ347" s="29"/>
      <c r="HQR347" s="229"/>
      <c r="HQS347" s="30"/>
      <c r="HQT347" s="17"/>
      <c r="HQU347" s="17"/>
      <c r="HQV347" s="17"/>
      <c r="HQW347" s="17"/>
      <c r="HQX347" s="17"/>
      <c r="HQY347" s="30"/>
      <c r="HQZ347" s="225"/>
      <c r="HRA347" s="226"/>
      <c r="HRB347" s="227"/>
      <c r="HRC347" s="16"/>
      <c r="HRD347" s="228"/>
      <c r="HRE347" s="224"/>
      <c r="HRF347" s="29"/>
      <c r="HRG347" s="29"/>
      <c r="HRH347" s="229"/>
      <c r="HRI347" s="30"/>
      <c r="HRJ347" s="17"/>
      <c r="HRK347" s="17"/>
      <c r="HRL347" s="17"/>
      <c r="HRM347" s="17"/>
      <c r="HRN347" s="17"/>
      <c r="HRO347" s="30"/>
      <c r="HRP347" s="225"/>
      <c r="HRQ347" s="226"/>
      <c r="HRR347" s="227"/>
      <c r="HRS347" s="16"/>
      <c r="HRT347" s="228"/>
      <c r="HRU347" s="224"/>
      <c r="HRV347" s="29"/>
      <c r="HRW347" s="29"/>
      <c r="HRX347" s="229"/>
      <c r="HRY347" s="30"/>
      <c r="HRZ347" s="17"/>
      <c r="HSA347" s="17"/>
      <c r="HSB347" s="17"/>
      <c r="HSC347" s="17"/>
      <c r="HSD347" s="17"/>
      <c r="HSE347" s="30"/>
      <c r="HSF347" s="225"/>
      <c r="HSG347" s="226"/>
      <c r="HSH347" s="227"/>
      <c r="HSI347" s="16"/>
      <c r="HSJ347" s="228"/>
      <c r="HSK347" s="224"/>
      <c r="HSL347" s="29"/>
      <c r="HSM347" s="29"/>
      <c r="HSN347" s="229"/>
      <c r="HSO347" s="30"/>
      <c r="HSP347" s="17"/>
      <c r="HSQ347" s="17"/>
      <c r="HSR347" s="17"/>
      <c r="HSS347" s="17"/>
      <c r="HST347" s="17"/>
      <c r="HSU347" s="30"/>
      <c r="HSV347" s="225"/>
      <c r="HSW347" s="226"/>
      <c r="HSX347" s="227"/>
      <c r="HSY347" s="16"/>
      <c r="HSZ347" s="228"/>
      <c r="HTA347" s="224"/>
      <c r="HTB347" s="29"/>
      <c r="HTC347" s="29"/>
      <c r="HTD347" s="229"/>
      <c r="HTE347" s="30"/>
      <c r="HTF347" s="17"/>
      <c r="HTG347" s="17"/>
      <c r="HTH347" s="17"/>
      <c r="HTI347" s="17"/>
      <c r="HTJ347" s="17"/>
      <c r="HTK347" s="30"/>
      <c r="HTL347" s="225"/>
      <c r="HTM347" s="226"/>
      <c r="HTN347" s="227"/>
      <c r="HTO347" s="16"/>
      <c r="HTP347" s="228"/>
      <c r="HTQ347" s="224"/>
      <c r="HTR347" s="29"/>
      <c r="HTS347" s="29"/>
      <c r="HTT347" s="229"/>
      <c r="HTU347" s="30"/>
      <c r="HTV347" s="17"/>
      <c r="HTW347" s="17"/>
      <c r="HTX347" s="17"/>
      <c r="HTY347" s="17"/>
      <c r="HTZ347" s="17"/>
      <c r="HUA347" s="30"/>
      <c r="HUB347" s="225"/>
      <c r="HUC347" s="226"/>
      <c r="HUD347" s="227"/>
      <c r="HUE347" s="16"/>
      <c r="HUF347" s="228"/>
      <c r="HUG347" s="224"/>
      <c r="HUH347" s="29"/>
      <c r="HUI347" s="29"/>
      <c r="HUJ347" s="229"/>
      <c r="HUK347" s="30"/>
      <c r="HUL347" s="17"/>
      <c r="HUM347" s="17"/>
      <c r="HUN347" s="17"/>
      <c r="HUO347" s="17"/>
      <c r="HUP347" s="17"/>
      <c r="HUQ347" s="30"/>
      <c r="HUR347" s="225"/>
      <c r="HUS347" s="226"/>
      <c r="HUT347" s="227"/>
      <c r="HUU347" s="16"/>
      <c r="HUV347" s="228"/>
      <c r="HUW347" s="224"/>
      <c r="HUX347" s="29"/>
      <c r="HUY347" s="29"/>
      <c r="HUZ347" s="229"/>
      <c r="HVA347" s="30"/>
      <c r="HVB347" s="17"/>
      <c r="HVC347" s="17"/>
      <c r="HVD347" s="17"/>
      <c r="HVE347" s="17"/>
      <c r="HVF347" s="17"/>
      <c r="HVG347" s="30"/>
      <c r="HVH347" s="225"/>
      <c r="HVI347" s="226"/>
      <c r="HVJ347" s="227"/>
      <c r="HVK347" s="16"/>
      <c r="HVL347" s="228"/>
      <c r="HVM347" s="224"/>
      <c r="HVN347" s="29"/>
      <c r="HVO347" s="29"/>
      <c r="HVP347" s="229"/>
      <c r="HVQ347" s="30"/>
      <c r="HVR347" s="17"/>
      <c r="HVS347" s="17"/>
      <c r="HVT347" s="17"/>
      <c r="HVU347" s="17"/>
      <c r="HVV347" s="17"/>
      <c r="HVW347" s="30"/>
      <c r="HVX347" s="225"/>
      <c r="HVY347" s="226"/>
      <c r="HVZ347" s="227"/>
      <c r="HWA347" s="16"/>
      <c r="HWB347" s="228"/>
      <c r="HWC347" s="224"/>
      <c r="HWD347" s="29"/>
      <c r="HWE347" s="29"/>
      <c r="HWF347" s="229"/>
      <c r="HWG347" s="30"/>
      <c r="HWH347" s="17"/>
      <c r="HWI347" s="17"/>
      <c r="HWJ347" s="17"/>
      <c r="HWK347" s="17"/>
      <c r="HWL347" s="17"/>
      <c r="HWM347" s="30"/>
      <c r="HWN347" s="225"/>
      <c r="HWO347" s="226"/>
      <c r="HWP347" s="227"/>
      <c r="HWQ347" s="16"/>
      <c r="HWR347" s="228"/>
      <c r="HWS347" s="224"/>
      <c r="HWT347" s="29"/>
      <c r="HWU347" s="29"/>
      <c r="HWV347" s="229"/>
      <c r="HWW347" s="30"/>
      <c r="HWX347" s="17"/>
      <c r="HWY347" s="17"/>
      <c r="HWZ347" s="17"/>
      <c r="HXA347" s="17"/>
      <c r="HXB347" s="17"/>
      <c r="HXC347" s="30"/>
      <c r="HXD347" s="225"/>
      <c r="HXE347" s="226"/>
      <c r="HXF347" s="227"/>
      <c r="HXG347" s="16"/>
      <c r="HXH347" s="228"/>
      <c r="HXI347" s="224"/>
      <c r="HXJ347" s="29"/>
      <c r="HXK347" s="29"/>
      <c r="HXL347" s="229"/>
      <c r="HXM347" s="30"/>
      <c r="HXN347" s="17"/>
      <c r="HXO347" s="17"/>
      <c r="HXP347" s="17"/>
      <c r="HXQ347" s="17"/>
      <c r="HXR347" s="17"/>
      <c r="HXS347" s="30"/>
      <c r="HXT347" s="225"/>
      <c r="HXU347" s="226"/>
      <c r="HXV347" s="227"/>
      <c r="HXW347" s="16"/>
      <c r="HXX347" s="228"/>
      <c r="HXY347" s="224"/>
      <c r="HXZ347" s="29"/>
      <c r="HYA347" s="29"/>
      <c r="HYB347" s="229"/>
      <c r="HYC347" s="30"/>
      <c r="HYD347" s="17"/>
      <c r="HYE347" s="17"/>
      <c r="HYF347" s="17"/>
      <c r="HYG347" s="17"/>
      <c r="HYH347" s="17"/>
      <c r="HYI347" s="30"/>
      <c r="HYJ347" s="225"/>
      <c r="HYK347" s="226"/>
      <c r="HYL347" s="227"/>
      <c r="HYM347" s="16"/>
      <c r="HYN347" s="228"/>
      <c r="HYO347" s="224"/>
      <c r="HYP347" s="29"/>
      <c r="HYQ347" s="29"/>
      <c r="HYR347" s="229"/>
      <c r="HYS347" s="30"/>
      <c r="HYT347" s="17"/>
      <c r="HYU347" s="17"/>
      <c r="HYV347" s="17"/>
      <c r="HYW347" s="17"/>
      <c r="HYX347" s="17"/>
      <c r="HYY347" s="30"/>
      <c r="HYZ347" s="225"/>
      <c r="HZA347" s="226"/>
      <c r="HZB347" s="227"/>
      <c r="HZC347" s="16"/>
      <c r="HZD347" s="228"/>
      <c r="HZE347" s="224"/>
      <c r="HZF347" s="29"/>
      <c r="HZG347" s="29"/>
      <c r="HZH347" s="229"/>
      <c r="HZI347" s="30"/>
      <c r="HZJ347" s="17"/>
      <c r="HZK347" s="17"/>
      <c r="HZL347" s="17"/>
      <c r="HZM347" s="17"/>
      <c r="HZN347" s="17"/>
      <c r="HZO347" s="30"/>
      <c r="HZP347" s="225"/>
      <c r="HZQ347" s="226"/>
      <c r="HZR347" s="227"/>
      <c r="HZS347" s="16"/>
      <c r="HZT347" s="228"/>
      <c r="HZU347" s="224"/>
      <c r="HZV347" s="29"/>
      <c r="HZW347" s="29"/>
      <c r="HZX347" s="229"/>
      <c r="HZY347" s="30"/>
      <c r="HZZ347" s="17"/>
      <c r="IAA347" s="17"/>
      <c r="IAB347" s="17"/>
      <c r="IAC347" s="17"/>
      <c r="IAD347" s="17"/>
      <c r="IAE347" s="30"/>
      <c r="IAF347" s="225"/>
      <c r="IAG347" s="226"/>
      <c r="IAH347" s="227"/>
      <c r="IAI347" s="16"/>
      <c r="IAJ347" s="228"/>
      <c r="IAK347" s="224"/>
      <c r="IAL347" s="29"/>
      <c r="IAM347" s="29"/>
      <c r="IAN347" s="229"/>
      <c r="IAO347" s="30"/>
      <c r="IAP347" s="17"/>
      <c r="IAQ347" s="17"/>
      <c r="IAR347" s="17"/>
      <c r="IAS347" s="17"/>
      <c r="IAT347" s="17"/>
      <c r="IAU347" s="30"/>
      <c r="IAV347" s="225"/>
      <c r="IAW347" s="226"/>
      <c r="IAX347" s="227"/>
      <c r="IAY347" s="16"/>
      <c r="IAZ347" s="228"/>
      <c r="IBA347" s="224"/>
      <c r="IBB347" s="29"/>
      <c r="IBC347" s="29"/>
      <c r="IBD347" s="229"/>
      <c r="IBE347" s="30"/>
      <c r="IBF347" s="17"/>
      <c r="IBG347" s="17"/>
      <c r="IBH347" s="17"/>
      <c r="IBI347" s="17"/>
      <c r="IBJ347" s="17"/>
      <c r="IBK347" s="30"/>
      <c r="IBL347" s="225"/>
      <c r="IBM347" s="226"/>
      <c r="IBN347" s="227"/>
      <c r="IBO347" s="16"/>
      <c r="IBP347" s="228"/>
      <c r="IBQ347" s="224"/>
      <c r="IBR347" s="29"/>
      <c r="IBS347" s="29"/>
      <c r="IBT347" s="229"/>
      <c r="IBU347" s="30"/>
      <c r="IBV347" s="17"/>
      <c r="IBW347" s="17"/>
      <c r="IBX347" s="17"/>
      <c r="IBY347" s="17"/>
      <c r="IBZ347" s="17"/>
      <c r="ICA347" s="30"/>
      <c r="ICB347" s="225"/>
      <c r="ICC347" s="226"/>
      <c r="ICD347" s="227"/>
      <c r="ICE347" s="16"/>
      <c r="ICF347" s="228"/>
      <c r="ICG347" s="224"/>
      <c r="ICH347" s="29"/>
      <c r="ICI347" s="29"/>
      <c r="ICJ347" s="229"/>
      <c r="ICK347" s="30"/>
      <c r="ICL347" s="17"/>
      <c r="ICM347" s="17"/>
      <c r="ICN347" s="17"/>
      <c r="ICO347" s="17"/>
      <c r="ICP347" s="17"/>
      <c r="ICQ347" s="30"/>
      <c r="ICR347" s="225"/>
      <c r="ICS347" s="226"/>
      <c r="ICT347" s="227"/>
      <c r="ICU347" s="16"/>
      <c r="ICV347" s="228"/>
      <c r="ICW347" s="224"/>
      <c r="ICX347" s="29"/>
      <c r="ICY347" s="29"/>
      <c r="ICZ347" s="229"/>
      <c r="IDA347" s="30"/>
      <c r="IDB347" s="17"/>
      <c r="IDC347" s="17"/>
      <c r="IDD347" s="17"/>
      <c r="IDE347" s="17"/>
      <c r="IDF347" s="17"/>
      <c r="IDG347" s="30"/>
      <c r="IDH347" s="225"/>
      <c r="IDI347" s="226"/>
      <c r="IDJ347" s="227"/>
      <c r="IDK347" s="16"/>
      <c r="IDL347" s="228"/>
      <c r="IDM347" s="224"/>
      <c r="IDN347" s="29"/>
      <c r="IDO347" s="29"/>
      <c r="IDP347" s="229"/>
      <c r="IDQ347" s="30"/>
      <c r="IDR347" s="17"/>
      <c r="IDS347" s="17"/>
      <c r="IDT347" s="17"/>
      <c r="IDU347" s="17"/>
      <c r="IDV347" s="17"/>
      <c r="IDW347" s="30"/>
      <c r="IDX347" s="225"/>
      <c r="IDY347" s="226"/>
      <c r="IDZ347" s="227"/>
      <c r="IEA347" s="16"/>
      <c r="IEB347" s="228"/>
      <c r="IEC347" s="224"/>
      <c r="IED347" s="29"/>
      <c r="IEE347" s="29"/>
      <c r="IEF347" s="229"/>
      <c r="IEG347" s="30"/>
      <c r="IEH347" s="17"/>
      <c r="IEI347" s="17"/>
      <c r="IEJ347" s="17"/>
      <c r="IEK347" s="17"/>
      <c r="IEL347" s="17"/>
      <c r="IEM347" s="30"/>
      <c r="IEN347" s="225"/>
      <c r="IEO347" s="226"/>
      <c r="IEP347" s="227"/>
      <c r="IEQ347" s="16"/>
      <c r="IER347" s="228"/>
      <c r="IES347" s="224"/>
      <c r="IET347" s="29"/>
      <c r="IEU347" s="29"/>
      <c r="IEV347" s="229"/>
      <c r="IEW347" s="30"/>
      <c r="IEX347" s="17"/>
      <c r="IEY347" s="17"/>
      <c r="IEZ347" s="17"/>
      <c r="IFA347" s="17"/>
      <c r="IFB347" s="17"/>
      <c r="IFC347" s="30"/>
      <c r="IFD347" s="225"/>
      <c r="IFE347" s="226"/>
      <c r="IFF347" s="227"/>
      <c r="IFG347" s="16"/>
      <c r="IFH347" s="228"/>
      <c r="IFI347" s="224"/>
      <c r="IFJ347" s="29"/>
      <c r="IFK347" s="29"/>
      <c r="IFL347" s="229"/>
      <c r="IFM347" s="30"/>
      <c r="IFN347" s="17"/>
      <c r="IFO347" s="17"/>
      <c r="IFP347" s="17"/>
      <c r="IFQ347" s="17"/>
      <c r="IFR347" s="17"/>
      <c r="IFS347" s="30"/>
      <c r="IFT347" s="225"/>
      <c r="IFU347" s="226"/>
      <c r="IFV347" s="227"/>
      <c r="IFW347" s="16"/>
      <c r="IFX347" s="228"/>
      <c r="IFY347" s="224"/>
      <c r="IFZ347" s="29"/>
      <c r="IGA347" s="29"/>
      <c r="IGB347" s="229"/>
      <c r="IGC347" s="30"/>
      <c r="IGD347" s="17"/>
      <c r="IGE347" s="17"/>
      <c r="IGF347" s="17"/>
      <c r="IGG347" s="17"/>
      <c r="IGH347" s="17"/>
      <c r="IGI347" s="30"/>
      <c r="IGJ347" s="225"/>
      <c r="IGK347" s="226"/>
      <c r="IGL347" s="227"/>
      <c r="IGM347" s="16"/>
      <c r="IGN347" s="228"/>
      <c r="IGO347" s="224"/>
      <c r="IGP347" s="29"/>
      <c r="IGQ347" s="29"/>
      <c r="IGR347" s="229"/>
      <c r="IGS347" s="30"/>
      <c r="IGT347" s="17"/>
      <c r="IGU347" s="17"/>
      <c r="IGV347" s="17"/>
      <c r="IGW347" s="17"/>
      <c r="IGX347" s="17"/>
      <c r="IGY347" s="30"/>
      <c r="IGZ347" s="225"/>
      <c r="IHA347" s="226"/>
      <c r="IHB347" s="227"/>
      <c r="IHC347" s="16"/>
      <c r="IHD347" s="228"/>
      <c r="IHE347" s="224"/>
      <c r="IHF347" s="29"/>
      <c r="IHG347" s="29"/>
      <c r="IHH347" s="229"/>
      <c r="IHI347" s="30"/>
      <c r="IHJ347" s="17"/>
      <c r="IHK347" s="17"/>
      <c r="IHL347" s="17"/>
      <c r="IHM347" s="17"/>
      <c r="IHN347" s="17"/>
      <c r="IHO347" s="30"/>
      <c r="IHP347" s="225"/>
      <c r="IHQ347" s="226"/>
      <c r="IHR347" s="227"/>
      <c r="IHS347" s="16"/>
      <c r="IHT347" s="228"/>
      <c r="IHU347" s="224"/>
      <c r="IHV347" s="29"/>
      <c r="IHW347" s="29"/>
      <c r="IHX347" s="229"/>
      <c r="IHY347" s="30"/>
      <c r="IHZ347" s="17"/>
      <c r="IIA347" s="17"/>
      <c r="IIB347" s="17"/>
      <c r="IIC347" s="17"/>
      <c r="IID347" s="17"/>
      <c r="IIE347" s="30"/>
      <c r="IIF347" s="225"/>
      <c r="IIG347" s="226"/>
      <c r="IIH347" s="227"/>
      <c r="III347" s="16"/>
      <c r="IIJ347" s="228"/>
      <c r="IIK347" s="224"/>
      <c r="IIL347" s="29"/>
      <c r="IIM347" s="29"/>
      <c r="IIN347" s="229"/>
      <c r="IIO347" s="30"/>
      <c r="IIP347" s="17"/>
      <c r="IIQ347" s="17"/>
      <c r="IIR347" s="17"/>
      <c r="IIS347" s="17"/>
      <c r="IIT347" s="17"/>
      <c r="IIU347" s="30"/>
      <c r="IIV347" s="225"/>
      <c r="IIW347" s="226"/>
      <c r="IIX347" s="227"/>
      <c r="IIY347" s="16"/>
      <c r="IIZ347" s="228"/>
      <c r="IJA347" s="224"/>
      <c r="IJB347" s="29"/>
      <c r="IJC347" s="29"/>
      <c r="IJD347" s="229"/>
      <c r="IJE347" s="30"/>
      <c r="IJF347" s="17"/>
      <c r="IJG347" s="17"/>
      <c r="IJH347" s="17"/>
      <c r="IJI347" s="17"/>
      <c r="IJJ347" s="17"/>
      <c r="IJK347" s="30"/>
      <c r="IJL347" s="225"/>
      <c r="IJM347" s="226"/>
      <c r="IJN347" s="227"/>
      <c r="IJO347" s="16"/>
      <c r="IJP347" s="228"/>
      <c r="IJQ347" s="224"/>
      <c r="IJR347" s="29"/>
      <c r="IJS347" s="29"/>
      <c r="IJT347" s="229"/>
      <c r="IJU347" s="30"/>
      <c r="IJV347" s="17"/>
      <c r="IJW347" s="17"/>
      <c r="IJX347" s="17"/>
      <c r="IJY347" s="17"/>
      <c r="IJZ347" s="17"/>
      <c r="IKA347" s="30"/>
      <c r="IKB347" s="225"/>
      <c r="IKC347" s="226"/>
      <c r="IKD347" s="227"/>
      <c r="IKE347" s="16"/>
      <c r="IKF347" s="228"/>
      <c r="IKG347" s="224"/>
      <c r="IKH347" s="29"/>
      <c r="IKI347" s="29"/>
      <c r="IKJ347" s="229"/>
      <c r="IKK347" s="30"/>
      <c r="IKL347" s="17"/>
      <c r="IKM347" s="17"/>
      <c r="IKN347" s="17"/>
      <c r="IKO347" s="17"/>
      <c r="IKP347" s="17"/>
      <c r="IKQ347" s="30"/>
      <c r="IKR347" s="225"/>
      <c r="IKS347" s="226"/>
      <c r="IKT347" s="227"/>
      <c r="IKU347" s="16"/>
      <c r="IKV347" s="228"/>
      <c r="IKW347" s="224"/>
      <c r="IKX347" s="29"/>
      <c r="IKY347" s="29"/>
      <c r="IKZ347" s="229"/>
      <c r="ILA347" s="30"/>
      <c r="ILB347" s="17"/>
      <c r="ILC347" s="17"/>
      <c r="ILD347" s="17"/>
      <c r="ILE347" s="17"/>
      <c r="ILF347" s="17"/>
      <c r="ILG347" s="30"/>
      <c r="ILH347" s="225"/>
      <c r="ILI347" s="226"/>
      <c r="ILJ347" s="227"/>
      <c r="ILK347" s="16"/>
      <c r="ILL347" s="228"/>
      <c r="ILM347" s="224"/>
      <c r="ILN347" s="29"/>
      <c r="ILO347" s="29"/>
      <c r="ILP347" s="229"/>
      <c r="ILQ347" s="30"/>
      <c r="ILR347" s="17"/>
      <c r="ILS347" s="17"/>
      <c r="ILT347" s="17"/>
      <c r="ILU347" s="17"/>
      <c r="ILV347" s="17"/>
      <c r="ILW347" s="30"/>
      <c r="ILX347" s="225"/>
      <c r="ILY347" s="226"/>
      <c r="ILZ347" s="227"/>
      <c r="IMA347" s="16"/>
      <c r="IMB347" s="228"/>
      <c r="IMC347" s="224"/>
      <c r="IMD347" s="29"/>
      <c r="IME347" s="29"/>
      <c r="IMF347" s="229"/>
      <c r="IMG347" s="30"/>
      <c r="IMH347" s="17"/>
      <c r="IMI347" s="17"/>
      <c r="IMJ347" s="17"/>
      <c r="IMK347" s="17"/>
      <c r="IML347" s="17"/>
      <c r="IMM347" s="30"/>
      <c r="IMN347" s="225"/>
      <c r="IMO347" s="226"/>
      <c r="IMP347" s="227"/>
      <c r="IMQ347" s="16"/>
      <c r="IMR347" s="228"/>
      <c r="IMS347" s="224"/>
      <c r="IMT347" s="29"/>
      <c r="IMU347" s="29"/>
      <c r="IMV347" s="229"/>
      <c r="IMW347" s="30"/>
      <c r="IMX347" s="17"/>
      <c r="IMY347" s="17"/>
      <c r="IMZ347" s="17"/>
      <c r="INA347" s="17"/>
      <c r="INB347" s="17"/>
      <c r="INC347" s="30"/>
      <c r="IND347" s="225"/>
      <c r="INE347" s="226"/>
      <c r="INF347" s="227"/>
      <c r="ING347" s="16"/>
      <c r="INH347" s="228"/>
      <c r="INI347" s="224"/>
      <c r="INJ347" s="29"/>
      <c r="INK347" s="29"/>
      <c r="INL347" s="229"/>
      <c r="INM347" s="30"/>
      <c r="INN347" s="17"/>
      <c r="INO347" s="17"/>
      <c r="INP347" s="17"/>
      <c r="INQ347" s="17"/>
      <c r="INR347" s="17"/>
      <c r="INS347" s="30"/>
      <c r="INT347" s="225"/>
      <c r="INU347" s="226"/>
      <c r="INV347" s="227"/>
      <c r="INW347" s="16"/>
      <c r="INX347" s="228"/>
      <c r="INY347" s="224"/>
      <c r="INZ347" s="29"/>
      <c r="IOA347" s="29"/>
      <c r="IOB347" s="229"/>
      <c r="IOC347" s="30"/>
      <c r="IOD347" s="17"/>
      <c r="IOE347" s="17"/>
      <c r="IOF347" s="17"/>
      <c r="IOG347" s="17"/>
      <c r="IOH347" s="17"/>
      <c r="IOI347" s="30"/>
      <c r="IOJ347" s="225"/>
      <c r="IOK347" s="226"/>
      <c r="IOL347" s="227"/>
      <c r="IOM347" s="16"/>
      <c r="ION347" s="228"/>
      <c r="IOO347" s="224"/>
      <c r="IOP347" s="29"/>
      <c r="IOQ347" s="29"/>
      <c r="IOR347" s="229"/>
      <c r="IOS347" s="30"/>
      <c r="IOT347" s="17"/>
      <c r="IOU347" s="17"/>
      <c r="IOV347" s="17"/>
      <c r="IOW347" s="17"/>
      <c r="IOX347" s="17"/>
      <c r="IOY347" s="30"/>
      <c r="IOZ347" s="225"/>
      <c r="IPA347" s="226"/>
      <c r="IPB347" s="227"/>
      <c r="IPC347" s="16"/>
      <c r="IPD347" s="228"/>
      <c r="IPE347" s="224"/>
      <c r="IPF347" s="29"/>
      <c r="IPG347" s="29"/>
      <c r="IPH347" s="229"/>
      <c r="IPI347" s="30"/>
      <c r="IPJ347" s="17"/>
      <c r="IPK347" s="17"/>
      <c r="IPL347" s="17"/>
      <c r="IPM347" s="17"/>
      <c r="IPN347" s="17"/>
      <c r="IPO347" s="30"/>
      <c r="IPP347" s="225"/>
      <c r="IPQ347" s="226"/>
      <c r="IPR347" s="227"/>
      <c r="IPS347" s="16"/>
      <c r="IPT347" s="228"/>
      <c r="IPU347" s="224"/>
      <c r="IPV347" s="29"/>
      <c r="IPW347" s="29"/>
      <c r="IPX347" s="229"/>
      <c r="IPY347" s="30"/>
      <c r="IPZ347" s="17"/>
      <c r="IQA347" s="17"/>
      <c r="IQB347" s="17"/>
      <c r="IQC347" s="17"/>
      <c r="IQD347" s="17"/>
      <c r="IQE347" s="30"/>
      <c r="IQF347" s="225"/>
      <c r="IQG347" s="226"/>
      <c r="IQH347" s="227"/>
      <c r="IQI347" s="16"/>
      <c r="IQJ347" s="228"/>
      <c r="IQK347" s="224"/>
      <c r="IQL347" s="29"/>
      <c r="IQM347" s="29"/>
      <c r="IQN347" s="229"/>
      <c r="IQO347" s="30"/>
      <c r="IQP347" s="17"/>
      <c r="IQQ347" s="17"/>
      <c r="IQR347" s="17"/>
      <c r="IQS347" s="17"/>
      <c r="IQT347" s="17"/>
      <c r="IQU347" s="30"/>
      <c r="IQV347" s="225"/>
      <c r="IQW347" s="226"/>
      <c r="IQX347" s="227"/>
      <c r="IQY347" s="16"/>
      <c r="IQZ347" s="228"/>
      <c r="IRA347" s="224"/>
      <c r="IRB347" s="29"/>
      <c r="IRC347" s="29"/>
      <c r="IRD347" s="229"/>
      <c r="IRE347" s="30"/>
      <c r="IRF347" s="17"/>
      <c r="IRG347" s="17"/>
      <c r="IRH347" s="17"/>
      <c r="IRI347" s="17"/>
      <c r="IRJ347" s="17"/>
      <c r="IRK347" s="30"/>
      <c r="IRL347" s="225"/>
      <c r="IRM347" s="226"/>
      <c r="IRN347" s="227"/>
      <c r="IRO347" s="16"/>
      <c r="IRP347" s="228"/>
      <c r="IRQ347" s="224"/>
      <c r="IRR347" s="29"/>
      <c r="IRS347" s="29"/>
      <c r="IRT347" s="229"/>
      <c r="IRU347" s="30"/>
      <c r="IRV347" s="17"/>
      <c r="IRW347" s="17"/>
      <c r="IRX347" s="17"/>
      <c r="IRY347" s="17"/>
      <c r="IRZ347" s="17"/>
      <c r="ISA347" s="30"/>
      <c r="ISB347" s="225"/>
      <c r="ISC347" s="226"/>
      <c r="ISD347" s="227"/>
      <c r="ISE347" s="16"/>
      <c r="ISF347" s="228"/>
      <c r="ISG347" s="224"/>
      <c r="ISH347" s="29"/>
      <c r="ISI347" s="29"/>
      <c r="ISJ347" s="229"/>
      <c r="ISK347" s="30"/>
      <c r="ISL347" s="17"/>
      <c r="ISM347" s="17"/>
      <c r="ISN347" s="17"/>
      <c r="ISO347" s="17"/>
      <c r="ISP347" s="17"/>
      <c r="ISQ347" s="30"/>
      <c r="ISR347" s="225"/>
      <c r="ISS347" s="226"/>
      <c r="IST347" s="227"/>
      <c r="ISU347" s="16"/>
      <c r="ISV347" s="228"/>
      <c r="ISW347" s="224"/>
      <c r="ISX347" s="29"/>
      <c r="ISY347" s="29"/>
      <c r="ISZ347" s="229"/>
      <c r="ITA347" s="30"/>
      <c r="ITB347" s="17"/>
      <c r="ITC347" s="17"/>
      <c r="ITD347" s="17"/>
      <c r="ITE347" s="17"/>
      <c r="ITF347" s="17"/>
      <c r="ITG347" s="30"/>
      <c r="ITH347" s="225"/>
      <c r="ITI347" s="226"/>
      <c r="ITJ347" s="227"/>
      <c r="ITK347" s="16"/>
      <c r="ITL347" s="228"/>
      <c r="ITM347" s="224"/>
      <c r="ITN347" s="29"/>
      <c r="ITO347" s="29"/>
      <c r="ITP347" s="229"/>
      <c r="ITQ347" s="30"/>
      <c r="ITR347" s="17"/>
      <c r="ITS347" s="17"/>
      <c r="ITT347" s="17"/>
      <c r="ITU347" s="17"/>
      <c r="ITV347" s="17"/>
      <c r="ITW347" s="30"/>
      <c r="ITX347" s="225"/>
      <c r="ITY347" s="226"/>
      <c r="ITZ347" s="227"/>
      <c r="IUA347" s="16"/>
      <c r="IUB347" s="228"/>
      <c r="IUC347" s="224"/>
      <c r="IUD347" s="29"/>
      <c r="IUE347" s="29"/>
      <c r="IUF347" s="229"/>
      <c r="IUG347" s="30"/>
      <c r="IUH347" s="17"/>
      <c r="IUI347" s="17"/>
      <c r="IUJ347" s="17"/>
      <c r="IUK347" s="17"/>
      <c r="IUL347" s="17"/>
      <c r="IUM347" s="30"/>
      <c r="IUN347" s="225"/>
      <c r="IUO347" s="226"/>
      <c r="IUP347" s="227"/>
      <c r="IUQ347" s="16"/>
      <c r="IUR347" s="228"/>
      <c r="IUS347" s="224"/>
      <c r="IUT347" s="29"/>
      <c r="IUU347" s="29"/>
      <c r="IUV347" s="229"/>
      <c r="IUW347" s="30"/>
      <c r="IUX347" s="17"/>
      <c r="IUY347" s="17"/>
      <c r="IUZ347" s="17"/>
      <c r="IVA347" s="17"/>
      <c r="IVB347" s="17"/>
      <c r="IVC347" s="30"/>
      <c r="IVD347" s="225"/>
      <c r="IVE347" s="226"/>
      <c r="IVF347" s="227"/>
      <c r="IVG347" s="16"/>
      <c r="IVH347" s="228"/>
      <c r="IVI347" s="224"/>
      <c r="IVJ347" s="29"/>
      <c r="IVK347" s="29"/>
      <c r="IVL347" s="229"/>
      <c r="IVM347" s="30"/>
      <c r="IVN347" s="17"/>
      <c r="IVO347" s="17"/>
      <c r="IVP347" s="17"/>
      <c r="IVQ347" s="17"/>
      <c r="IVR347" s="17"/>
      <c r="IVS347" s="30"/>
      <c r="IVT347" s="225"/>
      <c r="IVU347" s="226"/>
      <c r="IVV347" s="227"/>
      <c r="IVW347" s="16"/>
      <c r="IVX347" s="228"/>
      <c r="IVY347" s="224"/>
      <c r="IVZ347" s="29"/>
      <c r="IWA347" s="29"/>
      <c r="IWB347" s="229"/>
      <c r="IWC347" s="30"/>
      <c r="IWD347" s="17"/>
      <c r="IWE347" s="17"/>
      <c r="IWF347" s="17"/>
      <c r="IWG347" s="17"/>
      <c r="IWH347" s="17"/>
      <c r="IWI347" s="30"/>
      <c r="IWJ347" s="225"/>
      <c r="IWK347" s="226"/>
      <c r="IWL347" s="227"/>
      <c r="IWM347" s="16"/>
      <c r="IWN347" s="228"/>
      <c r="IWO347" s="224"/>
      <c r="IWP347" s="29"/>
      <c r="IWQ347" s="29"/>
      <c r="IWR347" s="229"/>
      <c r="IWS347" s="30"/>
      <c r="IWT347" s="17"/>
      <c r="IWU347" s="17"/>
      <c r="IWV347" s="17"/>
      <c r="IWW347" s="17"/>
      <c r="IWX347" s="17"/>
      <c r="IWY347" s="30"/>
      <c r="IWZ347" s="225"/>
      <c r="IXA347" s="226"/>
      <c r="IXB347" s="227"/>
      <c r="IXC347" s="16"/>
      <c r="IXD347" s="228"/>
      <c r="IXE347" s="224"/>
      <c r="IXF347" s="29"/>
      <c r="IXG347" s="29"/>
      <c r="IXH347" s="229"/>
      <c r="IXI347" s="30"/>
      <c r="IXJ347" s="17"/>
      <c r="IXK347" s="17"/>
      <c r="IXL347" s="17"/>
      <c r="IXM347" s="17"/>
      <c r="IXN347" s="17"/>
      <c r="IXO347" s="30"/>
      <c r="IXP347" s="225"/>
      <c r="IXQ347" s="226"/>
      <c r="IXR347" s="227"/>
      <c r="IXS347" s="16"/>
      <c r="IXT347" s="228"/>
      <c r="IXU347" s="224"/>
      <c r="IXV347" s="29"/>
      <c r="IXW347" s="29"/>
      <c r="IXX347" s="229"/>
      <c r="IXY347" s="30"/>
      <c r="IXZ347" s="17"/>
      <c r="IYA347" s="17"/>
      <c r="IYB347" s="17"/>
      <c r="IYC347" s="17"/>
      <c r="IYD347" s="17"/>
      <c r="IYE347" s="30"/>
      <c r="IYF347" s="225"/>
      <c r="IYG347" s="226"/>
      <c r="IYH347" s="227"/>
      <c r="IYI347" s="16"/>
      <c r="IYJ347" s="228"/>
      <c r="IYK347" s="224"/>
      <c r="IYL347" s="29"/>
      <c r="IYM347" s="29"/>
      <c r="IYN347" s="229"/>
      <c r="IYO347" s="30"/>
      <c r="IYP347" s="17"/>
      <c r="IYQ347" s="17"/>
      <c r="IYR347" s="17"/>
      <c r="IYS347" s="17"/>
      <c r="IYT347" s="17"/>
      <c r="IYU347" s="30"/>
      <c r="IYV347" s="225"/>
      <c r="IYW347" s="226"/>
      <c r="IYX347" s="227"/>
      <c r="IYY347" s="16"/>
      <c r="IYZ347" s="228"/>
      <c r="IZA347" s="224"/>
      <c r="IZB347" s="29"/>
      <c r="IZC347" s="29"/>
      <c r="IZD347" s="229"/>
      <c r="IZE347" s="30"/>
      <c r="IZF347" s="17"/>
      <c r="IZG347" s="17"/>
      <c r="IZH347" s="17"/>
      <c r="IZI347" s="17"/>
      <c r="IZJ347" s="17"/>
      <c r="IZK347" s="30"/>
      <c r="IZL347" s="225"/>
      <c r="IZM347" s="226"/>
      <c r="IZN347" s="227"/>
      <c r="IZO347" s="16"/>
      <c r="IZP347" s="228"/>
      <c r="IZQ347" s="224"/>
      <c r="IZR347" s="29"/>
      <c r="IZS347" s="29"/>
      <c r="IZT347" s="229"/>
      <c r="IZU347" s="30"/>
      <c r="IZV347" s="17"/>
      <c r="IZW347" s="17"/>
      <c r="IZX347" s="17"/>
      <c r="IZY347" s="17"/>
      <c r="IZZ347" s="17"/>
      <c r="JAA347" s="30"/>
      <c r="JAB347" s="225"/>
      <c r="JAC347" s="226"/>
      <c r="JAD347" s="227"/>
      <c r="JAE347" s="16"/>
      <c r="JAF347" s="228"/>
      <c r="JAG347" s="224"/>
      <c r="JAH347" s="29"/>
      <c r="JAI347" s="29"/>
      <c r="JAJ347" s="229"/>
      <c r="JAK347" s="30"/>
      <c r="JAL347" s="17"/>
      <c r="JAM347" s="17"/>
      <c r="JAN347" s="17"/>
      <c r="JAO347" s="17"/>
      <c r="JAP347" s="17"/>
      <c r="JAQ347" s="30"/>
      <c r="JAR347" s="225"/>
      <c r="JAS347" s="226"/>
      <c r="JAT347" s="227"/>
      <c r="JAU347" s="16"/>
      <c r="JAV347" s="228"/>
      <c r="JAW347" s="224"/>
      <c r="JAX347" s="29"/>
      <c r="JAY347" s="29"/>
      <c r="JAZ347" s="229"/>
      <c r="JBA347" s="30"/>
      <c r="JBB347" s="17"/>
      <c r="JBC347" s="17"/>
      <c r="JBD347" s="17"/>
      <c r="JBE347" s="17"/>
      <c r="JBF347" s="17"/>
      <c r="JBG347" s="30"/>
      <c r="JBH347" s="225"/>
      <c r="JBI347" s="226"/>
      <c r="JBJ347" s="227"/>
      <c r="JBK347" s="16"/>
      <c r="JBL347" s="228"/>
      <c r="JBM347" s="224"/>
      <c r="JBN347" s="29"/>
      <c r="JBO347" s="29"/>
      <c r="JBP347" s="229"/>
      <c r="JBQ347" s="30"/>
      <c r="JBR347" s="17"/>
      <c r="JBS347" s="17"/>
      <c r="JBT347" s="17"/>
      <c r="JBU347" s="17"/>
      <c r="JBV347" s="17"/>
      <c r="JBW347" s="30"/>
      <c r="JBX347" s="225"/>
      <c r="JBY347" s="226"/>
      <c r="JBZ347" s="227"/>
      <c r="JCA347" s="16"/>
      <c r="JCB347" s="228"/>
      <c r="JCC347" s="224"/>
      <c r="JCD347" s="29"/>
      <c r="JCE347" s="29"/>
      <c r="JCF347" s="229"/>
      <c r="JCG347" s="30"/>
      <c r="JCH347" s="17"/>
      <c r="JCI347" s="17"/>
      <c r="JCJ347" s="17"/>
      <c r="JCK347" s="17"/>
      <c r="JCL347" s="17"/>
      <c r="JCM347" s="30"/>
      <c r="JCN347" s="225"/>
      <c r="JCO347" s="226"/>
      <c r="JCP347" s="227"/>
      <c r="JCQ347" s="16"/>
      <c r="JCR347" s="228"/>
      <c r="JCS347" s="224"/>
      <c r="JCT347" s="29"/>
      <c r="JCU347" s="29"/>
      <c r="JCV347" s="229"/>
      <c r="JCW347" s="30"/>
      <c r="JCX347" s="17"/>
      <c r="JCY347" s="17"/>
      <c r="JCZ347" s="17"/>
      <c r="JDA347" s="17"/>
      <c r="JDB347" s="17"/>
      <c r="JDC347" s="30"/>
      <c r="JDD347" s="225"/>
      <c r="JDE347" s="226"/>
      <c r="JDF347" s="227"/>
      <c r="JDG347" s="16"/>
      <c r="JDH347" s="228"/>
      <c r="JDI347" s="224"/>
      <c r="JDJ347" s="29"/>
      <c r="JDK347" s="29"/>
      <c r="JDL347" s="229"/>
      <c r="JDM347" s="30"/>
      <c r="JDN347" s="17"/>
      <c r="JDO347" s="17"/>
      <c r="JDP347" s="17"/>
      <c r="JDQ347" s="17"/>
      <c r="JDR347" s="17"/>
      <c r="JDS347" s="30"/>
      <c r="JDT347" s="225"/>
      <c r="JDU347" s="226"/>
      <c r="JDV347" s="227"/>
      <c r="JDW347" s="16"/>
      <c r="JDX347" s="228"/>
      <c r="JDY347" s="224"/>
      <c r="JDZ347" s="29"/>
      <c r="JEA347" s="29"/>
      <c r="JEB347" s="229"/>
      <c r="JEC347" s="30"/>
      <c r="JED347" s="17"/>
      <c r="JEE347" s="17"/>
      <c r="JEF347" s="17"/>
      <c r="JEG347" s="17"/>
      <c r="JEH347" s="17"/>
      <c r="JEI347" s="30"/>
      <c r="JEJ347" s="225"/>
      <c r="JEK347" s="226"/>
      <c r="JEL347" s="227"/>
      <c r="JEM347" s="16"/>
      <c r="JEN347" s="228"/>
      <c r="JEO347" s="224"/>
      <c r="JEP347" s="29"/>
      <c r="JEQ347" s="29"/>
      <c r="JER347" s="229"/>
      <c r="JES347" s="30"/>
      <c r="JET347" s="17"/>
      <c r="JEU347" s="17"/>
      <c r="JEV347" s="17"/>
      <c r="JEW347" s="17"/>
      <c r="JEX347" s="17"/>
      <c r="JEY347" s="30"/>
      <c r="JEZ347" s="225"/>
      <c r="JFA347" s="226"/>
      <c r="JFB347" s="227"/>
      <c r="JFC347" s="16"/>
      <c r="JFD347" s="228"/>
      <c r="JFE347" s="224"/>
      <c r="JFF347" s="29"/>
      <c r="JFG347" s="29"/>
      <c r="JFH347" s="229"/>
      <c r="JFI347" s="30"/>
      <c r="JFJ347" s="17"/>
      <c r="JFK347" s="17"/>
      <c r="JFL347" s="17"/>
      <c r="JFM347" s="17"/>
      <c r="JFN347" s="17"/>
      <c r="JFO347" s="30"/>
      <c r="JFP347" s="225"/>
      <c r="JFQ347" s="226"/>
      <c r="JFR347" s="227"/>
      <c r="JFS347" s="16"/>
      <c r="JFT347" s="228"/>
      <c r="JFU347" s="224"/>
      <c r="JFV347" s="29"/>
      <c r="JFW347" s="29"/>
      <c r="JFX347" s="229"/>
      <c r="JFY347" s="30"/>
      <c r="JFZ347" s="17"/>
      <c r="JGA347" s="17"/>
      <c r="JGB347" s="17"/>
      <c r="JGC347" s="17"/>
      <c r="JGD347" s="17"/>
      <c r="JGE347" s="30"/>
      <c r="JGF347" s="225"/>
      <c r="JGG347" s="226"/>
      <c r="JGH347" s="227"/>
      <c r="JGI347" s="16"/>
      <c r="JGJ347" s="228"/>
      <c r="JGK347" s="224"/>
      <c r="JGL347" s="29"/>
      <c r="JGM347" s="29"/>
      <c r="JGN347" s="229"/>
      <c r="JGO347" s="30"/>
      <c r="JGP347" s="17"/>
      <c r="JGQ347" s="17"/>
      <c r="JGR347" s="17"/>
      <c r="JGS347" s="17"/>
      <c r="JGT347" s="17"/>
      <c r="JGU347" s="30"/>
      <c r="JGV347" s="225"/>
      <c r="JGW347" s="226"/>
      <c r="JGX347" s="227"/>
      <c r="JGY347" s="16"/>
      <c r="JGZ347" s="228"/>
      <c r="JHA347" s="224"/>
      <c r="JHB347" s="29"/>
      <c r="JHC347" s="29"/>
      <c r="JHD347" s="229"/>
      <c r="JHE347" s="30"/>
      <c r="JHF347" s="17"/>
      <c r="JHG347" s="17"/>
      <c r="JHH347" s="17"/>
      <c r="JHI347" s="17"/>
      <c r="JHJ347" s="17"/>
      <c r="JHK347" s="30"/>
      <c r="JHL347" s="225"/>
      <c r="JHM347" s="226"/>
      <c r="JHN347" s="227"/>
      <c r="JHO347" s="16"/>
      <c r="JHP347" s="228"/>
      <c r="JHQ347" s="224"/>
      <c r="JHR347" s="29"/>
      <c r="JHS347" s="29"/>
      <c r="JHT347" s="229"/>
      <c r="JHU347" s="30"/>
      <c r="JHV347" s="17"/>
      <c r="JHW347" s="17"/>
      <c r="JHX347" s="17"/>
      <c r="JHY347" s="17"/>
      <c r="JHZ347" s="17"/>
      <c r="JIA347" s="30"/>
      <c r="JIB347" s="225"/>
      <c r="JIC347" s="226"/>
      <c r="JID347" s="227"/>
      <c r="JIE347" s="16"/>
      <c r="JIF347" s="228"/>
      <c r="JIG347" s="224"/>
      <c r="JIH347" s="29"/>
      <c r="JII347" s="29"/>
      <c r="JIJ347" s="229"/>
      <c r="JIK347" s="30"/>
      <c r="JIL347" s="17"/>
      <c r="JIM347" s="17"/>
      <c r="JIN347" s="17"/>
      <c r="JIO347" s="17"/>
      <c r="JIP347" s="17"/>
      <c r="JIQ347" s="30"/>
      <c r="JIR347" s="225"/>
      <c r="JIS347" s="226"/>
      <c r="JIT347" s="227"/>
      <c r="JIU347" s="16"/>
      <c r="JIV347" s="228"/>
      <c r="JIW347" s="224"/>
      <c r="JIX347" s="29"/>
      <c r="JIY347" s="29"/>
      <c r="JIZ347" s="229"/>
      <c r="JJA347" s="30"/>
      <c r="JJB347" s="17"/>
      <c r="JJC347" s="17"/>
      <c r="JJD347" s="17"/>
      <c r="JJE347" s="17"/>
      <c r="JJF347" s="17"/>
      <c r="JJG347" s="30"/>
      <c r="JJH347" s="225"/>
      <c r="JJI347" s="226"/>
      <c r="JJJ347" s="227"/>
      <c r="JJK347" s="16"/>
      <c r="JJL347" s="228"/>
      <c r="JJM347" s="224"/>
      <c r="JJN347" s="29"/>
      <c r="JJO347" s="29"/>
      <c r="JJP347" s="229"/>
      <c r="JJQ347" s="30"/>
      <c r="JJR347" s="17"/>
      <c r="JJS347" s="17"/>
      <c r="JJT347" s="17"/>
      <c r="JJU347" s="17"/>
      <c r="JJV347" s="17"/>
      <c r="JJW347" s="30"/>
      <c r="JJX347" s="225"/>
      <c r="JJY347" s="226"/>
      <c r="JJZ347" s="227"/>
      <c r="JKA347" s="16"/>
      <c r="JKB347" s="228"/>
      <c r="JKC347" s="224"/>
      <c r="JKD347" s="29"/>
      <c r="JKE347" s="29"/>
      <c r="JKF347" s="229"/>
      <c r="JKG347" s="30"/>
      <c r="JKH347" s="17"/>
      <c r="JKI347" s="17"/>
      <c r="JKJ347" s="17"/>
      <c r="JKK347" s="17"/>
      <c r="JKL347" s="17"/>
      <c r="JKM347" s="30"/>
      <c r="JKN347" s="225"/>
      <c r="JKO347" s="226"/>
      <c r="JKP347" s="227"/>
      <c r="JKQ347" s="16"/>
      <c r="JKR347" s="228"/>
      <c r="JKS347" s="224"/>
      <c r="JKT347" s="29"/>
      <c r="JKU347" s="29"/>
      <c r="JKV347" s="229"/>
      <c r="JKW347" s="30"/>
      <c r="JKX347" s="17"/>
      <c r="JKY347" s="17"/>
      <c r="JKZ347" s="17"/>
      <c r="JLA347" s="17"/>
      <c r="JLB347" s="17"/>
      <c r="JLC347" s="30"/>
      <c r="JLD347" s="225"/>
      <c r="JLE347" s="226"/>
      <c r="JLF347" s="227"/>
      <c r="JLG347" s="16"/>
      <c r="JLH347" s="228"/>
      <c r="JLI347" s="224"/>
      <c r="JLJ347" s="29"/>
      <c r="JLK347" s="29"/>
      <c r="JLL347" s="229"/>
      <c r="JLM347" s="30"/>
      <c r="JLN347" s="17"/>
      <c r="JLO347" s="17"/>
      <c r="JLP347" s="17"/>
      <c r="JLQ347" s="17"/>
      <c r="JLR347" s="17"/>
      <c r="JLS347" s="30"/>
      <c r="JLT347" s="225"/>
      <c r="JLU347" s="226"/>
      <c r="JLV347" s="227"/>
      <c r="JLW347" s="16"/>
      <c r="JLX347" s="228"/>
      <c r="JLY347" s="224"/>
      <c r="JLZ347" s="29"/>
      <c r="JMA347" s="29"/>
      <c r="JMB347" s="229"/>
      <c r="JMC347" s="30"/>
      <c r="JMD347" s="17"/>
      <c r="JME347" s="17"/>
      <c r="JMF347" s="17"/>
      <c r="JMG347" s="17"/>
      <c r="JMH347" s="17"/>
      <c r="JMI347" s="30"/>
      <c r="JMJ347" s="225"/>
      <c r="JMK347" s="226"/>
      <c r="JML347" s="227"/>
      <c r="JMM347" s="16"/>
      <c r="JMN347" s="228"/>
      <c r="JMO347" s="224"/>
      <c r="JMP347" s="29"/>
      <c r="JMQ347" s="29"/>
      <c r="JMR347" s="229"/>
      <c r="JMS347" s="30"/>
      <c r="JMT347" s="17"/>
      <c r="JMU347" s="17"/>
      <c r="JMV347" s="17"/>
      <c r="JMW347" s="17"/>
      <c r="JMX347" s="17"/>
      <c r="JMY347" s="30"/>
      <c r="JMZ347" s="225"/>
      <c r="JNA347" s="226"/>
      <c r="JNB347" s="227"/>
      <c r="JNC347" s="16"/>
      <c r="JND347" s="228"/>
      <c r="JNE347" s="224"/>
      <c r="JNF347" s="29"/>
      <c r="JNG347" s="29"/>
      <c r="JNH347" s="229"/>
      <c r="JNI347" s="30"/>
      <c r="JNJ347" s="17"/>
      <c r="JNK347" s="17"/>
      <c r="JNL347" s="17"/>
      <c r="JNM347" s="17"/>
      <c r="JNN347" s="17"/>
      <c r="JNO347" s="30"/>
      <c r="JNP347" s="225"/>
      <c r="JNQ347" s="226"/>
      <c r="JNR347" s="227"/>
      <c r="JNS347" s="16"/>
      <c r="JNT347" s="228"/>
      <c r="JNU347" s="224"/>
      <c r="JNV347" s="29"/>
      <c r="JNW347" s="29"/>
      <c r="JNX347" s="229"/>
      <c r="JNY347" s="30"/>
      <c r="JNZ347" s="17"/>
      <c r="JOA347" s="17"/>
      <c r="JOB347" s="17"/>
      <c r="JOC347" s="17"/>
      <c r="JOD347" s="17"/>
      <c r="JOE347" s="30"/>
      <c r="JOF347" s="225"/>
      <c r="JOG347" s="226"/>
      <c r="JOH347" s="227"/>
      <c r="JOI347" s="16"/>
      <c r="JOJ347" s="228"/>
      <c r="JOK347" s="224"/>
      <c r="JOL347" s="29"/>
      <c r="JOM347" s="29"/>
      <c r="JON347" s="229"/>
      <c r="JOO347" s="30"/>
      <c r="JOP347" s="17"/>
      <c r="JOQ347" s="17"/>
      <c r="JOR347" s="17"/>
      <c r="JOS347" s="17"/>
      <c r="JOT347" s="17"/>
      <c r="JOU347" s="30"/>
      <c r="JOV347" s="225"/>
      <c r="JOW347" s="226"/>
      <c r="JOX347" s="227"/>
      <c r="JOY347" s="16"/>
      <c r="JOZ347" s="228"/>
      <c r="JPA347" s="224"/>
      <c r="JPB347" s="29"/>
      <c r="JPC347" s="29"/>
      <c r="JPD347" s="229"/>
      <c r="JPE347" s="30"/>
      <c r="JPF347" s="17"/>
      <c r="JPG347" s="17"/>
      <c r="JPH347" s="17"/>
      <c r="JPI347" s="17"/>
      <c r="JPJ347" s="17"/>
      <c r="JPK347" s="30"/>
      <c r="JPL347" s="225"/>
      <c r="JPM347" s="226"/>
      <c r="JPN347" s="227"/>
      <c r="JPO347" s="16"/>
      <c r="JPP347" s="228"/>
      <c r="JPQ347" s="224"/>
      <c r="JPR347" s="29"/>
      <c r="JPS347" s="29"/>
      <c r="JPT347" s="229"/>
      <c r="JPU347" s="30"/>
      <c r="JPV347" s="17"/>
      <c r="JPW347" s="17"/>
      <c r="JPX347" s="17"/>
      <c r="JPY347" s="17"/>
      <c r="JPZ347" s="17"/>
      <c r="JQA347" s="30"/>
      <c r="JQB347" s="225"/>
      <c r="JQC347" s="226"/>
      <c r="JQD347" s="227"/>
      <c r="JQE347" s="16"/>
      <c r="JQF347" s="228"/>
      <c r="JQG347" s="224"/>
      <c r="JQH347" s="29"/>
      <c r="JQI347" s="29"/>
      <c r="JQJ347" s="229"/>
      <c r="JQK347" s="30"/>
      <c r="JQL347" s="17"/>
      <c r="JQM347" s="17"/>
      <c r="JQN347" s="17"/>
      <c r="JQO347" s="17"/>
      <c r="JQP347" s="17"/>
      <c r="JQQ347" s="30"/>
      <c r="JQR347" s="225"/>
      <c r="JQS347" s="226"/>
      <c r="JQT347" s="227"/>
      <c r="JQU347" s="16"/>
      <c r="JQV347" s="228"/>
      <c r="JQW347" s="224"/>
      <c r="JQX347" s="29"/>
      <c r="JQY347" s="29"/>
      <c r="JQZ347" s="229"/>
      <c r="JRA347" s="30"/>
      <c r="JRB347" s="17"/>
      <c r="JRC347" s="17"/>
      <c r="JRD347" s="17"/>
      <c r="JRE347" s="17"/>
      <c r="JRF347" s="17"/>
      <c r="JRG347" s="30"/>
      <c r="JRH347" s="225"/>
      <c r="JRI347" s="226"/>
      <c r="JRJ347" s="227"/>
      <c r="JRK347" s="16"/>
      <c r="JRL347" s="228"/>
      <c r="JRM347" s="224"/>
      <c r="JRN347" s="29"/>
      <c r="JRO347" s="29"/>
      <c r="JRP347" s="229"/>
      <c r="JRQ347" s="30"/>
      <c r="JRR347" s="17"/>
      <c r="JRS347" s="17"/>
      <c r="JRT347" s="17"/>
      <c r="JRU347" s="17"/>
      <c r="JRV347" s="17"/>
      <c r="JRW347" s="30"/>
      <c r="JRX347" s="225"/>
      <c r="JRY347" s="226"/>
      <c r="JRZ347" s="227"/>
      <c r="JSA347" s="16"/>
      <c r="JSB347" s="228"/>
      <c r="JSC347" s="224"/>
      <c r="JSD347" s="29"/>
      <c r="JSE347" s="29"/>
      <c r="JSF347" s="229"/>
      <c r="JSG347" s="30"/>
      <c r="JSH347" s="17"/>
      <c r="JSI347" s="17"/>
      <c r="JSJ347" s="17"/>
      <c r="JSK347" s="17"/>
      <c r="JSL347" s="17"/>
      <c r="JSM347" s="30"/>
      <c r="JSN347" s="225"/>
      <c r="JSO347" s="226"/>
      <c r="JSP347" s="227"/>
      <c r="JSQ347" s="16"/>
      <c r="JSR347" s="228"/>
      <c r="JSS347" s="224"/>
      <c r="JST347" s="29"/>
      <c r="JSU347" s="29"/>
      <c r="JSV347" s="229"/>
      <c r="JSW347" s="30"/>
      <c r="JSX347" s="17"/>
      <c r="JSY347" s="17"/>
      <c r="JSZ347" s="17"/>
      <c r="JTA347" s="17"/>
      <c r="JTB347" s="17"/>
      <c r="JTC347" s="30"/>
      <c r="JTD347" s="225"/>
      <c r="JTE347" s="226"/>
      <c r="JTF347" s="227"/>
      <c r="JTG347" s="16"/>
      <c r="JTH347" s="228"/>
      <c r="JTI347" s="224"/>
      <c r="JTJ347" s="29"/>
      <c r="JTK347" s="29"/>
      <c r="JTL347" s="229"/>
      <c r="JTM347" s="30"/>
      <c r="JTN347" s="17"/>
      <c r="JTO347" s="17"/>
      <c r="JTP347" s="17"/>
      <c r="JTQ347" s="17"/>
      <c r="JTR347" s="17"/>
      <c r="JTS347" s="30"/>
      <c r="JTT347" s="225"/>
      <c r="JTU347" s="226"/>
      <c r="JTV347" s="227"/>
      <c r="JTW347" s="16"/>
      <c r="JTX347" s="228"/>
      <c r="JTY347" s="224"/>
      <c r="JTZ347" s="29"/>
      <c r="JUA347" s="29"/>
      <c r="JUB347" s="229"/>
      <c r="JUC347" s="30"/>
      <c r="JUD347" s="17"/>
      <c r="JUE347" s="17"/>
      <c r="JUF347" s="17"/>
      <c r="JUG347" s="17"/>
      <c r="JUH347" s="17"/>
      <c r="JUI347" s="30"/>
      <c r="JUJ347" s="225"/>
      <c r="JUK347" s="226"/>
      <c r="JUL347" s="227"/>
      <c r="JUM347" s="16"/>
      <c r="JUN347" s="228"/>
      <c r="JUO347" s="224"/>
      <c r="JUP347" s="29"/>
      <c r="JUQ347" s="29"/>
      <c r="JUR347" s="229"/>
      <c r="JUS347" s="30"/>
      <c r="JUT347" s="17"/>
      <c r="JUU347" s="17"/>
      <c r="JUV347" s="17"/>
      <c r="JUW347" s="17"/>
      <c r="JUX347" s="17"/>
      <c r="JUY347" s="30"/>
      <c r="JUZ347" s="225"/>
      <c r="JVA347" s="226"/>
      <c r="JVB347" s="227"/>
      <c r="JVC347" s="16"/>
      <c r="JVD347" s="228"/>
      <c r="JVE347" s="224"/>
      <c r="JVF347" s="29"/>
      <c r="JVG347" s="29"/>
      <c r="JVH347" s="229"/>
      <c r="JVI347" s="30"/>
      <c r="JVJ347" s="17"/>
      <c r="JVK347" s="17"/>
      <c r="JVL347" s="17"/>
      <c r="JVM347" s="17"/>
      <c r="JVN347" s="17"/>
      <c r="JVO347" s="30"/>
      <c r="JVP347" s="225"/>
      <c r="JVQ347" s="226"/>
      <c r="JVR347" s="227"/>
      <c r="JVS347" s="16"/>
      <c r="JVT347" s="228"/>
      <c r="JVU347" s="224"/>
      <c r="JVV347" s="29"/>
      <c r="JVW347" s="29"/>
      <c r="JVX347" s="229"/>
      <c r="JVY347" s="30"/>
      <c r="JVZ347" s="17"/>
      <c r="JWA347" s="17"/>
      <c r="JWB347" s="17"/>
      <c r="JWC347" s="17"/>
      <c r="JWD347" s="17"/>
      <c r="JWE347" s="30"/>
      <c r="JWF347" s="225"/>
      <c r="JWG347" s="226"/>
      <c r="JWH347" s="227"/>
      <c r="JWI347" s="16"/>
      <c r="JWJ347" s="228"/>
      <c r="JWK347" s="224"/>
      <c r="JWL347" s="29"/>
      <c r="JWM347" s="29"/>
      <c r="JWN347" s="229"/>
      <c r="JWO347" s="30"/>
      <c r="JWP347" s="17"/>
      <c r="JWQ347" s="17"/>
      <c r="JWR347" s="17"/>
      <c r="JWS347" s="17"/>
      <c r="JWT347" s="17"/>
      <c r="JWU347" s="30"/>
      <c r="JWV347" s="225"/>
      <c r="JWW347" s="226"/>
      <c r="JWX347" s="227"/>
      <c r="JWY347" s="16"/>
      <c r="JWZ347" s="228"/>
      <c r="JXA347" s="224"/>
      <c r="JXB347" s="29"/>
      <c r="JXC347" s="29"/>
      <c r="JXD347" s="229"/>
      <c r="JXE347" s="30"/>
      <c r="JXF347" s="17"/>
      <c r="JXG347" s="17"/>
      <c r="JXH347" s="17"/>
      <c r="JXI347" s="17"/>
      <c r="JXJ347" s="17"/>
      <c r="JXK347" s="30"/>
      <c r="JXL347" s="225"/>
      <c r="JXM347" s="226"/>
      <c r="JXN347" s="227"/>
      <c r="JXO347" s="16"/>
      <c r="JXP347" s="228"/>
      <c r="JXQ347" s="224"/>
      <c r="JXR347" s="29"/>
      <c r="JXS347" s="29"/>
      <c r="JXT347" s="229"/>
      <c r="JXU347" s="30"/>
      <c r="JXV347" s="17"/>
      <c r="JXW347" s="17"/>
      <c r="JXX347" s="17"/>
      <c r="JXY347" s="17"/>
      <c r="JXZ347" s="17"/>
      <c r="JYA347" s="30"/>
      <c r="JYB347" s="225"/>
      <c r="JYC347" s="226"/>
      <c r="JYD347" s="227"/>
      <c r="JYE347" s="16"/>
      <c r="JYF347" s="228"/>
      <c r="JYG347" s="224"/>
      <c r="JYH347" s="29"/>
      <c r="JYI347" s="29"/>
      <c r="JYJ347" s="229"/>
      <c r="JYK347" s="30"/>
      <c r="JYL347" s="17"/>
      <c r="JYM347" s="17"/>
      <c r="JYN347" s="17"/>
      <c r="JYO347" s="17"/>
      <c r="JYP347" s="17"/>
      <c r="JYQ347" s="30"/>
      <c r="JYR347" s="225"/>
      <c r="JYS347" s="226"/>
      <c r="JYT347" s="227"/>
      <c r="JYU347" s="16"/>
      <c r="JYV347" s="228"/>
      <c r="JYW347" s="224"/>
      <c r="JYX347" s="29"/>
      <c r="JYY347" s="29"/>
      <c r="JYZ347" s="229"/>
      <c r="JZA347" s="30"/>
      <c r="JZB347" s="17"/>
      <c r="JZC347" s="17"/>
      <c r="JZD347" s="17"/>
      <c r="JZE347" s="17"/>
      <c r="JZF347" s="17"/>
      <c r="JZG347" s="30"/>
      <c r="JZH347" s="225"/>
      <c r="JZI347" s="226"/>
      <c r="JZJ347" s="227"/>
      <c r="JZK347" s="16"/>
      <c r="JZL347" s="228"/>
      <c r="JZM347" s="224"/>
      <c r="JZN347" s="29"/>
      <c r="JZO347" s="29"/>
      <c r="JZP347" s="229"/>
      <c r="JZQ347" s="30"/>
      <c r="JZR347" s="17"/>
      <c r="JZS347" s="17"/>
      <c r="JZT347" s="17"/>
      <c r="JZU347" s="17"/>
      <c r="JZV347" s="17"/>
      <c r="JZW347" s="30"/>
      <c r="JZX347" s="225"/>
      <c r="JZY347" s="226"/>
      <c r="JZZ347" s="227"/>
      <c r="KAA347" s="16"/>
      <c r="KAB347" s="228"/>
      <c r="KAC347" s="224"/>
      <c r="KAD347" s="29"/>
      <c r="KAE347" s="29"/>
      <c r="KAF347" s="229"/>
      <c r="KAG347" s="30"/>
      <c r="KAH347" s="17"/>
      <c r="KAI347" s="17"/>
      <c r="KAJ347" s="17"/>
      <c r="KAK347" s="17"/>
      <c r="KAL347" s="17"/>
      <c r="KAM347" s="30"/>
      <c r="KAN347" s="225"/>
      <c r="KAO347" s="226"/>
      <c r="KAP347" s="227"/>
      <c r="KAQ347" s="16"/>
      <c r="KAR347" s="228"/>
      <c r="KAS347" s="224"/>
      <c r="KAT347" s="29"/>
      <c r="KAU347" s="29"/>
      <c r="KAV347" s="229"/>
      <c r="KAW347" s="30"/>
      <c r="KAX347" s="17"/>
      <c r="KAY347" s="17"/>
      <c r="KAZ347" s="17"/>
      <c r="KBA347" s="17"/>
      <c r="KBB347" s="17"/>
      <c r="KBC347" s="30"/>
      <c r="KBD347" s="225"/>
      <c r="KBE347" s="226"/>
      <c r="KBF347" s="227"/>
      <c r="KBG347" s="16"/>
      <c r="KBH347" s="228"/>
      <c r="KBI347" s="224"/>
      <c r="KBJ347" s="29"/>
      <c r="KBK347" s="29"/>
      <c r="KBL347" s="229"/>
      <c r="KBM347" s="30"/>
      <c r="KBN347" s="17"/>
      <c r="KBO347" s="17"/>
      <c r="KBP347" s="17"/>
      <c r="KBQ347" s="17"/>
      <c r="KBR347" s="17"/>
      <c r="KBS347" s="30"/>
      <c r="KBT347" s="225"/>
      <c r="KBU347" s="226"/>
      <c r="KBV347" s="227"/>
      <c r="KBW347" s="16"/>
      <c r="KBX347" s="228"/>
      <c r="KBY347" s="224"/>
      <c r="KBZ347" s="29"/>
      <c r="KCA347" s="29"/>
      <c r="KCB347" s="229"/>
      <c r="KCC347" s="30"/>
      <c r="KCD347" s="17"/>
      <c r="KCE347" s="17"/>
      <c r="KCF347" s="17"/>
      <c r="KCG347" s="17"/>
      <c r="KCH347" s="17"/>
      <c r="KCI347" s="30"/>
      <c r="KCJ347" s="225"/>
      <c r="KCK347" s="226"/>
      <c r="KCL347" s="227"/>
      <c r="KCM347" s="16"/>
      <c r="KCN347" s="228"/>
      <c r="KCO347" s="224"/>
      <c r="KCP347" s="29"/>
      <c r="KCQ347" s="29"/>
      <c r="KCR347" s="229"/>
      <c r="KCS347" s="30"/>
      <c r="KCT347" s="17"/>
      <c r="KCU347" s="17"/>
      <c r="KCV347" s="17"/>
      <c r="KCW347" s="17"/>
      <c r="KCX347" s="17"/>
      <c r="KCY347" s="30"/>
      <c r="KCZ347" s="225"/>
      <c r="KDA347" s="226"/>
      <c r="KDB347" s="227"/>
      <c r="KDC347" s="16"/>
      <c r="KDD347" s="228"/>
      <c r="KDE347" s="224"/>
      <c r="KDF347" s="29"/>
      <c r="KDG347" s="29"/>
      <c r="KDH347" s="229"/>
      <c r="KDI347" s="30"/>
      <c r="KDJ347" s="17"/>
      <c r="KDK347" s="17"/>
      <c r="KDL347" s="17"/>
      <c r="KDM347" s="17"/>
      <c r="KDN347" s="17"/>
      <c r="KDO347" s="30"/>
      <c r="KDP347" s="225"/>
      <c r="KDQ347" s="226"/>
      <c r="KDR347" s="227"/>
      <c r="KDS347" s="16"/>
      <c r="KDT347" s="228"/>
      <c r="KDU347" s="224"/>
      <c r="KDV347" s="29"/>
      <c r="KDW347" s="29"/>
      <c r="KDX347" s="229"/>
      <c r="KDY347" s="30"/>
      <c r="KDZ347" s="17"/>
      <c r="KEA347" s="17"/>
      <c r="KEB347" s="17"/>
      <c r="KEC347" s="17"/>
      <c r="KED347" s="17"/>
      <c r="KEE347" s="30"/>
      <c r="KEF347" s="225"/>
      <c r="KEG347" s="226"/>
      <c r="KEH347" s="227"/>
      <c r="KEI347" s="16"/>
      <c r="KEJ347" s="228"/>
      <c r="KEK347" s="224"/>
      <c r="KEL347" s="29"/>
      <c r="KEM347" s="29"/>
      <c r="KEN347" s="229"/>
      <c r="KEO347" s="30"/>
      <c r="KEP347" s="17"/>
      <c r="KEQ347" s="17"/>
      <c r="KER347" s="17"/>
      <c r="KES347" s="17"/>
      <c r="KET347" s="17"/>
      <c r="KEU347" s="30"/>
      <c r="KEV347" s="225"/>
      <c r="KEW347" s="226"/>
      <c r="KEX347" s="227"/>
      <c r="KEY347" s="16"/>
      <c r="KEZ347" s="228"/>
      <c r="KFA347" s="224"/>
      <c r="KFB347" s="29"/>
      <c r="KFC347" s="29"/>
      <c r="KFD347" s="229"/>
      <c r="KFE347" s="30"/>
      <c r="KFF347" s="17"/>
      <c r="KFG347" s="17"/>
      <c r="KFH347" s="17"/>
      <c r="KFI347" s="17"/>
      <c r="KFJ347" s="17"/>
      <c r="KFK347" s="30"/>
      <c r="KFL347" s="225"/>
      <c r="KFM347" s="226"/>
      <c r="KFN347" s="227"/>
      <c r="KFO347" s="16"/>
      <c r="KFP347" s="228"/>
      <c r="KFQ347" s="224"/>
      <c r="KFR347" s="29"/>
      <c r="KFS347" s="29"/>
      <c r="KFT347" s="229"/>
      <c r="KFU347" s="30"/>
      <c r="KFV347" s="17"/>
      <c r="KFW347" s="17"/>
      <c r="KFX347" s="17"/>
      <c r="KFY347" s="17"/>
      <c r="KFZ347" s="17"/>
      <c r="KGA347" s="30"/>
      <c r="KGB347" s="225"/>
      <c r="KGC347" s="226"/>
      <c r="KGD347" s="227"/>
      <c r="KGE347" s="16"/>
      <c r="KGF347" s="228"/>
      <c r="KGG347" s="224"/>
      <c r="KGH347" s="29"/>
      <c r="KGI347" s="29"/>
      <c r="KGJ347" s="229"/>
      <c r="KGK347" s="30"/>
      <c r="KGL347" s="17"/>
      <c r="KGM347" s="17"/>
      <c r="KGN347" s="17"/>
      <c r="KGO347" s="17"/>
      <c r="KGP347" s="17"/>
      <c r="KGQ347" s="30"/>
      <c r="KGR347" s="225"/>
      <c r="KGS347" s="226"/>
      <c r="KGT347" s="227"/>
      <c r="KGU347" s="16"/>
      <c r="KGV347" s="228"/>
      <c r="KGW347" s="224"/>
      <c r="KGX347" s="29"/>
      <c r="KGY347" s="29"/>
      <c r="KGZ347" s="229"/>
      <c r="KHA347" s="30"/>
      <c r="KHB347" s="17"/>
      <c r="KHC347" s="17"/>
      <c r="KHD347" s="17"/>
      <c r="KHE347" s="17"/>
      <c r="KHF347" s="17"/>
      <c r="KHG347" s="30"/>
      <c r="KHH347" s="225"/>
      <c r="KHI347" s="226"/>
      <c r="KHJ347" s="227"/>
      <c r="KHK347" s="16"/>
      <c r="KHL347" s="228"/>
      <c r="KHM347" s="224"/>
      <c r="KHN347" s="29"/>
      <c r="KHO347" s="29"/>
      <c r="KHP347" s="229"/>
      <c r="KHQ347" s="30"/>
      <c r="KHR347" s="17"/>
      <c r="KHS347" s="17"/>
      <c r="KHT347" s="17"/>
      <c r="KHU347" s="17"/>
      <c r="KHV347" s="17"/>
      <c r="KHW347" s="30"/>
      <c r="KHX347" s="225"/>
      <c r="KHY347" s="226"/>
      <c r="KHZ347" s="227"/>
      <c r="KIA347" s="16"/>
      <c r="KIB347" s="228"/>
      <c r="KIC347" s="224"/>
      <c r="KID347" s="29"/>
      <c r="KIE347" s="29"/>
      <c r="KIF347" s="229"/>
      <c r="KIG347" s="30"/>
      <c r="KIH347" s="17"/>
      <c r="KII347" s="17"/>
      <c r="KIJ347" s="17"/>
      <c r="KIK347" s="17"/>
      <c r="KIL347" s="17"/>
      <c r="KIM347" s="30"/>
      <c r="KIN347" s="225"/>
      <c r="KIO347" s="226"/>
      <c r="KIP347" s="227"/>
      <c r="KIQ347" s="16"/>
      <c r="KIR347" s="228"/>
      <c r="KIS347" s="224"/>
      <c r="KIT347" s="29"/>
      <c r="KIU347" s="29"/>
      <c r="KIV347" s="229"/>
      <c r="KIW347" s="30"/>
      <c r="KIX347" s="17"/>
      <c r="KIY347" s="17"/>
      <c r="KIZ347" s="17"/>
      <c r="KJA347" s="17"/>
      <c r="KJB347" s="17"/>
      <c r="KJC347" s="30"/>
      <c r="KJD347" s="225"/>
      <c r="KJE347" s="226"/>
      <c r="KJF347" s="227"/>
      <c r="KJG347" s="16"/>
      <c r="KJH347" s="228"/>
      <c r="KJI347" s="224"/>
      <c r="KJJ347" s="29"/>
      <c r="KJK347" s="29"/>
      <c r="KJL347" s="229"/>
      <c r="KJM347" s="30"/>
      <c r="KJN347" s="17"/>
      <c r="KJO347" s="17"/>
      <c r="KJP347" s="17"/>
      <c r="KJQ347" s="17"/>
      <c r="KJR347" s="17"/>
      <c r="KJS347" s="30"/>
      <c r="KJT347" s="225"/>
      <c r="KJU347" s="226"/>
      <c r="KJV347" s="227"/>
      <c r="KJW347" s="16"/>
      <c r="KJX347" s="228"/>
      <c r="KJY347" s="224"/>
      <c r="KJZ347" s="29"/>
      <c r="KKA347" s="29"/>
      <c r="KKB347" s="229"/>
      <c r="KKC347" s="30"/>
      <c r="KKD347" s="17"/>
      <c r="KKE347" s="17"/>
      <c r="KKF347" s="17"/>
      <c r="KKG347" s="17"/>
      <c r="KKH347" s="17"/>
      <c r="KKI347" s="30"/>
      <c r="KKJ347" s="225"/>
      <c r="KKK347" s="226"/>
      <c r="KKL347" s="227"/>
      <c r="KKM347" s="16"/>
      <c r="KKN347" s="228"/>
      <c r="KKO347" s="224"/>
      <c r="KKP347" s="29"/>
      <c r="KKQ347" s="29"/>
      <c r="KKR347" s="229"/>
      <c r="KKS347" s="30"/>
      <c r="KKT347" s="17"/>
      <c r="KKU347" s="17"/>
      <c r="KKV347" s="17"/>
      <c r="KKW347" s="17"/>
      <c r="KKX347" s="17"/>
      <c r="KKY347" s="30"/>
      <c r="KKZ347" s="225"/>
      <c r="KLA347" s="226"/>
      <c r="KLB347" s="227"/>
      <c r="KLC347" s="16"/>
      <c r="KLD347" s="228"/>
      <c r="KLE347" s="224"/>
      <c r="KLF347" s="29"/>
      <c r="KLG347" s="29"/>
      <c r="KLH347" s="229"/>
      <c r="KLI347" s="30"/>
      <c r="KLJ347" s="17"/>
      <c r="KLK347" s="17"/>
      <c r="KLL347" s="17"/>
      <c r="KLM347" s="17"/>
      <c r="KLN347" s="17"/>
      <c r="KLO347" s="30"/>
      <c r="KLP347" s="225"/>
      <c r="KLQ347" s="226"/>
      <c r="KLR347" s="227"/>
      <c r="KLS347" s="16"/>
      <c r="KLT347" s="228"/>
      <c r="KLU347" s="224"/>
      <c r="KLV347" s="29"/>
      <c r="KLW347" s="29"/>
      <c r="KLX347" s="229"/>
      <c r="KLY347" s="30"/>
      <c r="KLZ347" s="17"/>
      <c r="KMA347" s="17"/>
      <c r="KMB347" s="17"/>
      <c r="KMC347" s="17"/>
      <c r="KMD347" s="17"/>
      <c r="KME347" s="30"/>
      <c r="KMF347" s="225"/>
      <c r="KMG347" s="226"/>
      <c r="KMH347" s="227"/>
      <c r="KMI347" s="16"/>
      <c r="KMJ347" s="228"/>
      <c r="KMK347" s="224"/>
      <c r="KML347" s="29"/>
      <c r="KMM347" s="29"/>
      <c r="KMN347" s="229"/>
      <c r="KMO347" s="30"/>
      <c r="KMP347" s="17"/>
      <c r="KMQ347" s="17"/>
      <c r="KMR347" s="17"/>
      <c r="KMS347" s="17"/>
      <c r="KMT347" s="17"/>
      <c r="KMU347" s="30"/>
      <c r="KMV347" s="225"/>
      <c r="KMW347" s="226"/>
      <c r="KMX347" s="227"/>
      <c r="KMY347" s="16"/>
      <c r="KMZ347" s="228"/>
      <c r="KNA347" s="224"/>
      <c r="KNB347" s="29"/>
      <c r="KNC347" s="29"/>
      <c r="KND347" s="229"/>
      <c r="KNE347" s="30"/>
      <c r="KNF347" s="17"/>
      <c r="KNG347" s="17"/>
      <c r="KNH347" s="17"/>
      <c r="KNI347" s="17"/>
      <c r="KNJ347" s="17"/>
      <c r="KNK347" s="30"/>
      <c r="KNL347" s="225"/>
      <c r="KNM347" s="226"/>
      <c r="KNN347" s="227"/>
      <c r="KNO347" s="16"/>
      <c r="KNP347" s="228"/>
      <c r="KNQ347" s="224"/>
      <c r="KNR347" s="29"/>
      <c r="KNS347" s="29"/>
      <c r="KNT347" s="229"/>
      <c r="KNU347" s="30"/>
      <c r="KNV347" s="17"/>
      <c r="KNW347" s="17"/>
      <c r="KNX347" s="17"/>
      <c r="KNY347" s="17"/>
      <c r="KNZ347" s="17"/>
      <c r="KOA347" s="30"/>
      <c r="KOB347" s="225"/>
      <c r="KOC347" s="226"/>
      <c r="KOD347" s="227"/>
      <c r="KOE347" s="16"/>
      <c r="KOF347" s="228"/>
      <c r="KOG347" s="224"/>
      <c r="KOH347" s="29"/>
      <c r="KOI347" s="29"/>
      <c r="KOJ347" s="229"/>
      <c r="KOK347" s="30"/>
      <c r="KOL347" s="17"/>
      <c r="KOM347" s="17"/>
      <c r="KON347" s="17"/>
      <c r="KOO347" s="17"/>
      <c r="KOP347" s="17"/>
      <c r="KOQ347" s="30"/>
      <c r="KOR347" s="225"/>
      <c r="KOS347" s="226"/>
      <c r="KOT347" s="227"/>
      <c r="KOU347" s="16"/>
      <c r="KOV347" s="228"/>
      <c r="KOW347" s="224"/>
      <c r="KOX347" s="29"/>
      <c r="KOY347" s="29"/>
      <c r="KOZ347" s="229"/>
      <c r="KPA347" s="30"/>
      <c r="KPB347" s="17"/>
      <c r="KPC347" s="17"/>
      <c r="KPD347" s="17"/>
      <c r="KPE347" s="17"/>
      <c r="KPF347" s="17"/>
      <c r="KPG347" s="30"/>
      <c r="KPH347" s="225"/>
      <c r="KPI347" s="226"/>
      <c r="KPJ347" s="227"/>
      <c r="KPK347" s="16"/>
      <c r="KPL347" s="228"/>
      <c r="KPM347" s="224"/>
      <c r="KPN347" s="29"/>
      <c r="KPO347" s="29"/>
      <c r="KPP347" s="229"/>
      <c r="KPQ347" s="30"/>
      <c r="KPR347" s="17"/>
      <c r="KPS347" s="17"/>
      <c r="KPT347" s="17"/>
      <c r="KPU347" s="17"/>
      <c r="KPV347" s="17"/>
      <c r="KPW347" s="30"/>
      <c r="KPX347" s="225"/>
      <c r="KPY347" s="226"/>
      <c r="KPZ347" s="227"/>
      <c r="KQA347" s="16"/>
      <c r="KQB347" s="228"/>
      <c r="KQC347" s="224"/>
      <c r="KQD347" s="29"/>
      <c r="KQE347" s="29"/>
      <c r="KQF347" s="229"/>
      <c r="KQG347" s="30"/>
      <c r="KQH347" s="17"/>
      <c r="KQI347" s="17"/>
      <c r="KQJ347" s="17"/>
      <c r="KQK347" s="17"/>
      <c r="KQL347" s="17"/>
      <c r="KQM347" s="30"/>
      <c r="KQN347" s="225"/>
      <c r="KQO347" s="226"/>
      <c r="KQP347" s="227"/>
      <c r="KQQ347" s="16"/>
      <c r="KQR347" s="228"/>
      <c r="KQS347" s="224"/>
      <c r="KQT347" s="29"/>
      <c r="KQU347" s="29"/>
      <c r="KQV347" s="229"/>
      <c r="KQW347" s="30"/>
      <c r="KQX347" s="17"/>
      <c r="KQY347" s="17"/>
      <c r="KQZ347" s="17"/>
      <c r="KRA347" s="17"/>
      <c r="KRB347" s="17"/>
      <c r="KRC347" s="30"/>
      <c r="KRD347" s="225"/>
      <c r="KRE347" s="226"/>
      <c r="KRF347" s="227"/>
      <c r="KRG347" s="16"/>
      <c r="KRH347" s="228"/>
      <c r="KRI347" s="224"/>
      <c r="KRJ347" s="29"/>
      <c r="KRK347" s="29"/>
      <c r="KRL347" s="229"/>
      <c r="KRM347" s="30"/>
      <c r="KRN347" s="17"/>
      <c r="KRO347" s="17"/>
      <c r="KRP347" s="17"/>
      <c r="KRQ347" s="17"/>
      <c r="KRR347" s="17"/>
      <c r="KRS347" s="30"/>
      <c r="KRT347" s="225"/>
      <c r="KRU347" s="226"/>
      <c r="KRV347" s="227"/>
      <c r="KRW347" s="16"/>
      <c r="KRX347" s="228"/>
      <c r="KRY347" s="224"/>
      <c r="KRZ347" s="29"/>
      <c r="KSA347" s="29"/>
      <c r="KSB347" s="229"/>
      <c r="KSC347" s="30"/>
      <c r="KSD347" s="17"/>
      <c r="KSE347" s="17"/>
      <c r="KSF347" s="17"/>
      <c r="KSG347" s="17"/>
      <c r="KSH347" s="17"/>
      <c r="KSI347" s="30"/>
      <c r="KSJ347" s="225"/>
      <c r="KSK347" s="226"/>
      <c r="KSL347" s="227"/>
      <c r="KSM347" s="16"/>
      <c r="KSN347" s="228"/>
      <c r="KSO347" s="224"/>
      <c r="KSP347" s="29"/>
      <c r="KSQ347" s="29"/>
      <c r="KSR347" s="229"/>
      <c r="KSS347" s="30"/>
      <c r="KST347" s="17"/>
      <c r="KSU347" s="17"/>
      <c r="KSV347" s="17"/>
      <c r="KSW347" s="17"/>
      <c r="KSX347" s="17"/>
      <c r="KSY347" s="30"/>
      <c r="KSZ347" s="225"/>
      <c r="KTA347" s="226"/>
      <c r="KTB347" s="227"/>
      <c r="KTC347" s="16"/>
      <c r="KTD347" s="228"/>
      <c r="KTE347" s="224"/>
      <c r="KTF347" s="29"/>
      <c r="KTG347" s="29"/>
      <c r="KTH347" s="229"/>
      <c r="KTI347" s="30"/>
      <c r="KTJ347" s="17"/>
      <c r="KTK347" s="17"/>
      <c r="KTL347" s="17"/>
      <c r="KTM347" s="17"/>
      <c r="KTN347" s="17"/>
      <c r="KTO347" s="30"/>
      <c r="KTP347" s="225"/>
      <c r="KTQ347" s="226"/>
      <c r="KTR347" s="227"/>
      <c r="KTS347" s="16"/>
      <c r="KTT347" s="228"/>
      <c r="KTU347" s="224"/>
      <c r="KTV347" s="29"/>
      <c r="KTW347" s="29"/>
      <c r="KTX347" s="229"/>
      <c r="KTY347" s="30"/>
      <c r="KTZ347" s="17"/>
      <c r="KUA347" s="17"/>
      <c r="KUB347" s="17"/>
      <c r="KUC347" s="17"/>
      <c r="KUD347" s="17"/>
      <c r="KUE347" s="30"/>
      <c r="KUF347" s="225"/>
      <c r="KUG347" s="226"/>
      <c r="KUH347" s="227"/>
      <c r="KUI347" s="16"/>
      <c r="KUJ347" s="228"/>
      <c r="KUK347" s="224"/>
      <c r="KUL347" s="29"/>
      <c r="KUM347" s="29"/>
      <c r="KUN347" s="229"/>
      <c r="KUO347" s="30"/>
      <c r="KUP347" s="17"/>
      <c r="KUQ347" s="17"/>
      <c r="KUR347" s="17"/>
      <c r="KUS347" s="17"/>
      <c r="KUT347" s="17"/>
      <c r="KUU347" s="30"/>
      <c r="KUV347" s="225"/>
      <c r="KUW347" s="226"/>
      <c r="KUX347" s="227"/>
      <c r="KUY347" s="16"/>
      <c r="KUZ347" s="228"/>
      <c r="KVA347" s="224"/>
      <c r="KVB347" s="29"/>
      <c r="KVC347" s="29"/>
      <c r="KVD347" s="229"/>
      <c r="KVE347" s="30"/>
      <c r="KVF347" s="17"/>
      <c r="KVG347" s="17"/>
      <c r="KVH347" s="17"/>
      <c r="KVI347" s="17"/>
      <c r="KVJ347" s="17"/>
      <c r="KVK347" s="30"/>
      <c r="KVL347" s="225"/>
      <c r="KVM347" s="226"/>
      <c r="KVN347" s="227"/>
      <c r="KVO347" s="16"/>
      <c r="KVP347" s="228"/>
      <c r="KVQ347" s="224"/>
      <c r="KVR347" s="29"/>
      <c r="KVS347" s="29"/>
      <c r="KVT347" s="229"/>
      <c r="KVU347" s="30"/>
      <c r="KVV347" s="17"/>
      <c r="KVW347" s="17"/>
      <c r="KVX347" s="17"/>
      <c r="KVY347" s="17"/>
      <c r="KVZ347" s="17"/>
      <c r="KWA347" s="30"/>
      <c r="KWB347" s="225"/>
      <c r="KWC347" s="226"/>
      <c r="KWD347" s="227"/>
      <c r="KWE347" s="16"/>
      <c r="KWF347" s="228"/>
      <c r="KWG347" s="224"/>
      <c r="KWH347" s="29"/>
      <c r="KWI347" s="29"/>
      <c r="KWJ347" s="229"/>
      <c r="KWK347" s="30"/>
      <c r="KWL347" s="17"/>
      <c r="KWM347" s="17"/>
      <c r="KWN347" s="17"/>
      <c r="KWO347" s="17"/>
      <c r="KWP347" s="17"/>
      <c r="KWQ347" s="30"/>
      <c r="KWR347" s="225"/>
      <c r="KWS347" s="226"/>
      <c r="KWT347" s="227"/>
      <c r="KWU347" s="16"/>
      <c r="KWV347" s="228"/>
      <c r="KWW347" s="224"/>
      <c r="KWX347" s="29"/>
      <c r="KWY347" s="29"/>
      <c r="KWZ347" s="229"/>
      <c r="KXA347" s="30"/>
      <c r="KXB347" s="17"/>
      <c r="KXC347" s="17"/>
      <c r="KXD347" s="17"/>
      <c r="KXE347" s="17"/>
      <c r="KXF347" s="17"/>
      <c r="KXG347" s="30"/>
      <c r="KXH347" s="225"/>
      <c r="KXI347" s="226"/>
      <c r="KXJ347" s="227"/>
      <c r="KXK347" s="16"/>
      <c r="KXL347" s="228"/>
      <c r="KXM347" s="224"/>
      <c r="KXN347" s="29"/>
      <c r="KXO347" s="29"/>
      <c r="KXP347" s="229"/>
      <c r="KXQ347" s="30"/>
      <c r="KXR347" s="17"/>
      <c r="KXS347" s="17"/>
      <c r="KXT347" s="17"/>
      <c r="KXU347" s="17"/>
      <c r="KXV347" s="17"/>
      <c r="KXW347" s="30"/>
      <c r="KXX347" s="225"/>
      <c r="KXY347" s="226"/>
      <c r="KXZ347" s="227"/>
      <c r="KYA347" s="16"/>
      <c r="KYB347" s="228"/>
      <c r="KYC347" s="224"/>
      <c r="KYD347" s="29"/>
      <c r="KYE347" s="29"/>
      <c r="KYF347" s="229"/>
      <c r="KYG347" s="30"/>
      <c r="KYH347" s="17"/>
      <c r="KYI347" s="17"/>
      <c r="KYJ347" s="17"/>
      <c r="KYK347" s="17"/>
      <c r="KYL347" s="17"/>
      <c r="KYM347" s="30"/>
      <c r="KYN347" s="225"/>
      <c r="KYO347" s="226"/>
      <c r="KYP347" s="227"/>
      <c r="KYQ347" s="16"/>
      <c r="KYR347" s="228"/>
      <c r="KYS347" s="224"/>
      <c r="KYT347" s="29"/>
      <c r="KYU347" s="29"/>
      <c r="KYV347" s="229"/>
      <c r="KYW347" s="30"/>
      <c r="KYX347" s="17"/>
      <c r="KYY347" s="17"/>
      <c r="KYZ347" s="17"/>
      <c r="KZA347" s="17"/>
      <c r="KZB347" s="17"/>
      <c r="KZC347" s="30"/>
      <c r="KZD347" s="225"/>
      <c r="KZE347" s="226"/>
      <c r="KZF347" s="227"/>
      <c r="KZG347" s="16"/>
      <c r="KZH347" s="228"/>
      <c r="KZI347" s="224"/>
      <c r="KZJ347" s="29"/>
      <c r="KZK347" s="29"/>
      <c r="KZL347" s="229"/>
      <c r="KZM347" s="30"/>
      <c r="KZN347" s="17"/>
      <c r="KZO347" s="17"/>
      <c r="KZP347" s="17"/>
      <c r="KZQ347" s="17"/>
      <c r="KZR347" s="17"/>
      <c r="KZS347" s="30"/>
      <c r="KZT347" s="225"/>
      <c r="KZU347" s="226"/>
      <c r="KZV347" s="227"/>
      <c r="KZW347" s="16"/>
      <c r="KZX347" s="228"/>
      <c r="KZY347" s="224"/>
      <c r="KZZ347" s="29"/>
      <c r="LAA347" s="29"/>
      <c r="LAB347" s="229"/>
      <c r="LAC347" s="30"/>
      <c r="LAD347" s="17"/>
      <c r="LAE347" s="17"/>
      <c r="LAF347" s="17"/>
      <c r="LAG347" s="17"/>
      <c r="LAH347" s="17"/>
      <c r="LAI347" s="30"/>
      <c r="LAJ347" s="225"/>
      <c r="LAK347" s="226"/>
      <c r="LAL347" s="227"/>
      <c r="LAM347" s="16"/>
      <c r="LAN347" s="228"/>
      <c r="LAO347" s="224"/>
      <c r="LAP347" s="29"/>
      <c r="LAQ347" s="29"/>
      <c r="LAR347" s="229"/>
      <c r="LAS347" s="30"/>
      <c r="LAT347" s="17"/>
      <c r="LAU347" s="17"/>
      <c r="LAV347" s="17"/>
      <c r="LAW347" s="17"/>
      <c r="LAX347" s="17"/>
      <c r="LAY347" s="30"/>
      <c r="LAZ347" s="225"/>
      <c r="LBA347" s="226"/>
      <c r="LBB347" s="227"/>
      <c r="LBC347" s="16"/>
      <c r="LBD347" s="228"/>
      <c r="LBE347" s="224"/>
      <c r="LBF347" s="29"/>
      <c r="LBG347" s="29"/>
      <c r="LBH347" s="229"/>
      <c r="LBI347" s="30"/>
      <c r="LBJ347" s="17"/>
      <c r="LBK347" s="17"/>
      <c r="LBL347" s="17"/>
      <c r="LBM347" s="17"/>
      <c r="LBN347" s="17"/>
      <c r="LBO347" s="30"/>
      <c r="LBP347" s="225"/>
      <c r="LBQ347" s="226"/>
      <c r="LBR347" s="227"/>
      <c r="LBS347" s="16"/>
      <c r="LBT347" s="228"/>
      <c r="LBU347" s="224"/>
      <c r="LBV347" s="29"/>
      <c r="LBW347" s="29"/>
      <c r="LBX347" s="229"/>
      <c r="LBY347" s="30"/>
      <c r="LBZ347" s="17"/>
      <c r="LCA347" s="17"/>
      <c r="LCB347" s="17"/>
      <c r="LCC347" s="17"/>
      <c r="LCD347" s="17"/>
      <c r="LCE347" s="30"/>
      <c r="LCF347" s="225"/>
      <c r="LCG347" s="226"/>
      <c r="LCH347" s="227"/>
      <c r="LCI347" s="16"/>
      <c r="LCJ347" s="228"/>
      <c r="LCK347" s="224"/>
      <c r="LCL347" s="29"/>
      <c r="LCM347" s="29"/>
      <c r="LCN347" s="229"/>
      <c r="LCO347" s="30"/>
      <c r="LCP347" s="17"/>
      <c r="LCQ347" s="17"/>
      <c r="LCR347" s="17"/>
      <c r="LCS347" s="17"/>
      <c r="LCT347" s="17"/>
      <c r="LCU347" s="30"/>
      <c r="LCV347" s="225"/>
      <c r="LCW347" s="226"/>
      <c r="LCX347" s="227"/>
      <c r="LCY347" s="16"/>
      <c r="LCZ347" s="228"/>
      <c r="LDA347" s="224"/>
      <c r="LDB347" s="29"/>
      <c r="LDC347" s="29"/>
      <c r="LDD347" s="229"/>
      <c r="LDE347" s="30"/>
      <c r="LDF347" s="17"/>
      <c r="LDG347" s="17"/>
      <c r="LDH347" s="17"/>
      <c r="LDI347" s="17"/>
      <c r="LDJ347" s="17"/>
      <c r="LDK347" s="30"/>
      <c r="LDL347" s="225"/>
      <c r="LDM347" s="226"/>
      <c r="LDN347" s="227"/>
      <c r="LDO347" s="16"/>
      <c r="LDP347" s="228"/>
      <c r="LDQ347" s="224"/>
      <c r="LDR347" s="29"/>
      <c r="LDS347" s="29"/>
      <c r="LDT347" s="229"/>
      <c r="LDU347" s="30"/>
      <c r="LDV347" s="17"/>
      <c r="LDW347" s="17"/>
      <c r="LDX347" s="17"/>
      <c r="LDY347" s="17"/>
      <c r="LDZ347" s="17"/>
      <c r="LEA347" s="30"/>
      <c r="LEB347" s="225"/>
      <c r="LEC347" s="226"/>
      <c r="LED347" s="227"/>
      <c r="LEE347" s="16"/>
      <c r="LEF347" s="228"/>
      <c r="LEG347" s="224"/>
      <c r="LEH347" s="29"/>
      <c r="LEI347" s="29"/>
      <c r="LEJ347" s="229"/>
      <c r="LEK347" s="30"/>
      <c r="LEL347" s="17"/>
      <c r="LEM347" s="17"/>
      <c r="LEN347" s="17"/>
      <c r="LEO347" s="17"/>
      <c r="LEP347" s="17"/>
      <c r="LEQ347" s="30"/>
      <c r="LER347" s="225"/>
      <c r="LES347" s="226"/>
      <c r="LET347" s="227"/>
      <c r="LEU347" s="16"/>
      <c r="LEV347" s="228"/>
      <c r="LEW347" s="224"/>
      <c r="LEX347" s="29"/>
      <c r="LEY347" s="29"/>
      <c r="LEZ347" s="229"/>
      <c r="LFA347" s="30"/>
      <c r="LFB347" s="17"/>
      <c r="LFC347" s="17"/>
      <c r="LFD347" s="17"/>
      <c r="LFE347" s="17"/>
      <c r="LFF347" s="17"/>
      <c r="LFG347" s="30"/>
      <c r="LFH347" s="225"/>
      <c r="LFI347" s="226"/>
      <c r="LFJ347" s="227"/>
      <c r="LFK347" s="16"/>
      <c r="LFL347" s="228"/>
      <c r="LFM347" s="224"/>
      <c r="LFN347" s="29"/>
      <c r="LFO347" s="29"/>
      <c r="LFP347" s="229"/>
      <c r="LFQ347" s="30"/>
      <c r="LFR347" s="17"/>
      <c r="LFS347" s="17"/>
      <c r="LFT347" s="17"/>
      <c r="LFU347" s="17"/>
      <c r="LFV347" s="17"/>
      <c r="LFW347" s="30"/>
      <c r="LFX347" s="225"/>
      <c r="LFY347" s="226"/>
      <c r="LFZ347" s="227"/>
      <c r="LGA347" s="16"/>
      <c r="LGB347" s="228"/>
      <c r="LGC347" s="224"/>
      <c r="LGD347" s="29"/>
      <c r="LGE347" s="29"/>
      <c r="LGF347" s="229"/>
      <c r="LGG347" s="30"/>
      <c r="LGH347" s="17"/>
      <c r="LGI347" s="17"/>
      <c r="LGJ347" s="17"/>
      <c r="LGK347" s="17"/>
      <c r="LGL347" s="17"/>
      <c r="LGM347" s="30"/>
      <c r="LGN347" s="225"/>
      <c r="LGO347" s="226"/>
      <c r="LGP347" s="227"/>
      <c r="LGQ347" s="16"/>
      <c r="LGR347" s="228"/>
      <c r="LGS347" s="224"/>
      <c r="LGT347" s="29"/>
      <c r="LGU347" s="29"/>
      <c r="LGV347" s="229"/>
      <c r="LGW347" s="30"/>
      <c r="LGX347" s="17"/>
      <c r="LGY347" s="17"/>
      <c r="LGZ347" s="17"/>
      <c r="LHA347" s="17"/>
      <c r="LHB347" s="17"/>
      <c r="LHC347" s="30"/>
      <c r="LHD347" s="225"/>
      <c r="LHE347" s="226"/>
      <c r="LHF347" s="227"/>
      <c r="LHG347" s="16"/>
      <c r="LHH347" s="228"/>
      <c r="LHI347" s="224"/>
      <c r="LHJ347" s="29"/>
      <c r="LHK347" s="29"/>
      <c r="LHL347" s="229"/>
      <c r="LHM347" s="30"/>
      <c r="LHN347" s="17"/>
      <c r="LHO347" s="17"/>
      <c r="LHP347" s="17"/>
      <c r="LHQ347" s="17"/>
      <c r="LHR347" s="17"/>
      <c r="LHS347" s="30"/>
      <c r="LHT347" s="225"/>
      <c r="LHU347" s="226"/>
      <c r="LHV347" s="227"/>
      <c r="LHW347" s="16"/>
      <c r="LHX347" s="228"/>
      <c r="LHY347" s="224"/>
      <c r="LHZ347" s="29"/>
      <c r="LIA347" s="29"/>
      <c r="LIB347" s="229"/>
      <c r="LIC347" s="30"/>
      <c r="LID347" s="17"/>
      <c r="LIE347" s="17"/>
      <c r="LIF347" s="17"/>
      <c r="LIG347" s="17"/>
      <c r="LIH347" s="17"/>
      <c r="LII347" s="30"/>
      <c r="LIJ347" s="225"/>
      <c r="LIK347" s="226"/>
      <c r="LIL347" s="227"/>
      <c r="LIM347" s="16"/>
      <c r="LIN347" s="228"/>
      <c r="LIO347" s="224"/>
      <c r="LIP347" s="29"/>
      <c r="LIQ347" s="29"/>
      <c r="LIR347" s="229"/>
      <c r="LIS347" s="30"/>
      <c r="LIT347" s="17"/>
      <c r="LIU347" s="17"/>
      <c r="LIV347" s="17"/>
      <c r="LIW347" s="17"/>
      <c r="LIX347" s="17"/>
      <c r="LIY347" s="30"/>
      <c r="LIZ347" s="225"/>
      <c r="LJA347" s="226"/>
      <c r="LJB347" s="227"/>
      <c r="LJC347" s="16"/>
      <c r="LJD347" s="228"/>
      <c r="LJE347" s="224"/>
      <c r="LJF347" s="29"/>
      <c r="LJG347" s="29"/>
      <c r="LJH347" s="229"/>
      <c r="LJI347" s="30"/>
      <c r="LJJ347" s="17"/>
      <c r="LJK347" s="17"/>
      <c r="LJL347" s="17"/>
      <c r="LJM347" s="17"/>
      <c r="LJN347" s="17"/>
      <c r="LJO347" s="30"/>
      <c r="LJP347" s="225"/>
      <c r="LJQ347" s="226"/>
      <c r="LJR347" s="227"/>
      <c r="LJS347" s="16"/>
      <c r="LJT347" s="228"/>
      <c r="LJU347" s="224"/>
      <c r="LJV347" s="29"/>
      <c r="LJW347" s="29"/>
      <c r="LJX347" s="229"/>
      <c r="LJY347" s="30"/>
      <c r="LJZ347" s="17"/>
      <c r="LKA347" s="17"/>
      <c r="LKB347" s="17"/>
      <c r="LKC347" s="17"/>
      <c r="LKD347" s="17"/>
      <c r="LKE347" s="30"/>
      <c r="LKF347" s="225"/>
      <c r="LKG347" s="226"/>
      <c r="LKH347" s="227"/>
      <c r="LKI347" s="16"/>
      <c r="LKJ347" s="228"/>
      <c r="LKK347" s="224"/>
      <c r="LKL347" s="29"/>
      <c r="LKM347" s="29"/>
      <c r="LKN347" s="229"/>
      <c r="LKO347" s="30"/>
      <c r="LKP347" s="17"/>
      <c r="LKQ347" s="17"/>
      <c r="LKR347" s="17"/>
      <c r="LKS347" s="17"/>
      <c r="LKT347" s="17"/>
      <c r="LKU347" s="30"/>
      <c r="LKV347" s="225"/>
      <c r="LKW347" s="226"/>
      <c r="LKX347" s="227"/>
      <c r="LKY347" s="16"/>
      <c r="LKZ347" s="228"/>
      <c r="LLA347" s="224"/>
      <c r="LLB347" s="29"/>
      <c r="LLC347" s="29"/>
      <c r="LLD347" s="229"/>
      <c r="LLE347" s="30"/>
      <c r="LLF347" s="17"/>
      <c r="LLG347" s="17"/>
      <c r="LLH347" s="17"/>
      <c r="LLI347" s="17"/>
      <c r="LLJ347" s="17"/>
      <c r="LLK347" s="30"/>
      <c r="LLL347" s="225"/>
      <c r="LLM347" s="226"/>
      <c r="LLN347" s="227"/>
      <c r="LLO347" s="16"/>
      <c r="LLP347" s="228"/>
      <c r="LLQ347" s="224"/>
      <c r="LLR347" s="29"/>
      <c r="LLS347" s="29"/>
      <c r="LLT347" s="229"/>
      <c r="LLU347" s="30"/>
      <c r="LLV347" s="17"/>
      <c r="LLW347" s="17"/>
      <c r="LLX347" s="17"/>
      <c r="LLY347" s="17"/>
      <c r="LLZ347" s="17"/>
      <c r="LMA347" s="30"/>
      <c r="LMB347" s="225"/>
      <c r="LMC347" s="226"/>
      <c r="LMD347" s="227"/>
      <c r="LME347" s="16"/>
      <c r="LMF347" s="228"/>
      <c r="LMG347" s="224"/>
      <c r="LMH347" s="29"/>
      <c r="LMI347" s="29"/>
      <c r="LMJ347" s="229"/>
      <c r="LMK347" s="30"/>
      <c r="LML347" s="17"/>
      <c r="LMM347" s="17"/>
      <c r="LMN347" s="17"/>
      <c r="LMO347" s="17"/>
      <c r="LMP347" s="17"/>
      <c r="LMQ347" s="30"/>
      <c r="LMR347" s="225"/>
      <c r="LMS347" s="226"/>
      <c r="LMT347" s="227"/>
      <c r="LMU347" s="16"/>
      <c r="LMV347" s="228"/>
      <c r="LMW347" s="224"/>
      <c r="LMX347" s="29"/>
      <c r="LMY347" s="29"/>
      <c r="LMZ347" s="229"/>
      <c r="LNA347" s="30"/>
      <c r="LNB347" s="17"/>
      <c r="LNC347" s="17"/>
      <c r="LND347" s="17"/>
      <c r="LNE347" s="17"/>
      <c r="LNF347" s="17"/>
      <c r="LNG347" s="30"/>
      <c r="LNH347" s="225"/>
      <c r="LNI347" s="226"/>
      <c r="LNJ347" s="227"/>
      <c r="LNK347" s="16"/>
      <c r="LNL347" s="228"/>
      <c r="LNM347" s="224"/>
      <c r="LNN347" s="29"/>
      <c r="LNO347" s="29"/>
      <c r="LNP347" s="229"/>
      <c r="LNQ347" s="30"/>
      <c r="LNR347" s="17"/>
      <c r="LNS347" s="17"/>
      <c r="LNT347" s="17"/>
      <c r="LNU347" s="17"/>
      <c r="LNV347" s="17"/>
      <c r="LNW347" s="30"/>
      <c r="LNX347" s="225"/>
      <c r="LNY347" s="226"/>
      <c r="LNZ347" s="227"/>
      <c r="LOA347" s="16"/>
      <c r="LOB347" s="228"/>
      <c r="LOC347" s="224"/>
      <c r="LOD347" s="29"/>
      <c r="LOE347" s="29"/>
      <c r="LOF347" s="229"/>
      <c r="LOG347" s="30"/>
      <c r="LOH347" s="17"/>
      <c r="LOI347" s="17"/>
      <c r="LOJ347" s="17"/>
      <c r="LOK347" s="17"/>
      <c r="LOL347" s="17"/>
      <c r="LOM347" s="30"/>
      <c r="LON347" s="225"/>
      <c r="LOO347" s="226"/>
      <c r="LOP347" s="227"/>
      <c r="LOQ347" s="16"/>
      <c r="LOR347" s="228"/>
      <c r="LOS347" s="224"/>
      <c r="LOT347" s="29"/>
      <c r="LOU347" s="29"/>
      <c r="LOV347" s="229"/>
      <c r="LOW347" s="30"/>
      <c r="LOX347" s="17"/>
      <c r="LOY347" s="17"/>
      <c r="LOZ347" s="17"/>
      <c r="LPA347" s="17"/>
      <c r="LPB347" s="17"/>
      <c r="LPC347" s="30"/>
      <c r="LPD347" s="225"/>
      <c r="LPE347" s="226"/>
      <c r="LPF347" s="227"/>
      <c r="LPG347" s="16"/>
      <c r="LPH347" s="228"/>
      <c r="LPI347" s="224"/>
      <c r="LPJ347" s="29"/>
      <c r="LPK347" s="29"/>
      <c r="LPL347" s="229"/>
      <c r="LPM347" s="30"/>
      <c r="LPN347" s="17"/>
      <c r="LPO347" s="17"/>
      <c r="LPP347" s="17"/>
      <c r="LPQ347" s="17"/>
      <c r="LPR347" s="17"/>
      <c r="LPS347" s="30"/>
      <c r="LPT347" s="225"/>
      <c r="LPU347" s="226"/>
      <c r="LPV347" s="227"/>
      <c r="LPW347" s="16"/>
      <c r="LPX347" s="228"/>
      <c r="LPY347" s="224"/>
      <c r="LPZ347" s="29"/>
      <c r="LQA347" s="29"/>
      <c r="LQB347" s="229"/>
      <c r="LQC347" s="30"/>
      <c r="LQD347" s="17"/>
      <c r="LQE347" s="17"/>
      <c r="LQF347" s="17"/>
      <c r="LQG347" s="17"/>
      <c r="LQH347" s="17"/>
      <c r="LQI347" s="30"/>
      <c r="LQJ347" s="225"/>
      <c r="LQK347" s="226"/>
      <c r="LQL347" s="227"/>
      <c r="LQM347" s="16"/>
      <c r="LQN347" s="228"/>
      <c r="LQO347" s="224"/>
      <c r="LQP347" s="29"/>
      <c r="LQQ347" s="29"/>
      <c r="LQR347" s="229"/>
      <c r="LQS347" s="30"/>
      <c r="LQT347" s="17"/>
      <c r="LQU347" s="17"/>
      <c r="LQV347" s="17"/>
      <c r="LQW347" s="17"/>
      <c r="LQX347" s="17"/>
      <c r="LQY347" s="30"/>
      <c r="LQZ347" s="225"/>
      <c r="LRA347" s="226"/>
      <c r="LRB347" s="227"/>
      <c r="LRC347" s="16"/>
      <c r="LRD347" s="228"/>
      <c r="LRE347" s="224"/>
      <c r="LRF347" s="29"/>
      <c r="LRG347" s="29"/>
      <c r="LRH347" s="229"/>
      <c r="LRI347" s="30"/>
      <c r="LRJ347" s="17"/>
      <c r="LRK347" s="17"/>
      <c r="LRL347" s="17"/>
      <c r="LRM347" s="17"/>
      <c r="LRN347" s="17"/>
      <c r="LRO347" s="30"/>
      <c r="LRP347" s="225"/>
      <c r="LRQ347" s="226"/>
      <c r="LRR347" s="227"/>
      <c r="LRS347" s="16"/>
      <c r="LRT347" s="228"/>
      <c r="LRU347" s="224"/>
      <c r="LRV347" s="29"/>
      <c r="LRW347" s="29"/>
      <c r="LRX347" s="229"/>
      <c r="LRY347" s="30"/>
      <c r="LRZ347" s="17"/>
      <c r="LSA347" s="17"/>
      <c r="LSB347" s="17"/>
      <c r="LSC347" s="17"/>
      <c r="LSD347" s="17"/>
      <c r="LSE347" s="30"/>
      <c r="LSF347" s="225"/>
      <c r="LSG347" s="226"/>
      <c r="LSH347" s="227"/>
      <c r="LSI347" s="16"/>
      <c r="LSJ347" s="228"/>
      <c r="LSK347" s="224"/>
      <c r="LSL347" s="29"/>
      <c r="LSM347" s="29"/>
      <c r="LSN347" s="229"/>
      <c r="LSO347" s="30"/>
      <c r="LSP347" s="17"/>
      <c r="LSQ347" s="17"/>
      <c r="LSR347" s="17"/>
      <c r="LSS347" s="17"/>
      <c r="LST347" s="17"/>
      <c r="LSU347" s="30"/>
      <c r="LSV347" s="225"/>
      <c r="LSW347" s="226"/>
      <c r="LSX347" s="227"/>
      <c r="LSY347" s="16"/>
      <c r="LSZ347" s="228"/>
      <c r="LTA347" s="224"/>
      <c r="LTB347" s="29"/>
      <c r="LTC347" s="29"/>
      <c r="LTD347" s="229"/>
      <c r="LTE347" s="30"/>
      <c r="LTF347" s="17"/>
      <c r="LTG347" s="17"/>
      <c r="LTH347" s="17"/>
      <c r="LTI347" s="17"/>
      <c r="LTJ347" s="17"/>
      <c r="LTK347" s="30"/>
      <c r="LTL347" s="225"/>
      <c r="LTM347" s="226"/>
      <c r="LTN347" s="227"/>
      <c r="LTO347" s="16"/>
      <c r="LTP347" s="228"/>
      <c r="LTQ347" s="224"/>
      <c r="LTR347" s="29"/>
      <c r="LTS347" s="29"/>
      <c r="LTT347" s="229"/>
      <c r="LTU347" s="30"/>
      <c r="LTV347" s="17"/>
      <c r="LTW347" s="17"/>
      <c r="LTX347" s="17"/>
      <c r="LTY347" s="17"/>
      <c r="LTZ347" s="17"/>
      <c r="LUA347" s="30"/>
      <c r="LUB347" s="225"/>
      <c r="LUC347" s="226"/>
      <c r="LUD347" s="227"/>
      <c r="LUE347" s="16"/>
      <c r="LUF347" s="228"/>
      <c r="LUG347" s="224"/>
      <c r="LUH347" s="29"/>
      <c r="LUI347" s="29"/>
      <c r="LUJ347" s="229"/>
      <c r="LUK347" s="30"/>
      <c r="LUL347" s="17"/>
      <c r="LUM347" s="17"/>
      <c r="LUN347" s="17"/>
      <c r="LUO347" s="17"/>
      <c r="LUP347" s="17"/>
      <c r="LUQ347" s="30"/>
      <c r="LUR347" s="225"/>
      <c r="LUS347" s="226"/>
      <c r="LUT347" s="227"/>
      <c r="LUU347" s="16"/>
      <c r="LUV347" s="228"/>
      <c r="LUW347" s="224"/>
      <c r="LUX347" s="29"/>
      <c r="LUY347" s="29"/>
      <c r="LUZ347" s="229"/>
      <c r="LVA347" s="30"/>
      <c r="LVB347" s="17"/>
      <c r="LVC347" s="17"/>
      <c r="LVD347" s="17"/>
      <c r="LVE347" s="17"/>
      <c r="LVF347" s="17"/>
      <c r="LVG347" s="30"/>
      <c r="LVH347" s="225"/>
      <c r="LVI347" s="226"/>
      <c r="LVJ347" s="227"/>
      <c r="LVK347" s="16"/>
      <c r="LVL347" s="228"/>
      <c r="LVM347" s="224"/>
      <c r="LVN347" s="29"/>
      <c r="LVO347" s="29"/>
      <c r="LVP347" s="229"/>
      <c r="LVQ347" s="30"/>
      <c r="LVR347" s="17"/>
      <c r="LVS347" s="17"/>
      <c r="LVT347" s="17"/>
      <c r="LVU347" s="17"/>
      <c r="LVV347" s="17"/>
      <c r="LVW347" s="30"/>
      <c r="LVX347" s="225"/>
      <c r="LVY347" s="226"/>
      <c r="LVZ347" s="227"/>
      <c r="LWA347" s="16"/>
      <c r="LWB347" s="228"/>
      <c r="LWC347" s="224"/>
      <c r="LWD347" s="29"/>
      <c r="LWE347" s="29"/>
      <c r="LWF347" s="229"/>
      <c r="LWG347" s="30"/>
      <c r="LWH347" s="17"/>
      <c r="LWI347" s="17"/>
      <c r="LWJ347" s="17"/>
      <c r="LWK347" s="17"/>
      <c r="LWL347" s="17"/>
      <c r="LWM347" s="30"/>
      <c r="LWN347" s="225"/>
      <c r="LWO347" s="226"/>
      <c r="LWP347" s="227"/>
      <c r="LWQ347" s="16"/>
      <c r="LWR347" s="228"/>
      <c r="LWS347" s="224"/>
      <c r="LWT347" s="29"/>
      <c r="LWU347" s="29"/>
      <c r="LWV347" s="229"/>
      <c r="LWW347" s="30"/>
      <c r="LWX347" s="17"/>
      <c r="LWY347" s="17"/>
      <c r="LWZ347" s="17"/>
      <c r="LXA347" s="17"/>
      <c r="LXB347" s="17"/>
      <c r="LXC347" s="30"/>
      <c r="LXD347" s="225"/>
      <c r="LXE347" s="226"/>
      <c r="LXF347" s="227"/>
      <c r="LXG347" s="16"/>
      <c r="LXH347" s="228"/>
      <c r="LXI347" s="224"/>
      <c r="LXJ347" s="29"/>
      <c r="LXK347" s="29"/>
      <c r="LXL347" s="229"/>
      <c r="LXM347" s="30"/>
      <c r="LXN347" s="17"/>
      <c r="LXO347" s="17"/>
      <c r="LXP347" s="17"/>
      <c r="LXQ347" s="17"/>
      <c r="LXR347" s="17"/>
      <c r="LXS347" s="30"/>
      <c r="LXT347" s="225"/>
      <c r="LXU347" s="226"/>
      <c r="LXV347" s="227"/>
      <c r="LXW347" s="16"/>
      <c r="LXX347" s="228"/>
      <c r="LXY347" s="224"/>
      <c r="LXZ347" s="29"/>
      <c r="LYA347" s="29"/>
      <c r="LYB347" s="229"/>
      <c r="LYC347" s="30"/>
      <c r="LYD347" s="17"/>
      <c r="LYE347" s="17"/>
      <c r="LYF347" s="17"/>
      <c r="LYG347" s="17"/>
      <c r="LYH347" s="17"/>
      <c r="LYI347" s="30"/>
      <c r="LYJ347" s="225"/>
      <c r="LYK347" s="226"/>
      <c r="LYL347" s="227"/>
      <c r="LYM347" s="16"/>
      <c r="LYN347" s="228"/>
      <c r="LYO347" s="224"/>
      <c r="LYP347" s="29"/>
      <c r="LYQ347" s="29"/>
      <c r="LYR347" s="229"/>
      <c r="LYS347" s="30"/>
      <c r="LYT347" s="17"/>
      <c r="LYU347" s="17"/>
      <c r="LYV347" s="17"/>
      <c r="LYW347" s="17"/>
      <c r="LYX347" s="17"/>
      <c r="LYY347" s="30"/>
      <c r="LYZ347" s="225"/>
      <c r="LZA347" s="226"/>
      <c r="LZB347" s="227"/>
      <c r="LZC347" s="16"/>
      <c r="LZD347" s="228"/>
      <c r="LZE347" s="224"/>
      <c r="LZF347" s="29"/>
      <c r="LZG347" s="29"/>
      <c r="LZH347" s="229"/>
      <c r="LZI347" s="30"/>
      <c r="LZJ347" s="17"/>
      <c r="LZK347" s="17"/>
      <c r="LZL347" s="17"/>
      <c r="LZM347" s="17"/>
      <c r="LZN347" s="17"/>
      <c r="LZO347" s="30"/>
      <c r="LZP347" s="225"/>
      <c r="LZQ347" s="226"/>
      <c r="LZR347" s="227"/>
      <c r="LZS347" s="16"/>
      <c r="LZT347" s="228"/>
      <c r="LZU347" s="224"/>
      <c r="LZV347" s="29"/>
      <c r="LZW347" s="29"/>
      <c r="LZX347" s="229"/>
      <c r="LZY347" s="30"/>
      <c r="LZZ347" s="17"/>
      <c r="MAA347" s="17"/>
      <c r="MAB347" s="17"/>
      <c r="MAC347" s="17"/>
      <c r="MAD347" s="17"/>
      <c r="MAE347" s="30"/>
      <c r="MAF347" s="225"/>
      <c r="MAG347" s="226"/>
      <c r="MAH347" s="227"/>
      <c r="MAI347" s="16"/>
      <c r="MAJ347" s="228"/>
      <c r="MAK347" s="224"/>
      <c r="MAL347" s="29"/>
      <c r="MAM347" s="29"/>
      <c r="MAN347" s="229"/>
      <c r="MAO347" s="30"/>
      <c r="MAP347" s="17"/>
      <c r="MAQ347" s="17"/>
      <c r="MAR347" s="17"/>
      <c r="MAS347" s="17"/>
      <c r="MAT347" s="17"/>
      <c r="MAU347" s="30"/>
      <c r="MAV347" s="225"/>
      <c r="MAW347" s="226"/>
      <c r="MAX347" s="227"/>
      <c r="MAY347" s="16"/>
      <c r="MAZ347" s="228"/>
      <c r="MBA347" s="224"/>
      <c r="MBB347" s="29"/>
      <c r="MBC347" s="29"/>
      <c r="MBD347" s="229"/>
      <c r="MBE347" s="30"/>
      <c r="MBF347" s="17"/>
      <c r="MBG347" s="17"/>
      <c r="MBH347" s="17"/>
      <c r="MBI347" s="17"/>
      <c r="MBJ347" s="17"/>
      <c r="MBK347" s="30"/>
      <c r="MBL347" s="225"/>
      <c r="MBM347" s="226"/>
      <c r="MBN347" s="227"/>
      <c r="MBO347" s="16"/>
      <c r="MBP347" s="228"/>
      <c r="MBQ347" s="224"/>
      <c r="MBR347" s="29"/>
      <c r="MBS347" s="29"/>
      <c r="MBT347" s="229"/>
      <c r="MBU347" s="30"/>
      <c r="MBV347" s="17"/>
      <c r="MBW347" s="17"/>
      <c r="MBX347" s="17"/>
      <c r="MBY347" s="17"/>
      <c r="MBZ347" s="17"/>
      <c r="MCA347" s="30"/>
      <c r="MCB347" s="225"/>
      <c r="MCC347" s="226"/>
      <c r="MCD347" s="227"/>
      <c r="MCE347" s="16"/>
      <c r="MCF347" s="228"/>
      <c r="MCG347" s="224"/>
      <c r="MCH347" s="29"/>
      <c r="MCI347" s="29"/>
      <c r="MCJ347" s="229"/>
      <c r="MCK347" s="30"/>
      <c r="MCL347" s="17"/>
      <c r="MCM347" s="17"/>
      <c r="MCN347" s="17"/>
      <c r="MCO347" s="17"/>
      <c r="MCP347" s="17"/>
      <c r="MCQ347" s="30"/>
      <c r="MCR347" s="225"/>
      <c r="MCS347" s="226"/>
      <c r="MCT347" s="227"/>
      <c r="MCU347" s="16"/>
      <c r="MCV347" s="228"/>
      <c r="MCW347" s="224"/>
      <c r="MCX347" s="29"/>
      <c r="MCY347" s="29"/>
      <c r="MCZ347" s="229"/>
      <c r="MDA347" s="30"/>
      <c r="MDB347" s="17"/>
      <c r="MDC347" s="17"/>
      <c r="MDD347" s="17"/>
      <c r="MDE347" s="17"/>
      <c r="MDF347" s="17"/>
      <c r="MDG347" s="30"/>
      <c r="MDH347" s="225"/>
      <c r="MDI347" s="226"/>
      <c r="MDJ347" s="227"/>
      <c r="MDK347" s="16"/>
      <c r="MDL347" s="228"/>
      <c r="MDM347" s="224"/>
      <c r="MDN347" s="29"/>
      <c r="MDO347" s="29"/>
      <c r="MDP347" s="229"/>
      <c r="MDQ347" s="30"/>
      <c r="MDR347" s="17"/>
      <c r="MDS347" s="17"/>
      <c r="MDT347" s="17"/>
      <c r="MDU347" s="17"/>
      <c r="MDV347" s="17"/>
      <c r="MDW347" s="30"/>
      <c r="MDX347" s="225"/>
      <c r="MDY347" s="226"/>
      <c r="MDZ347" s="227"/>
      <c r="MEA347" s="16"/>
      <c r="MEB347" s="228"/>
      <c r="MEC347" s="224"/>
      <c r="MED347" s="29"/>
      <c r="MEE347" s="29"/>
      <c r="MEF347" s="229"/>
      <c r="MEG347" s="30"/>
      <c r="MEH347" s="17"/>
      <c r="MEI347" s="17"/>
      <c r="MEJ347" s="17"/>
      <c r="MEK347" s="17"/>
      <c r="MEL347" s="17"/>
      <c r="MEM347" s="30"/>
      <c r="MEN347" s="225"/>
      <c r="MEO347" s="226"/>
      <c r="MEP347" s="227"/>
      <c r="MEQ347" s="16"/>
      <c r="MER347" s="228"/>
      <c r="MES347" s="224"/>
      <c r="MET347" s="29"/>
      <c r="MEU347" s="29"/>
      <c r="MEV347" s="229"/>
      <c r="MEW347" s="30"/>
      <c r="MEX347" s="17"/>
      <c r="MEY347" s="17"/>
      <c r="MEZ347" s="17"/>
      <c r="MFA347" s="17"/>
      <c r="MFB347" s="17"/>
      <c r="MFC347" s="30"/>
      <c r="MFD347" s="225"/>
      <c r="MFE347" s="226"/>
      <c r="MFF347" s="227"/>
      <c r="MFG347" s="16"/>
      <c r="MFH347" s="228"/>
      <c r="MFI347" s="224"/>
      <c r="MFJ347" s="29"/>
      <c r="MFK347" s="29"/>
      <c r="MFL347" s="229"/>
      <c r="MFM347" s="30"/>
      <c r="MFN347" s="17"/>
      <c r="MFO347" s="17"/>
      <c r="MFP347" s="17"/>
      <c r="MFQ347" s="17"/>
      <c r="MFR347" s="17"/>
      <c r="MFS347" s="30"/>
      <c r="MFT347" s="225"/>
      <c r="MFU347" s="226"/>
      <c r="MFV347" s="227"/>
      <c r="MFW347" s="16"/>
      <c r="MFX347" s="228"/>
      <c r="MFY347" s="224"/>
      <c r="MFZ347" s="29"/>
      <c r="MGA347" s="29"/>
      <c r="MGB347" s="229"/>
      <c r="MGC347" s="30"/>
      <c r="MGD347" s="17"/>
      <c r="MGE347" s="17"/>
      <c r="MGF347" s="17"/>
      <c r="MGG347" s="17"/>
      <c r="MGH347" s="17"/>
      <c r="MGI347" s="30"/>
      <c r="MGJ347" s="225"/>
      <c r="MGK347" s="226"/>
      <c r="MGL347" s="227"/>
      <c r="MGM347" s="16"/>
      <c r="MGN347" s="228"/>
      <c r="MGO347" s="224"/>
      <c r="MGP347" s="29"/>
      <c r="MGQ347" s="29"/>
      <c r="MGR347" s="229"/>
      <c r="MGS347" s="30"/>
      <c r="MGT347" s="17"/>
      <c r="MGU347" s="17"/>
      <c r="MGV347" s="17"/>
      <c r="MGW347" s="17"/>
      <c r="MGX347" s="17"/>
      <c r="MGY347" s="30"/>
      <c r="MGZ347" s="225"/>
      <c r="MHA347" s="226"/>
      <c r="MHB347" s="227"/>
      <c r="MHC347" s="16"/>
      <c r="MHD347" s="228"/>
      <c r="MHE347" s="224"/>
      <c r="MHF347" s="29"/>
      <c r="MHG347" s="29"/>
      <c r="MHH347" s="229"/>
      <c r="MHI347" s="30"/>
      <c r="MHJ347" s="17"/>
      <c r="MHK347" s="17"/>
      <c r="MHL347" s="17"/>
      <c r="MHM347" s="17"/>
      <c r="MHN347" s="17"/>
      <c r="MHO347" s="30"/>
      <c r="MHP347" s="225"/>
      <c r="MHQ347" s="226"/>
      <c r="MHR347" s="227"/>
      <c r="MHS347" s="16"/>
      <c r="MHT347" s="228"/>
      <c r="MHU347" s="224"/>
      <c r="MHV347" s="29"/>
      <c r="MHW347" s="29"/>
      <c r="MHX347" s="229"/>
      <c r="MHY347" s="30"/>
      <c r="MHZ347" s="17"/>
      <c r="MIA347" s="17"/>
      <c r="MIB347" s="17"/>
      <c r="MIC347" s="17"/>
      <c r="MID347" s="17"/>
      <c r="MIE347" s="30"/>
      <c r="MIF347" s="225"/>
      <c r="MIG347" s="226"/>
      <c r="MIH347" s="227"/>
      <c r="MII347" s="16"/>
      <c r="MIJ347" s="228"/>
      <c r="MIK347" s="224"/>
      <c r="MIL347" s="29"/>
      <c r="MIM347" s="29"/>
      <c r="MIN347" s="229"/>
      <c r="MIO347" s="30"/>
      <c r="MIP347" s="17"/>
      <c r="MIQ347" s="17"/>
      <c r="MIR347" s="17"/>
      <c r="MIS347" s="17"/>
      <c r="MIT347" s="17"/>
      <c r="MIU347" s="30"/>
      <c r="MIV347" s="225"/>
      <c r="MIW347" s="226"/>
      <c r="MIX347" s="227"/>
      <c r="MIY347" s="16"/>
      <c r="MIZ347" s="228"/>
      <c r="MJA347" s="224"/>
      <c r="MJB347" s="29"/>
      <c r="MJC347" s="29"/>
      <c r="MJD347" s="229"/>
      <c r="MJE347" s="30"/>
      <c r="MJF347" s="17"/>
      <c r="MJG347" s="17"/>
      <c r="MJH347" s="17"/>
      <c r="MJI347" s="17"/>
      <c r="MJJ347" s="17"/>
      <c r="MJK347" s="30"/>
      <c r="MJL347" s="225"/>
      <c r="MJM347" s="226"/>
      <c r="MJN347" s="227"/>
      <c r="MJO347" s="16"/>
      <c r="MJP347" s="228"/>
      <c r="MJQ347" s="224"/>
      <c r="MJR347" s="29"/>
      <c r="MJS347" s="29"/>
      <c r="MJT347" s="229"/>
      <c r="MJU347" s="30"/>
      <c r="MJV347" s="17"/>
      <c r="MJW347" s="17"/>
      <c r="MJX347" s="17"/>
      <c r="MJY347" s="17"/>
      <c r="MJZ347" s="17"/>
      <c r="MKA347" s="30"/>
      <c r="MKB347" s="225"/>
      <c r="MKC347" s="226"/>
      <c r="MKD347" s="227"/>
      <c r="MKE347" s="16"/>
      <c r="MKF347" s="228"/>
      <c r="MKG347" s="224"/>
      <c r="MKH347" s="29"/>
      <c r="MKI347" s="29"/>
      <c r="MKJ347" s="229"/>
      <c r="MKK347" s="30"/>
      <c r="MKL347" s="17"/>
      <c r="MKM347" s="17"/>
      <c r="MKN347" s="17"/>
      <c r="MKO347" s="17"/>
      <c r="MKP347" s="17"/>
      <c r="MKQ347" s="30"/>
      <c r="MKR347" s="225"/>
      <c r="MKS347" s="226"/>
      <c r="MKT347" s="227"/>
      <c r="MKU347" s="16"/>
      <c r="MKV347" s="228"/>
      <c r="MKW347" s="224"/>
      <c r="MKX347" s="29"/>
      <c r="MKY347" s="29"/>
      <c r="MKZ347" s="229"/>
      <c r="MLA347" s="30"/>
      <c r="MLB347" s="17"/>
      <c r="MLC347" s="17"/>
      <c r="MLD347" s="17"/>
      <c r="MLE347" s="17"/>
      <c r="MLF347" s="17"/>
      <c r="MLG347" s="30"/>
      <c r="MLH347" s="225"/>
      <c r="MLI347" s="226"/>
      <c r="MLJ347" s="227"/>
      <c r="MLK347" s="16"/>
      <c r="MLL347" s="228"/>
      <c r="MLM347" s="224"/>
      <c r="MLN347" s="29"/>
      <c r="MLO347" s="29"/>
      <c r="MLP347" s="229"/>
      <c r="MLQ347" s="30"/>
      <c r="MLR347" s="17"/>
      <c r="MLS347" s="17"/>
      <c r="MLT347" s="17"/>
      <c r="MLU347" s="17"/>
      <c r="MLV347" s="17"/>
      <c r="MLW347" s="30"/>
      <c r="MLX347" s="225"/>
      <c r="MLY347" s="226"/>
      <c r="MLZ347" s="227"/>
      <c r="MMA347" s="16"/>
      <c r="MMB347" s="228"/>
      <c r="MMC347" s="224"/>
      <c r="MMD347" s="29"/>
      <c r="MME347" s="29"/>
      <c r="MMF347" s="229"/>
      <c r="MMG347" s="30"/>
      <c r="MMH347" s="17"/>
      <c r="MMI347" s="17"/>
      <c r="MMJ347" s="17"/>
      <c r="MMK347" s="17"/>
      <c r="MML347" s="17"/>
      <c r="MMM347" s="30"/>
      <c r="MMN347" s="225"/>
      <c r="MMO347" s="226"/>
      <c r="MMP347" s="227"/>
      <c r="MMQ347" s="16"/>
      <c r="MMR347" s="228"/>
      <c r="MMS347" s="224"/>
      <c r="MMT347" s="29"/>
      <c r="MMU347" s="29"/>
      <c r="MMV347" s="229"/>
      <c r="MMW347" s="30"/>
      <c r="MMX347" s="17"/>
      <c r="MMY347" s="17"/>
      <c r="MMZ347" s="17"/>
      <c r="MNA347" s="17"/>
      <c r="MNB347" s="17"/>
      <c r="MNC347" s="30"/>
      <c r="MND347" s="225"/>
      <c r="MNE347" s="226"/>
      <c r="MNF347" s="227"/>
      <c r="MNG347" s="16"/>
      <c r="MNH347" s="228"/>
      <c r="MNI347" s="224"/>
      <c r="MNJ347" s="29"/>
      <c r="MNK347" s="29"/>
      <c r="MNL347" s="229"/>
      <c r="MNM347" s="30"/>
      <c r="MNN347" s="17"/>
      <c r="MNO347" s="17"/>
      <c r="MNP347" s="17"/>
      <c r="MNQ347" s="17"/>
      <c r="MNR347" s="17"/>
      <c r="MNS347" s="30"/>
      <c r="MNT347" s="225"/>
      <c r="MNU347" s="226"/>
      <c r="MNV347" s="227"/>
      <c r="MNW347" s="16"/>
      <c r="MNX347" s="228"/>
      <c r="MNY347" s="224"/>
      <c r="MNZ347" s="29"/>
      <c r="MOA347" s="29"/>
      <c r="MOB347" s="229"/>
      <c r="MOC347" s="30"/>
      <c r="MOD347" s="17"/>
      <c r="MOE347" s="17"/>
      <c r="MOF347" s="17"/>
      <c r="MOG347" s="17"/>
      <c r="MOH347" s="17"/>
      <c r="MOI347" s="30"/>
      <c r="MOJ347" s="225"/>
      <c r="MOK347" s="226"/>
      <c r="MOL347" s="227"/>
      <c r="MOM347" s="16"/>
      <c r="MON347" s="228"/>
      <c r="MOO347" s="224"/>
      <c r="MOP347" s="29"/>
      <c r="MOQ347" s="29"/>
      <c r="MOR347" s="229"/>
      <c r="MOS347" s="30"/>
      <c r="MOT347" s="17"/>
      <c r="MOU347" s="17"/>
      <c r="MOV347" s="17"/>
      <c r="MOW347" s="17"/>
      <c r="MOX347" s="17"/>
      <c r="MOY347" s="30"/>
      <c r="MOZ347" s="225"/>
      <c r="MPA347" s="226"/>
      <c r="MPB347" s="227"/>
      <c r="MPC347" s="16"/>
      <c r="MPD347" s="228"/>
      <c r="MPE347" s="224"/>
      <c r="MPF347" s="29"/>
      <c r="MPG347" s="29"/>
      <c r="MPH347" s="229"/>
      <c r="MPI347" s="30"/>
      <c r="MPJ347" s="17"/>
      <c r="MPK347" s="17"/>
      <c r="MPL347" s="17"/>
      <c r="MPM347" s="17"/>
      <c r="MPN347" s="17"/>
      <c r="MPO347" s="30"/>
      <c r="MPP347" s="225"/>
      <c r="MPQ347" s="226"/>
      <c r="MPR347" s="227"/>
      <c r="MPS347" s="16"/>
      <c r="MPT347" s="228"/>
      <c r="MPU347" s="224"/>
      <c r="MPV347" s="29"/>
      <c r="MPW347" s="29"/>
      <c r="MPX347" s="229"/>
      <c r="MPY347" s="30"/>
      <c r="MPZ347" s="17"/>
      <c r="MQA347" s="17"/>
      <c r="MQB347" s="17"/>
      <c r="MQC347" s="17"/>
      <c r="MQD347" s="17"/>
      <c r="MQE347" s="30"/>
      <c r="MQF347" s="225"/>
      <c r="MQG347" s="226"/>
      <c r="MQH347" s="227"/>
      <c r="MQI347" s="16"/>
      <c r="MQJ347" s="228"/>
      <c r="MQK347" s="224"/>
      <c r="MQL347" s="29"/>
      <c r="MQM347" s="29"/>
      <c r="MQN347" s="229"/>
      <c r="MQO347" s="30"/>
      <c r="MQP347" s="17"/>
      <c r="MQQ347" s="17"/>
      <c r="MQR347" s="17"/>
      <c r="MQS347" s="17"/>
      <c r="MQT347" s="17"/>
      <c r="MQU347" s="30"/>
      <c r="MQV347" s="225"/>
      <c r="MQW347" s="226"/>
      <c r="MQX347" s="227"/>
      <c r="MQY347" s="16"/>
      <c r="MQZ347" s="228"/>
      <c r="MRA347" s="224"/>
      <c r="MRB347" s="29"/>
      <c r="MRC347" s="29"/>
      <c r="MRD347" s="229"/>
      <c r="MRE347" s="30"/>
      <c r="MRF347" s="17"/>
      <c r="MRG347" s="17"/>
      <c r="MRH347" s="17"/>
      <c r="MRI347" s="17"/>
      <c r="MRJ347" s="17"/>
      <c r="MRK347" s="30"/>
      <c r="MRL347" s="225"/>
      <c r="MRM347" s="226"/>
      <c r="MRN347" s="227"/>
      <c r="MRO347" s="16"/>
      <c r="MRP347" s="228"/>
      <c r="MRQ347" s="224"/>
      <c r="MRR347" s="29"/>
      <c r="MRS347" s="29"/>
      <c r="MRT347" s="229"/>
      <c r="MRU347" s="30"/>
      <c r="MRV347" s="17"/>
      <c r="MRW347" s="17"/>
      <c r="MRX347" s="17"/>
      <c r="MRY347" s="17"/>
      <c r="MRZ347" s="17"/>
      <c r="MSA347" s="30"/>
      <c r="MSB347" s="225"/>
      <c r="MSC347" s="226"/>
      <c r="MSD347" s="227"/>
      <c r="MSE347" s="16"/>
      <c r="MSF347" s="228"/>
      <c r="MSG347" s="224"/>
      <c r="MSH347" s="29"/>
      <c r="MSI347" s="29"/>
      <c r="MSJ347" s="229"/>
      <c r="MSK347" s="30"/>
      <c r="MSL347" s="17"/>
      <c r="MSM347" s="17"/>
      <c r="MSN347" s="17"/>
      <c r="MSO347" s="17"/>
      <c r="MSP347" s="17"/>
      <c r="MSQ347" s="30"/>
      <c r="MSR347" s="225"/>
      <c r="MSS347" s="226"/>
      <c r="MST347" s="227"/>
      <c r="MSU347" s="16"/>
      <c r="MSV347" s="228"/>
      <c r="MSW347" s="224"/>
      <c r="MSX347" s="29"/>
      <c r="MSY347" s="29"/>
      <c r="MSZ347" s="229"/>
      <c r="MTA347" s="30"/>
      <c r="MTB347" s="17"/>
      <c r="MTC347" s="17"/>
      <c r="MTD347" s="17"/>
      <c r="MTE347" s="17"/>
      <c r="MTF347" s="17"/>
      <c r="MTG347" s="30"/>
      <c r="MTH347" s="225"/>
      <c r="MTI347" s="226"/>
      <c r="MTJ347" s="227"/>
      <c r="MTK347" s="16"/>
      <c r="MTL347" s="228"/>
      <c r="MTM347" s="224"/>
      <c r="MTN347" s="29"/>
      <c r="MTO347" s="29"/>
      <c r="MTP347" s="229"/>
      <c r="MTQ347" s="30"/>
      <c r="MTR347" s="17"/>
      <c r="MTS347" s="17"/>
      <c r="MTT347" s="17"/>
      <c r="MTU347" s="17"/>
      <c r="MTV347" s="17"/>
      <c r="MTW347" s="30"/>
      <c r="MTX347" s="225"/>
      <c r="MTY347" s="226"/>
      <c r="MTZ347" s="227"/>
      <c r="MUA347" s="16"/>
      <c r="MUB347" s="228"/>
      <c r="MUC347" s="224"/>
      <c r="MUD347" s="29"/>
      <c r="MUE347" s="29"/>
      <c r="MUF347" s="229"/>
      <c r="MUG347" s="30"/>
      <c r="MUH347" s="17"/>
      <c r="MUI347" s="17"/>
      <c r="MUJ347" s="17"/>
      <c r="MUK347" s="17"/>
      <c r="MUL347" s="17"/>
      <c r="MUM347" s="30"/>
      <c r="MUN347" s="225"/>
      <c r="MUO347" s="226"/>
      <c r="MUP347" s="227"/>
      <c r="MUQ347" s="16"/>
      <c r="MUR347" s="228"/>
      <c r="MUS347" s="224"/>
      <c r="MUT347" s="29"/>
      <c r="MUU347" s="29"/>
      <c r="MUV347" s="229"/>
      <c r="MUW347" s="30"/>
      <c r="MUX347" s="17"/>
      <c r="MUY347" s="17"/>
      <c r="MUZ347" s="17"/>
      <c r="MVA347" s="17"/>
      <c r="MVB347" s="17"/>
      <c r="MVC347" s="30"/>
      <c r="MVD347" s="225"/>
      <c r="MVE347" s="226"/>
      <c r="MVF347" s="227"/>
      <c r="MVG347" s="16"/>
      <c r="MVH347" s="228"/>
      <c r="MVI347" s="224"/>
      <c r="MVJ347" s="29"/>
      <c r="MVK347" s="29"/>
      <c r="MVL347" s="229"/>
      <c r="MVM347" s="30"/>
      <c r="MVN347" s="17"/>
      <c r="MVO347" s="17"/>
      <c r="MVP347" s="17"/>
      <c r="MVQ347" s="17"/>
      <c r="MVR347" s="17"/>
      <c r="MVS347" s="30"/>
      <c r="MVT347" s="225"/>
      <c r="MVU347" s="226"/>
      <c r="MVV347" s="227"/>
      <c r="MVW347" s="16"/>
      <c r="MVX347" s="228"/>
      <c r="MVY347" s="224"/>
      <c r="MVZ347" s="29"/>
      <c r="MWA347" s="29"/>
      <c r="MWB347" s="229"/>
      <c r="MWC347" s="30"/>
      <c r="MWD347" s="17"/>
      <c r="MWE347" s="17"/>
      <c r="MWF347" s="17"/>
      <c r="MWG347" s="17"/>
      <c r="MWH347" s="17"/>
      <c r="MWI347" s="30"/>
      <c r="MWJ347" s="225"/>
      <c r="MWK347" s="226"/>
      <c r="MWL347" s="227"/>
      <c r="MWM347" s="16"/>
      <c r="MWN347" s="228"/>
      <c r="MWO347" s="224"/>
      <c r="MWP347" s="29"/>
      <c r="MWQ347" s="29"/>
      <c r="MWR347" s="229"/>
      <c r="MWS347" s="30"/>
      <c r="MWT347" s="17"/>
      <c r="MWU347" s="17"/>
      <c r="MWV347" s="17"/>
      <c r="MWW347" s="17"/>
      <c r="MWX347" s="17"/>
      <c r="MWY347" s="30"/>
      <c r="MWZ347" s="225"/>
      <c r="MXA347" s="226"/>
      <c r="MXB347" s="227"/>
      <c r="MXC347" s="16"/>
      <c r="MXD347" s="228"/>
      <c r="MXE347" s="224"/>
      <c r="MXF347" s="29"/>
      <c r="MXG347" s="29"/>
      <c r="MXH347" s="229"/>
      <c r="MXI347" s="30"/>
      <c r="MXJ347" s="17"/>
      <c r="MXK347" s="17"/>
      <c r="MXL347" s="17"/>
      <c r="MXM347" s="17"/>
      <c r="MXN347" s="17"/>
      <c r="MXO347" s="30"/>
      <c r="MXP347" s="225"/>
      <c r="MXQ347" s="226"/>
      <c r="MXR347" s="227"/>
      <c r="MXS347" s="16"/>
      <c r="MXT347" s="228"/>
      <c r="MXU347" s="224"/>
      <c r="MXV347" s="29"/>
      <c r="MXW347" s="29"/>
      <c r="MXX347" s="229"/>
      <c r="MXY347" s="30"/>
      <c r="MXZ347" s="17"/>
      <c r="MYA347" s="17"/>
      <c r="MYB347" s="17"/>
      <c r="MYC347" s="17"/>
      <c r="MYD347" s="17"/>
      <c r="MYE347" s="30"/>
      <c r="MYF347" s="225"/>
      <c r="MYG347" s="226"/>
      <c r="MYH347" s="227"/>
      <c r="MYI347" s="16"/>
      <c r="MYJ347" s="228"/>
      <c r="MYK347" s="224"/>
      <c r="MYL347" s="29"/>
      <c r="MYM347" s="29"/>
      <c r="MYN347" s="229"/>
      <c r="MYO347" s="30"/>
      <c r="MYP347" s="17"/>
      <c r="MYQ347" s="17"/>
      <c r="MYR347" s="17"/>
      <c r="MYS347" s="17"/>
      <c r="MYT347" s="17"/>
      <c r="MYU347" s="30"/>
      <c r="MYV347" s="225"/>
      <c r="MYW347" s="226"/>
      <c r="MYX347" s="227"/>
      <c r="MYY347" s="16"/>
      <c r="MYZ347" s="228"/>
      <c r="MZA347" s="224"/>
      <c r="MZB347" s="29"/>
      <c r="MZC347" s="29"/>
      <c r="MZD347" s="229"/>
      <c r="MZE347" s="30"/>
      <c r="MZF347" s="17"/>
      <c r="MZG347" s="17"/>
      <c r="MZH347" s="17"/>
      <c r="MZI347" s="17"/>
      <c r="MZJ347" s="17"/>
      <c r="MZK347" s="30"/>
      <c r="MZL347" s="225"/>
      <c r="MZM347" s="226"/>
      <c r="MZN347" s="227"/>
      <c r="MZO347" s="16"/>
      <c r="MZP347" s="228"/>
      <c r="MZQ347" s="224"/>
      <c r="MZR347" s="29"/>
      <c r="MZS347" s="29"/>
      <c r="MZT347" s="229"/>
      <c r="MZU347" s="30"/>
      <c r="MZV347" s="17"/>
      <c r="MZW347" s="17"/>
      <c r="MZX347" s="17"/>
      <c r="MZY347" s="17"/>
      <c r="MZZ347" s="17"/>
      <c r="NAA347" s="30"/>
      <c r="NAB347" s="225"/>
      <c r="NAC347" s="226"/>
      <c r="NAD347" s="227"/>
      <c r="NAE347" s="16"/>
      <c r="NAF347" s="228"/>
      <c r="NAG347" s="224"/>
      <c r="NAH347" s="29"/>
      <c r="NAI347" s="29"/>
      <c r="NAJ347" s="229"/>
      <c r="NAK347" s="30"/>
      <c r="NAL347" s="17"/>
      <c r="NAM347" s="17"/>
      <c r="NAN347" s="17"/>
      <c r="NAO347" s="17"/>
      <c r="NAP347" s="17"/>
      <c r="NAQ347" s="30"/>
      <c r="NAR347" s="225"/>
      <c r="NAS347" s="226"/>
      <c r="NAT347" s="227"/>
      <c r="NAU347" s="16"/>
      <c r="NAV347" s="228"/>
      <c r="NAW347" s="224"/>
      <c r="NAX347" s="29"/>
      <c r="NAY347" s="29"/>
      <c r="NAZ347" s="229"/>
      <c r="NBA347" s="30"/>
      <c r="NBB347" s="17"/>
      <c r="NBC347" s="17"/>
      <c r="NBD347" s="17"/>
      <c r="NBE347" s="17"/>
      <c r="NBF347" s="17"/>
      <c r="NBG347" s="30"/>
      <c r="NBH347" s="225"/>
      <c r="NBI347" s="226"/>
      <c r="NBJ347" s="227"/>
      <c r="NBK347" s="16"/>
      <c r="NBL347" s="228"/>
      <c r="NBM347" s="224"/>
      <c r="NBN347" s="29"/>
      <c r="NBO347" s="29"/>
      <c r="NBP347" s="229"/>
      <c r="NBQ347" s="30"/>
      <c r="NBR347" s="17"/>
      <c r="NBS347" s="17"/>
      <c r="NBT347" s="17"/>
      <c r="NBU347" s="17"/>
      <c r="NBV347" s="17"/>
      <c r="NBW347" s="30"/>
      <c r="NBX347" s="225"/>
      <c r="NBY347" s="226"/>
      <c r="NBZ347" s="227"/>
      <c r="NCA347" s="16"/>
      <c r="NCB347" s="228"/>
      <c r="NCC347" s="224"/>
      <c r="NCD347" s="29"/>
      <c r="NCE347" s="29"/>
      <c r="NCF347" s="229"/>
      <c r="NCG347" s="30"/>
      <c r="NCH347" s="17"/>
      <c r="NCI347" s="17"/>
      <c r="NCJ347" s="17"/>
      <c r="NCK347" s="17"/>
      <c r="NCL347" s="17"/>
      <c r="NCM347" s="30"/>
      <c r="NCN347" s="225"/>
      <c r="NCO347" s="226"/>
      <c r="NCP347" s="227"/>
      <c r="NCQ347" s="16"/>
      <c r="NCR347" s="228"/>
      <c r="NCS347" s="224"/>
      <c r="NCT347" s="29"/>
      <c r="NCU347" s="29"/>
      <c r="NCV347" s="229"/>
      <c r="NCW347" s="30"/>
      <c r="NCX347" s="17"/>
      <c r="NCY347" s="17"/>
      <c r="NCZ347" s="17"/>
      <c r="NDA347" s="17"/>
      <c r="NDB347" s="17"/>
      <c r="NDC347" s="30"/>
      <c r="NDD347" s="225"/>
      <c r="NDE347" s="226"/>
      <c r="NDF347" s="227"/>
      <c r="NDG347" s="16"/>
      <c r="NDH347" s="228"/>
      <c r="NDI347" s="224"/>
      <c r="NDJ347" s="29"/>
      <c r="NDK347" s="29"/>
      <c r="NDL347" s="229"/>
      <c r="NDM347" s="30"/>
      <c r="NDN347" s="17"/>
      <c r="NDO347" s="17"/>
      <c r="NDP347" s="17"/>
      <c r="NDQ347" s="17"/>
      <c r="NDR347" s="17"/>
      <c r="NDS347" s="30"/>
      <c r="NDT347" s="225"/>
      <c r="NDU347" s="226"/>
      <c r="NDV347" s="227"/>
      <c r="NDW347" s="16"/>
      <c r="NDX347" s="228"/>
      <c r="NDY347" s="224"/>
      <c r="NDZ347" s="29"/>
      <c r="NEA347" s="29"/>
      <c r="NEB347" s="229"/>
      <c r="NEC347" s="30"/>
      <c r="NED347" s="17"/>
      <c r="NEE347" s="17"/>
      <c r="NEF347" s="17"/>
      <c r="NEG347" s="17"/>
      <c r="NEH347" s="17"/>
      <c r="NEI347" s="30"/>
      <c r="NEJ347" s="225"/>
      <c r="NEK347" s="226"/>
      <c r="NEL347" s="227"/>
      <c r="NEM347" s="16"/>
      <c r="NEN347" s="228"/>
      <c r="NEO347" s="224"/>
      <c r="NEP347" s="29"/>
      <c r="NEQ347" s="29"/>
      <c r="NER347" s="229"/>
      <c r="NES347" s="30"/>
      <c r="NET347" s="17"/>
      <c r="NEU347" s="17"/>
      <c r="NEV347" s="17"/>
      <c r="NEW347" s="17"/>
      <c r="NEX347" s="17"/>
      <c r="NEY347" s="30"/>
      <c r="NEZ347" s="225"/>
      <c r="NFA347" s="226"/>
      <c r="NFB347" s="227"/>
      <c r="NFC347" s="16"/>
      <c r="NFD347" s="228"/>
      <c r="NFE347" s="224"/>
      <c r="NFF347" s="29"/>
      <c r="NFG347" s="29"/>
      <c r="NFH347" s="229"/>
      <c r="NFI347" s="30"/>
      <c r="NFJ347" s="17"/>
      <c r="NFK347" s="17"/>
      <c r="NFL347" s="17"/>
      <c r="NFM347" s="17"/>
      <c r="NFN347" s="17"/>
      <c r="NFO347" s="30"/>
      <c r="NFP347" s="225"/>
      <c r="NFQ347" s="226"/>
      <c r="NFR347" s="227"/>
      <c r="NFS347" s="16"/>
      <c r="NFT347" s="228"/>
      <c r="NFU347" s="224"/>
      <c r="NFV347" s="29"/>
      <c r="NFW347" s="29"/>
      <c r="NFX347" s="229"/>
      <c r="NFY347" s="30"/>
      <c r="NFZ347" s="17"/>
      <c r="NGA347" s="17"/>
      <c r="NGB347" s="17"/>
      <c r="NGC347" s="17"/>
      <c r="NGD347" s="17"/>
      <c r="NGE347" s="30"/>
      <c r="NGF347" s="225"/>
      <c r="NGG347" s="226"/>
      <c r="NGH347" s="227"/>
      <c r="NGI347" s="16"/>
      <c r="NGJ347" s="228"/>
      <c r="NGK347" s="224"/>
      <c r="NGL347" s="29"/>
      <c r="NGM347" s="29"/>
      <c r="NGN347" s="229"/>
      <c r="NGO347" s="30"/>
      <c r="NGP347" s="17"/>
      <c r="NGQ347" s="17"/>
      <c r="NGR347" s="17"/>
      <c r="NGS347" s="17"/>
      <c r="NGT347" s="17"/>
      <c r="NGU347" s="30"/>
      <c r="NGV347" s="225"/>
      <c r="NGW347" s="226"/>
      <c r="NGX347" s="227"/>
      <c r="NGY347" s="16"/>
      <c r="NGZ347" s="228"/>
      <c r="NHA347" s="224"/>
      <c r="NHB347" s="29"/>
      <c r="NHC347" s="29"/>
      <c r="NHD347" s="229"/>
      <c r="NHE347" s="30"/>
      <c r="NHF347" s="17"/>
      <c r="NHG347" s="17"/>
      <c r="NHH347" s="17"/>
      <c r="NHI347" s="17"/>
      <c r="NHJ347" s="17"/>
      <c r="NHK347" s="30"/>
      <c r="NHL347" s="225"/>
      <c r="NHM347" s="226"/>
      <c r="NHN347" s="227"/>
      <c r="NHO347" s="16"/>
      <c r="NHP347" s="228"/>
      <c r="NHQ347" s="224"/>
      <c r="NHR347" s="29"/>
      <c r="NHS347" s="29"/>
      <c r="NHT347" s="229"/>
      <c r="NHU347" s="30"/>
      <c r="NHV347" s="17"/>
      <c r="NHW347" s="17"/>
      <c r="NHX347" s="17"/>
      <c r="NHY347" s="17"/>
      <c r="NHZ347" s="17"/>
      <c r="NIA347" s="30"/>
      <c r="NIB347" s="225"/>
      <c r="NIC347" s="226"/>
      <c r="NID347" s="227"/>
      <c r="NIE347" s="16"/>
      <c r="NIF347" s="228"/>
      <c r="NIG347" s="224"/>
      <c r="NIH347" s="29"/>
      <c r="NII347" s="29"/>
      <c r="NIJ347" s="229"/>
      <c r="NIK347" s="30"/>
      <c r="NIL347" s="17"/>
      <c r="NIM347" s="17"/>
      <c r="NIN347" s="17"/>
      <c r="NIO347" s="17"/>
      <c r="NIP347" s="17"/>
      <c r="NIQ347" s="30"/>
      <c r="NIR347" s="225"/>
      <c r="NIS347" s="226"/>
      <c r="NIT347" s="227"/>
      <c r="NIU347" s="16"/>
      <c r="NIV347" s="228"/>
      <c r="NIW347" s="224"/>
      <c r="NIX347" s="29"/>
      <c r="NIY347" s="29"/>
      <c r="NIZ347" s="229"/>
      <c r="NJA347" s="30"/>
      <c r="NJB347" s="17"/>
      <c r="NJC347" s="17"/>
      <c r="NJD347" s="17"/>
      <c r="NJE347" s="17"/>
      <c r="NJF347" s="17"/>
      <c r="NJG347" s="30"/>
      <c r="NJH347" s="225"/>
      <c r="NJI347" s="226"/>
      <c r="NJJ347" s="227"/>
      <c r="NJK347" s="16"/>
      <c r="NJL347" s="228"/>
      <c r="NJM347" s="224"/>
      <c r="NJN347" s="29"/>
      <c r="NJO347" s="29"/>
      <c r="NJP347" s="229"/>
      <c r="NJQ347" s="30"/>
      <c r="NJR347" s="17"/>
      <c r="NJS347" s="17"/>
      <c r="NJT347" s="17"/>
      <c r="NJU347" s="17"/>
      <c r="NJV347" s="17"/>
      <c r="NJW347" s="30"/>
      <c r="NJX347" s="225"/>
      <c r="NJY347" s="226"/>
      <c r="NJZ347" s="227"/>
      <c r="NKA347" s="16"/>
      <c r="NKB347" s="228"/>
      <c r="NKC347" s="224"/>
      <c r="NKD347" s="29"/>
      <c r="NKE347" s="29"/>
      <c r="NKF347" s="229"/>
      <c r="NKG347" s="30"/>
      <c r="NKH347" s="17"/>
      <c r="NKI347" s="17"/>
      <c r="NKJ347" s="17"/>
      <c r="NKK347" s="17"/>
      <c r="NKL347" s="17"/>
      <c r="NKM347" s="30"/>
      <c r="NKN347" s="225"/>
      <c r="NKO347" s="226"/>
      <c r="NKP347" s="227"/>
      <c r="NKQ347" s="16"/>
      <c r="NKR347" s="228"/>
      <c r="NKS347" s="224"/>
      <c r="NKT347" s="29"/>
      <c r="NKU347" s="29"/>
      <c r="NKV347" s="229"/>
      <c r="NKW347" s="30"/>
      <c r="NKX347" s="17"/>
      <c r="NKY347" s="17"/>
      <c r="NKZ347" s="17"/>
      <c r="NLA347" s="17"/>
      <c r="NLB347" s="17"/>
      <c r="NLC347" s="30"/>
      <c r="NLD347" s="225"/>
      <c r="NLE347" s="226"/>
      <c r="NLF347" s="227"/>
      <c r="NLG347" s="16"/>
      <c r="NLH347" s="228"/>
      <c r="NLI347" s="224"/>
      <c r="NLJ347" s="29"/>
      <c r="NLK347" s="29"/>
      <c r="NLL347" s="229"/>
      <c r="NLM347" s="30"/>
      <c r="NLN347" s="17"/>
      <c r="NLO347" s="17"/>
      <c r="NLP347" s="17"/>
      <c r="NLQ347" s="17"/>
      <c r="NLR347" s="17"/>
      <c r="NLS347" s="30"/>
      <c r="NLT347" s="225"/>
      <c r="NLU347" s="226"/>
      <c r="NLV347" s="227"/>
      <c r="NLW347" s="16"/>
      <c r="NLX347" s="228"/>
      <c r="NLY347" s="224"/>
      <c r="NLZ347" s="29"/>
      <c r="NMA347" s="29"/>
      <c r="NMB347" s="229"/>
      <c r="NMC347" s="30"/>
      <c r="NMD347" s="17"/>
      <c r="NME347" s="17"/>
      <c r="NMF347" s="17"/>
      <c r="NMG347" s="17"/>
      <c r="NMH347" s="17"/>
      <c r="NMI347" s="30"/>
      <c r="NMJ347" s="225"/>
      <c r="NMK347" s="226"/>
      <c r="NML347" s="227"/>
      <c r="NMM347" s="16"/>
      <c r="NMN347" s="228"/>
      <c r="NMO347" s="224"/>
      <c r="NMP347" s="29"/>
      <c r="NMQ347" s="29"/>
      <c r="NMR347" s="229"/>
      <c r="NMS347" s="30"/>
      <c r="NMT347" s="17"/>
      <c r="NMU347" s="17"/>
      <c r="NMV347" s="17"/>
      <c r="NMW347" s="17"/>
      <c r="NMX347" s="17"/>
      <c r="NMY347" s="30"/>
      <c r="NMZ347" s="225"/>
      <c r="NNA347" s="226"/>
      <c r="NNB347" s="227"/>
      <c r="NNC347" s="16"/>
      <c r="NND347" s="228"/>
      <c r="NNE347" s="224"/>
      <c r="NNF347" s="29"/>
      <c r="NNG347" s="29"/>
      <c r="NNH347" s="229"/>
      <c r="NNI347" s="30"/>
      <c r="NNJ347" s="17"/>
      <c r="NNK347" s="17"/>
      <c r="NNL347" s="17"/>
      <c r="NNM347" s="17"/>
      <c r="NNN347" s="17"/>
      <c r="NNO347" s="30"/>
      <c r="NNP347" s="225"/>
      <c r="NNQ347" s="226"/>
      <c r="NNR347" s="227"/>
      <c r="NNS347" s="16"/>
      <c r="NNT347" s="228"/>
      <c r="NNU347" s="224"/>
      <c r="NNV347" s="29"/>
      <c r="NNW347" s="29"/>
      <c r="NNX347" s="229"/>
      <c r="NNY347" s="30"/>
      <c r="NNZ347" s="17"/>
      <c r="NOA347" s="17"/>
      <c r="NOB347" s="17"/>
      <c r="NOC347" s="17"/>
      <c r="NOD347" s="17"/>
      <c r="NOE347" s="30"/>
      <c r="NOF347" s="225"/>
      <c r="NOG347" s="226"/>
      <c r="NOH347" s="227"/>
      <c r="NOI347" s="16"/>
      <c r="NOJ347" s="228"/>
      <c r="NOK347" s="224"/>
      <c r="NOL347" s="29"/>
      <c r="NOM347" s="29"/>
      <c r="NON347" s="229"/>
      <c r="NOO347" s="30"/>
      <c r="NOP347" s="17"/>
      <c r="NOQ347" s="17"/>
      <c r="NOR347" s="17"/>
      <c r="NOS347" s="17"/>
      <c r="NOT347" s="17"/>
      <c r="NOU347" s="30"/>
      <c r="NOV347" s="225"/>
      <c r="NOW347" s="226"/>
      <c r="NOX347" s="227"/>
      <c r="NOY347" s="16"/>
      <c r="NOZ347" s="228"/>
      <c r="NPA347" s="224"/>
      <c r="NPB347" s="29"/>
      <c r="NPC347" s="29"/>
      <c r="NPD347" s="229"/>
      <c r="NPE347" s="30"/>
      <c r="NPF347" s="17"/>
      <c r="NPG347" s="17"/>
      <c r="NPH347" s="17"/>
      <c r="NPI347" s="17"/>
      <c r="NPJ347" s="17"/>
      <c r="NPK347" s="30"/>
      <c r="NPL347" s="225"/>
      <c r="NPM347" s="226"/>
      <c r="NPN347" s="227"/>
      <c r="NPO347" s="16"/>
      <c r="NPP347" s="228"/>
      <c r="NPQ347" s="224"/>
      <c r="NPR347" s="29"/>
      <c r="NPS347" s="29"/>
      <c r="NPT347" s="229"/>
      <c r="NPU347" s="30"/>
      <c r="NPV347" s="17"/>
      <c r="NPW347" s="17"/>
      <c r="NPX347" s="17"/>
      <c r="NPY347" s="17"/>
      <c r="NPZ347" s="17"/>
      <c r="NQA347" s="30"/>
      <c r="NQB347" s="225"/>
      <c r="NQC347" s="226"/>
      <c r="NQD347" s="227"/>
      <c r="NQE347" s="16"/>
      <c r="NQF347" s="228"/>
      <c r="NQG347" s="224"/>
      <c r="NQH347" s="29"/>
      <c r="NQI347" s="29"/>
      <c r="NQJ347" s="229"/>
      <c r="NQK347" s="30"/>
      <c r="NQL347" s="17"/>
      <c r="NQM347" s="17"/>
      <c r="NQN347" s="17"/>
      <c r="NQO347" s="17"/>
      <c r="NQP347" s="17"/>
      <c r="NQQ347" s="30"/>
      <c r="NQR347" s="225"/>
      <c r="NQS347" s="226"/>
      <c r="NQT347" s="227"/>
      <c r="NQU347" s="16"/>
      <c r="NQV347" s="228"/>
      <c r="NQW347" s="224"/>
      <c r="NQX347" s="29"/>
      <c r="NQY347" s="29"/>
      <c r="NQZ347" s="229"/>
      <c r="NRA347" s="30"/>
      <c r="NRB347" s="17"/>
      <c r="NRC347" s="17"/>
      <c r="NRD347" s="17"/>
      <c r="NRE347" s="17"/>
      <c r="NRF347" s="17"/>
      <c r="NRG347" s="30"/>
      <c r="NRH347" s="225"/>
      <c r="NRI347" s="226"/>
      <c r="NRJ347" s="227"/>
      <c r="NRK347" s="16"/>
      <c r="NRL347" s="228"/>
      <c r="NRM347" s="224"/>
      <c r="NRN347" s="29"/>
      <c r="NRO347" s="29"/>
      <c r="NRP347" s="229"/>
      <c r="NRQ347" s="30"/>
      <c r="NRR347" s="17"/>
      <c r="NRS347" s="17"/>
      <c r="NRT347" s="17"/>
      <c r="NRU347" s="17"/>
      <c r="NRV347" s="17"/>
      <c r="NRW347" s="30"/>
      <c r="NRX347" s="225"/>
      <c r="NRY347" s="226"/>
      <c r="NRZ347" s="227"/>
      <c r="NSA347" s="16"/>
      <c r="NSB347" s="228"/>
      <c r="NSC347" s="224"/>
      <c r="NSD347" s="29"/>
      <c r="NSE347" s="29"/>
      <c r="NSF347" s="229"/>
      <c r="NSG347" s="30"/>
      <c r="NSH347" s="17"/>
      <c r="NSI347" s="17"/>
      <c r="NSJ347" s="17"/>
      <c r="NSK347" s="17"/>
      <c r="NSL347" s="17"/>
      <c r="NSM347" s="30"/>
      <c r="NSN347" s="225"/>
      <c r="NSO347" s="226"/>
      <c r="NSP347" s="227"/>
      <c r="NSQ347" s="16"/>
      <c r="NSR347" s="228"/>
      <c r="NSS347" s="224"/>
      <c r="NST347" s="29"/>
      <c r="NSU347" s="29"/>
      <c r="NSV347" s="229"/>
      <c r="NSW347" s="30"/>
      <c r="NSX347" s="17"/>
      <c r="NSY347" s="17"/>
      <c r="NSZ347" s="17"/>
      <c r="NTA347" s="17"/>
      <c r="NTB347" s="17"/>
      <c r="NTC347" s="30"/>
      <c r="NTD347" s="225"/>
      <c r="NTE347" s="226"/>
      <c r="NTF347" s="227"/>
      <c r="NTG347" s="16"/>
      <c r="NTH347" s="228"/>
      <c r="NTI347" s="224"/>
      <c r="NTJ347" s="29"/>
      <c r="NTK347" s="29"/>
      <c r="NTL347" s="229"/>
      <c r="NTM347" s="30"/>
      <c r="NTN347" s="17"/>
      <c r="NTO347" s="17"/>
      <c r="NTP347" s="17"/>
      <c r="NTQ347" s="17"/>
      <c r="NTR347" s="17"/>
      <c r="NTS347" s="30"/>
      <c r="NTT347" s="225"/>
      <c r="NTU347" s="226"/>
      <c r="NTV347" s="227"/>
      <c r="NTW347" s="16"/>
      <c r="NTX347" s="228"/>
      <c r="NTY347" s="224"/>
      <c r="NTZ347" s="29"/>
      <c r="NUA347" s="29"/>
      <c r="NUB347" s="229"/>
      <c r="NUC347" s="30"/>
      <c r="NUD347" s="17"/>
      <c r="NUE347" s="17"/>
      <c r="NUF347" s="17"/>
      <c r="NUG347" s="17"/>
      <c r="NUH347" s="17"/>
      <c r="NUI347" s="30"/>
      <c r="NUJ347" s="225"/>
      <c r="NUK347" s="226"/>
      <c r="NUL347" s="227"/>
      <c r="NUM347" s="16"/>
      <c r="NUN347" s="228"/>
      <c r="NUO347" s="224"/>
      <c r="NUP347" s="29"/>
      <c r="NUQ347" s="29"/>
      <c r="NUR347" s="229"/>
      <c r="NUS347" s="30"/>
      <c r="NUT347" s="17"/>
      <c r="NUU347" s="17"/>
      <c r="NUV347" s="17"/>
      <c r="NUW347" s="17"/>
      <c r="NUX347" s="17"/>
      <c r="NUY347" s="30"/>
      <c r="NUZ347" s="225"/>
      <c r="NVA347" s="226"/>
      <c r="NVB347" s="227"/>
      <c r="NVC347" s="16"/>
      <c r="NVD347" s="228"/>
      <c r="NVE347" s="224"/>
      <c r="NVF347" s="29"/>
      <c r="NVG347" s="29"/>
      <c r="NVH347" s="229"/>
      <c r="NVI347" s="30"/>
      <c r="NVJ347" s="17"/>
      <c r="NVK347" s="17"/>
      <c r="NVL347" s="17"/>
      <c r="NVM347" s="17"/>
      <c r="NVN347" s="17"/>
      <c r="NVO347" s="30"/>
      <c r="NVP347" s="225"/>
      <c r="NVQ347" s="226"/>
      <c r="NVR347" s="227"/>
      <c r="NVS347" s="16"/>
      <c r="NVT347" s="228"/>
      <c r="NVU347" s="224"/>
      <c r="NVV347" s="29"/>
      <c r="NVW347" s="29"/>
      <c r="NVX347" s="229"/>
      <c r="NVY347" s="30"/>
      <c r="NVZ347" s="17"/>
      <c r="NWA347" s="17"/>
      <c r="NWB347" s="17"/>
      <c r="NWC347" s="17"/>
      <c r="NWD347" s="17"/>
      <c r="NWE347" s="30"/>
      <c r="NWF347" s="225"/>
      <c r="NWG347" s="226"/>
      <c r="NWH347" s="227"/>
      <c r="NWI347" s="16"/>
      <c r="NWJ347" s="228"/>
      <c r="NWK347" s="224"/>
      <c r="NWL347" s="29"/>
      <c r="NWM347" s="29"/>
      <c r="NWN347" s="229"/>
      <c r="NWO347" s="30"/>
      <c r="NWP347" s="17"/>
      <c r="NWQ347" s="17"/>
      <c r="NWR347" s="17"/>
      <c r="NWS347" s="17"/>
      <c r="NWT347" s="17"/>
      <c r="NWU347" s="30"/>
      <c r="NWV347" s="225"/>
      <c r="NWW347" s="226"/>
      <c r="NWX347" s="227"/>
      <c r="NWY347" s="16"/>
      <c r="NWZ347" s="228"/>
      <c r="NXA347" s="224"/>
      <c r="NXB347" s="29"/>
      <c r="NXC347" s="29"/>
      <c r="NXD347" s="229"/>
      <c r="NXE347" s="30"/>
      <c r="NXF347" s="17"/>
      <c r="NXG347" s="17"/>
      <c r="NXH347" s="17"/>
      <c r="NXI347" s="17"/>
      <c r="NXJ347" s="17"/>
      <c r="NXK347" s="30"/>
      <c r="NXL347" s="225"/>
      <c r="NXM347" s="226"/>
      <c r="NXN347" s="227"/>
      <c r="NXO347" s="16"/>
      <c r="NXP347" s="228"/>
      <c r="NXQ347" s="224"/>
      <c r="NXR347" s="29"/>
      <c r="NXS347" s="29"/>
      <c r="NXT347" s="229"/>
      <c r="NXU347" s="30"/>
      <c r="NXV347" s="17"/>
      <c r="NXW347" s="17"/>
      <c r="NXX347" s="17"/>
      <c r="NXY347" s="17"/>
      <c r="NXZ347" s="17"/>
      <c r="NYA347" s="30"/>
      <c r="NYB347" s="225"/>
      <c r="NYC347" s="226"/>
      <c r="NYD347" s="227"/>
      <c r="NYE347" s="16"/>
      <c r="NYF347" s="228"/>
      <c r="NYG347" s="224"/>
      <c r="NYH347" s="29"/>
      <c r="NYI347" s="29"/>
      <c r="NYJ347" s="229"/>
      <c r="NYK347" s="30"/>
      <c r="NYL347" s="17"/>
      <c r="NYM347" s="17"/>
      <c r="NYN347" s="17"/>
      <c r="NYO347" s="17"/>
      <c r="NYP347" s="17"/>
      <c r="NYQ347" s="30"/>
      <c r="NYR347" s="225"/>
      <c r="NYS347" s="226"/>
      <c r="NYT347" s="227"/>
      <c r="NYU347" s="16"/>
      <c r="NYV347" s="228"/>
      <c r="NYW347" s="224"/>
      <c r="NYX347" s="29"/>
      <c r="NYY347" s="29"/>
      <c r="NYZ347" s="229"/>
      <c r="NZA347" s="30"/>
      <c r="NZB347" s="17"/>
      <c r="NZC347" s="17"/>
      <c r="NZD347" s="17"/>
      <c r="NZE347" s="17"/>
      <c r="NZF347" s="17"/>
      <c r="NZG347" s="30"/>
      <c r="NZH347" s="225"/>
      <c r="NZI347" s="226"/>
      <c r="NZJ347" s="227"/>
      <c r="NZK347" s="16"/>
      <c r="NZL347" s="228"/>
      <c r="NZM347" s="224"/>
      <c r="NZN347" s="29"/>
      <c r="NZO347" s="29"/>
      <c r="NZP347" s="229"/>
      <c r="NZQ347" s="30"/>
      <c r="NZR347" s="17"/>
      <c r="NZS347" s="17"/>
      <c r="NZT347" s="17"/>
      <c r="NZU347" s="17"/>
      <c r="NZV347" s="17"/>
      <c r="NZW347" s="30"/>
      <c r="NZX347" s="225"/>
      <c r="NZY347" s="226"/>
      <c r="NZZ347" s="227"/>
      <c r="OAA347" s="16"/>
      <c r="OAB347" s="228"/>
      <c r="OAC347" s="224"/>
      <c r="OAD347" s="29"/>
      <c r="OAE347" s="29"/>
      <c r="OAF347" s="229"/>
      <c r="OAG347" s="30"/>
      <c r="OAH347" s="17"/>
      <c r="OAI347" s="17"/>
      <c r="OAJ347" s="17"/>
      <c r="OAK347" s="17"/>
      <c r="OAL347" s="17"/>
      <c r="OAM347" s="30"/>
      <c r="OAN347" s="225"/>
      <c r="OAO347" s="226"/>
      <c r="OAP347" s="227"/>
      <c r="OAQ347" s="16"/>
      <c r="OAR347" s="228"/>
      <c r="OAS347" s="224"/>
      <c r="OAT347" s="29"/>
      <c r="OAU347" s="29"/>
      <c r="OAV347" s="229"/>
      <c r="OAW347" s="30"/>
      <c r="OAX347" s="17"/>
      <c r="OAY347" s="17"/>
      <c r="OAZ347" s="17"/>
      <c r="OBA347" s="17"/>
      <c r="OBB347" s="17"/>
      <c r="OBC347" s="30"/>
      <c r="OBD347" s="225"/>
      <c r="OBE347" s="226"/>
      <c r="OBF347" s="227"/>
      <c r="OBG347" s="16"/>
      <c r="OBH347" s="228"/>
      <c r="OBI347" s="224"/>
      <c r="OBJ347" s="29"/>
      <c r="OBK347" s="29"/>
      <c r="OBL347" s="229"/>
      <c r="OBM347" s="30"/>
      <c r="OBN347" s="17"/>
      <c r="OBO347" s="17"/>
      <c r="OBP347" s="17"/>
      <c r="OBQ347" s="17"/>
      <c r="OBR347" s="17"/>
      <c r="OBS347" s="30"/>
      <c r="OBT347" s="225"/>
      <c r="OBU347" s="226"/>
      <c r="OBV347" s="227"/>
      <c r="OBW347" s="16"/>
      <c r="OBX347" s="228"/>
      <c r="OBY347" s="224"/>
      <c r="OBZ347" s="29"/>
      <c r="OCA347" s="29"/>
      <c r="OCB347" s="229"/>
      <c r="OCC347" s="30"/>
      <c r="OCD347" s="17"/>
      <c r="OCE347" s="17"/>
      <c r="OCF347" s="17"/>
      <c r="OCG347" s="17"/>
      <c r="OCH347" s="17"/>
      <c r="OCI347" s="30"/>
      <c r="OCJ347" s="225"/>
      <c r="OCK347" s="226"/>
      <c r="OCL347" s="227"/>
      <c r="OCM347" s="16"/>
      <c r="OCN347" s="228"/>
      <c r="OCO347" s="224"/>
      <c r="OCP347" s="29"/>
      <c r="OCQ347" s="29"/>
      <c r="OCR347" s="229"/>
      <c r="OCS347" s="30"/>
      <c r="OCT347" s="17"/>
      <c r="OCU347" s="17"/>
      <c r="OCV347" s="17"/>
      <c r="OCW347" s="17"/>
      <c r="OCX347" s="17"/>
      <c r="OCY347" s="30"/>
      <c r="OCZ347" s="225"/>
      <c r="ODA347" s="226"/>
      <c r="ODB347" s="227"/>
      <c r="ODC347" s="16"/>
      <c r="ODD347" s="228"/>
      <c r="ODE347" s="224"/>
      <c r="ODF347" s="29"/>
      <c r="ODG347" s="29"/>
      <c r="ODH347" s="229"/>
      <c r="ODI347" s="30"/>
      <c r="ODJ347" s="17"/>
      <c r="ODK347" s="17"/>
      <c r="ODL347" s="17"/>
      <c r="ODM347" s="17"/>
      <c r="ODN347" s="17"/>
      <c r="ODO347" s="30"/>
      <c r="ODP347" s="225"/>
      <c r="ODQ347" s="226"/>
      <c r="ODR347" s="227"/>
      <c r="ODS347" s="16"/>
      <c r="ODT347" s="228"/>
      <c r="ODU347" s="224"/>
      <c r="ODV347" s="29"/>
      <c r="ODW347" s="29"/>
      <c r="ODX347" s="229"/>
      <c r="ODY347" s="30"/>
      <c r="ODZ347" s="17"/>
      <c r="OEA347" s="17"/>
      <c r="OEB347" s="17"/>
      <c r="OEC347" s="17"/>
      <c r="OED347" s="17"/>
      <c r="OEE347" s="30"/>
      <c r="OEF347" s="225"/>
      <c r="OEG347" s="226"/>
      <c r="OEH347" s="227"/>
      <c r="OEI347" s="16"/>
      <c r="OEJ347" s="228"/>
      <c r="OEK347" s="224"/>
      <c r="OEL347" s="29"/>
      <c r="OEM347" s="29"/>
      <c r="OEN347" s="229"/>
      <c r="OEO347" s="30"/>
      <c r="OEP347" s="17"/>
      <c r="OEQ347" s="17"/>
      <c r="OER347" s="17"/>
      <c r="OES347" s="17"/>
      <c r="OET347" s="17"/>
      <c r="OEU347" s="30"/>
      <c r="OEV347" s="225"/>
      <c r="OEW347" s="226"/>
      <c r="OEX347" s="227"/>
      <c r="OEY347" s="16"/>
      <c r="OEZ347" s="228"/>
      <c r="OFA347" s="224"/>
      <c r="OFB347" s="29"/>
      <c r="OFC347" s="29"/>
      <c r="OFD347" s="229"/>
      <c r="OFE347" s="30"/>
      <c r="OFF347" s="17"/>
      <c r="OFG347" s="17"/>
      <c r="OFH347" s="17"/>
      <c r="OFI347" s="17"/>
      <c r="OFJ347" s="17"/>
      <c r="OFK347" s="30"/>
      <c r="OFL347" s="225"/>
      <c r="OFM347" s="226"/>
      <c r="OFN347" s="227"/>
      <c r="OFO347" s="16"/>
      <c r="OFP347" s="228"/>
      <c r="OFQ347" s="224"/>
      <c r="OFR347" s="29"/>
      <c r="OFS347" s="29"/>
      <c r="OFT347" s="229"/>
      <c r="OFU347" s="30"/>
      <c r="OFV347" s="17"/>
      <c r="OFW347" s="17"/>
      <c r="OFX347" s="17"/>
      <c r="OFY347" s="17"/>
      <c r="OFZ347" s="17"/>
      <c r="OGA347" s="30"/>
      <c r="OGB347" s="225"/>
      <c r="OGC347" s="226"/>
      <c r="OGD347" s="227"/>
      <c r="OGE347" s="16"/>
      <c r="OGF347" s="228"/>
      <c r="OGG347" s="224"/>
      <c r="OGH347" s="29"/>
      <c r="OGI347" s="29"/>
      <c r="OGJ347" s="229"/>
      <c r="OGK347" s="30"/>
      <c r="OGL347" s="17"/>
      <c r="OGM347" s="17"/>
      <c r="OGN347" s="17"/>
      <c r="OGO347" s="17"/>
      <c r="OGP347" s="17"/>
      <c r="OGQ347" s="30"/>
      <c r="OGR347" s="225"/>
      <c r="OGS347" s="226"/>
      <c r="OGT347" s="227"/>
      <c r="OGU347" s="16"/>
      <c r="OGV347" s="228"/>
      <c r="OGW347" s="224"/>
      <c r="OGX347" s="29"/>
      <c r="OGY347" s="29"/>
      <c r="OGZ347" s="229"/>
      <c r="OHA347" s="30"/>
      <c r="OHB347" s="17"/>
      <c r="OHC347" s="17"/>
      <c r="OHD347" s="17"/>
      <c r="OHE347" s="17"/>
      <c r="OHF347" s="17"/>
      <c r="OHG347" s="30"/>
      <c r="OHH347" s="225"/>
      <c r="OHI347" s="226"/>
      <c r="OHJ347" s="227"/>
      <c r="OHK347" s="16"/>
      <c r="OHL347" s="228"/>
      <c r="OHM347" s="224"/>
      <c r="OHN347" s="29"/>
      <c r="OHO347" s="29"/>
      <c r="OHP347" s="229"/>
      <c r="OHQ347" s="30"/>
      <c r="OHR347" s="17"/>
      <c r="OHS347" s="17"/>
      <c r="OHT347" s="17"/>
      <c r="OHU347" s="17"/>
      <c r="OHV347" s="17"/>
      <c r="OHW347" s="30"/>
      <c r="OHX347" s="225"/>
      <c r="OHY347" s="226"/>
      <c r="OHZ347" s="227"/>
      <c r="OIA347" s="16"/>
      <c r="OIB347" s="228"/>
      <c r="OIC347" s="224"/>
      <c r="OID347" s="29"/>
      <c r="OIE347" s="29"/>
      <c r="OIF347" s="229"/>
      <c r="OIG347" s="30"/>
      <c r="OIH347" s="17"/>
      <c r="OII347" s="17"/>
      <c r="OIJ347" s="17"/>
      <c r="OIK347" s="17"/>
      <c r="OIL347" s="17"/>
      <c r="OIM347" s="30"/>
      <c r="OIN347" s="225"/>
      <c r="OIO347" s="226"/>
      <c r="OIP347" s="227"/>
      <c r="OIQ347" s="16"/>
      <c r="OIR347" s="228"/>
      <c r="OIS347" s="224"/>
      <c r="OIT347" s="29"/>
      <c r="OIU347" s="29"/>
      <c r="OIV347" s="229"/>
      <c r="OIW347" s="30"/>
      <c r="OIX347" s="17"/>
      <c r="OIY347" s="17"/>
      <c r="OIZ347" s="17"/>
      <c r="OJA347" s="17"/>
      <c r="OJB347" s="17"/>
      <c r="OJC347" s="30"/>
      <c r="OJD347" s="225"/>
      <c r="OJE347" s="226"/>
      <c r="OJF347" s="227"/>
      <c r="OJG347" s="16"/>
      <c r="OJH347" s="228"/>
      <c r="OJI347" s="224"/>
      <c r="OJJ347" s="29"/>
      <c r="OJK347" s="29"/>
      <c r="OJL347" s="229"/>
      <c r="OJM347" s="30"/>
      <c r="OJN347" s="17"/>
      <c r="OJO347" s="17"/>
      <c r="OJP347" s="17"/>
      <c r="OJQ347" s="17"/>
      <c r="OJR347" s="17"/>
      <c r="OJS347" s="30"/>
      <c r="OJT347" s="225"/>
      <c r="OJU347" s="226"/>
      <c r="OJV347" s="227"/>
      <c r="OJW347" s="16"/>
      <c r="OJX347" s="228"/>
      <c r="OJY347" s="224"/>
      <c r="OJZ347" s="29"/>
      <c r="OKA347" s="29"/>
      <c r="OKB347" s="229"/>
      <c r="OKC347" s="30"/>
      <c r="OKD347" s="17"/>
      <c r="OKE347" s="17"/>
      <c r="OKF347" s="17"/>
      <c r="OKG347" s="17"/>
      <c r="OKH347" s="17"/>
      <c r="OKI347" s="30"/>
      <c r="OKJ347" s="225"/>
      <c r="OKK347" s="226"/>
      <c r="OKL347" s="227"/>
      <c r="OKM347" s="16"/>
      <c r="OKN347" s="228"/>
      <c r="OKO347" s="224"/>
      <c r="OKP347" s="29"/>
      <c r="OKQ347" s="29"/>
      <c r="OKR347" s="229"/>
      <c r="OKS347" s="30"/>
      <c r="OKT347" s="17"/>
      <c r="OKU347" s="17"/>
      <c r="OKV347" s="17"/>
      <c r="OKW347" s="17"/>
      <c r="OKX347" s="17"/>
      <c r="OKY347" s="30"/>
      <c r="OKZ347" s="225"/>
      <c r="OLA347" s="226"/>
      <c r="OLB347" s="227"/>
      <c r="OLC347" s="16"/>
      <c r="OLD347" s="228"/>
      <c r="OLE347" s="224"/>
      <c r="OLF347" s="29"/>
      <c r="OLG347" s="29"/>
      <c r="OLH347" s="229"/>
      <c r="OLI347" s="30"/>
      <c r="OLJ347" s="17"/>
      <c r="OLK347" s="17"/>
      <c r="OLL347" s="17"/>
      <c r="OLM347" s="17"/>
      <c r="OLN347" s="17"/>
      <c r="OLO347" s="30"/>
      <c r="OLP347" s="225"/>
      <c r="OLQ347" s="226"/>
      <c r="OLR347" s="227"/>
      <c r="OLS347" s="16"/>
      <c r="OLT347" s="228"/>
      <c r="OLU347" s="224"/>
      <c r="OLV347" s="29"/>
      <c r="OLW347" s="29"/>
      <c r="OLX347" s="229"/>
      <c r="OLY347" s="30"/>
      <c r="OLZ347" s="17"/>
      <c r="OMA347" s="17"/>
      <c r="OMB347" s="17"/>
      <c r="OMC347" s="17"/>
      <c r="OMD347" s="17"/>
      <c r="OME347" s="30"/>
      <c r="OMF347" s="225"/>
      <c r="OMG347" s="226"/>
      <c r="OMH347" s="227"/>
      <c r="OMI347" s="16"/>
      <c r="OMJ347" s="228"/>
      <c r="OMK347" s="224"/>
      <c r="OML347" s="29"/>
      <c r="OMM347" s="29"/>
      <c r="OMN347" s="229"/>
      <c r="OMO347" s="30"/>
      <c r="OMP347" s="17"/>
      <c r="OMQ347" s="17"/>
      <c r="OMR347" s="17"/>
      <c r="OMS347" s="17"/>
      <c r="OMT347" s="17"/>
      <c r="OMU347" s="30"/>
      <c r="OMV347" s="225"/>
      <c r="OMW347" s="226"/>
      <c r="OMX347" s="227"/>
      <c r="OMY347" s="16"/>
      <c r="OMZ347" s="228"/>
      <c r="ONA347" s="224"/>
      <c r="ONB347" s="29"/>
      <c r="ONC347" s="29"/>
      <c r="OND347" s="229"/>
      <c r="ONE347" s="30"/>
      <c r="ONF347" s="17"/>
      <c r="ONG347" s="17"/>
      <c r="ONH347" s="17"/>
      <c r="ONI347" s="17"/>
      <c r="ONJ347" s="17"/>
      <c r="ONK347" s="30"/>
      <c r="ONL347" s="225"/>
      <c r="ONM347" s="226"/>
      <c r="ONN347" s="227"/>
      <c r="ONO347" s="16"/>
      <c r="ONP347" s="228"/>
      <c r="ONQ347" s="224"/>
      <c r="ONR347" s="29"/>
      <c r="ONS347" s="29"/>
      <c r="ONT347" s="229"/>
      <c r="ONU347" s="30"/>
      <c r="ONV347" s="17"/>
      <c r="ONW347" s="17"/>
      <c r="ONX347" s="17"/>
      <c r="ONY347" s="17"/>
      <c r="ONZ347" s="17"/>
      <c r="OOA347" s="30"/>
      <c r="OOB347" s="225"/>
      <c r="OOC347" s="226"/>
      <c r="OOD347" s="227"/>
      <c r="OOE347" s="16"/>
      <c r="OOF347" s="228"/>
      <c r="OOG347" s="224"/>
      <c r="OOH347" s="29"/>
      <c r="OOI347" s="29"/>
      <c r="OOJ347" s="229"/>
      <c r="OOK347" s="30"/>
      <c r="OOL347" s="17"/>
      <c r="OOM347" s="17"/>
      <c r="OON347" s="17"/>
      <c r="OOO347" s="17"/>
      <c r="OOP347" s="17"/>
      <c r="OOQ347" s="30"/>
      <c r="OOR347" s="225"/>
      <c r="OOS347" s="226"/>
      <c r="OOT347" s="227"/>
      <c r="OOU347" s="16"/>
      <c r="OOV347" s="228"/>
      <c r="OOW347" s="224"/>
      <c r="OOX347" s="29"/>
      <c r="OOY347" s="29"/>
      <c r="OOZ347" s="229"/>
      <c r="OPA347" s="30"/>
      <c r="OPB347" s="17"/>
      <c r="OPC347" s="17"/>
      <c r="OPD347" s="17"/>
      <c r="OPE347" s="17"/>
      <c r="OPF347" s="17"/>
      <c r="OPG347" s="30"/>
      <c r="OPH347" s="225"/>
      <c r="OPI347" s="226"/>
      <c r="OPJ347" s="227"/>
      <c r="OPK347" s="16"/>
      <c r="OPL347" s="228"/>
      <c r="OPM347" s="224"/>
      <c r="OPN347" s="29"/>
      <c r="OPO347" s="29"/>
      <c r="OPP347" s="229"/>
      <c r="OPQ347" s="30"/>
      <c r="OPR347" s="17"/>
      <c r="OPS347" s="17"/>
      <c r="OPT347" s="17"/>
      <c r="OPU347" s="17"/>
      <c r="OPV347" s="17"/>
      <c r="OPW347" s="30"/>
      <c r="OPX347" s="225"/>
      <c r="OPY347" s="226"/>
      <c r="OPZ347" s="227"/>
      <c r="OQA347" s="16"/>
      <c r="OQB347" s="228"/>
      <c r="OQC347" s="224"/>
      <c r="OQD347" s="29"/>
      <c r="OQE347" s="29"/>
      <c r="OQF347" s="229"/>
      <c r="OQG347" s="30"/>
      <c r="OQH347" s="17"/>
      <c r="OQI347" s="17"/>
      <c r="OQJ347" s="17"/>
      <c r="OQK347" s="17"/>
      <c r="OQL347" s="17"/>
      <c r="OQM347" s="30"/>
      <c r="OQN347" s="225"/>
      <c r="OQO347" s="226"/>
      <c r="OQP347" s="227"/>
      <c r="OQQ347" s="16"/>
      <c r="OQR347" s="228"/>
      <c r="OQS347" s="224"/>
      <c r="OQT347" s="29"/>
      <c r="OQU347" s="29"/>
      <c r="OQV347" s="229"/>
      <c r="OQW347" s="30"/>
      <c r="OQX347" s="17"/>
      <c r="OQY347" s="17"/>
      <c r="OQZ347" s="17"/>
      <c r="ORA347" s="17"/>
      <c r="ORB347" s="17"/>
      <c r="ORC347" s="30"/>
      <c r="ORD347" s="225"/>
      <c r="ORE347" s="226"/>
      <c r="ORF347" s="227"/>
      <c r="ORG347" s="16"/>
      <c r="ORH347" s="228"/>
      <c r="ORI347" s="224"/>
      <c r="ORJ347" s="29"/>
      <c r="ORK347" s="29"/>
      <c r="ORL347" s="229"/>
      <c r="ORM347" s="30"/>
      <c r="ORN347" s="17"/>
      <c r="ORO347" s="17"/>
      <c r="ORP347" s="17"/>
      <c r="ORQ347" s="17"/>
      <c r="ORR347" s="17"/>
      <c r="ORS347" s="30"/>
      <c r="ORT347" s="225"/>
      <c r="ORU347" s="226"/>
      <c r="ORV347" s="227"/>
      <c r="ORW347" s="16"/>
      <c r="ORX347" s="228"/>
      <c r="ORY347" s="224"/>
      <c r="ORZ347" s="29"/>
      <c r="OSA347" s="29"/>
      <c r="OSB347" s="229"/>
      <c r="OSC347" s="30"/>
      <c r="OSD347" s="17"/>
      <c r="OSE347" s="17"/>
      <c r="OSF347" s="17"/>
      <c r="OSG347" s="17"/>
      <c r="OSH347" s="17"/>
      <c r="OSI347" s="30"/>
      <c r="OSJ347" s="225"/>
      <c r="OSK347" s="226"/>
      <c r="OSL347" s="227"/>
      <c r="OSM347" s="16"/>
      <c r="OSN347" s="228"/>
      <c r="OSO347" s="224"/>
      <c r="OSP347" s="29"/>
      <c r="OSQ347" s="29"/>
      <c r="OSR347" s="229"/>
      <c r="OSS347" s="30"/>
      <c r="OST347" s="17"/>
      <c r="OSU347" s="17"/>
      <c r="OSV347" s="17"/>
      <c r="OSW347" s="17"/>
      <c r="OSX347" s="17"/>
      <c r="OSY347" s="30"/>
      <c r="OSZ347" s="225"/>
      <c r="OTA347" s="226"/>
      <c r="OTB347" s="227"/>
      <c r="OTC347" s="16"/>
      <c r="OTD347" s="228"/>
      <c r="OTE347" s="224"/>
      <c r="OTF347" s="29"/>
      <c r="OTG347" s="29"/>
      <c r="OTH347" s="229"/>
      <c r="OTI347" s="30"/>
      <c r="OTJ347" s="17"/>
      <c r="OTK347" s="17"/>
      <c r="OTL347" s="17"/>
      <c r="OTM347" s="17"/>
      <c r="OTN347" s="17"/>
      <c r="OTO347" s="30"/>
      <c r="OTP347" s="225"/>
      <c r="OTQ347" s="226"/>
      <c r="OTR347" s="227"/>
      <c r="OTS347" s="16"/>
      <c r="OTT347" s="228"/>
      <c r="OTU347" s="224"/>
      <c r="OTV347" s="29"/>
      <c r="OTW347" s="29"/>
      <c r="OTX347" s="229"/>
      <c r="OTY347" s="30"/>
      <c r="OTZ347" s="17"/>
      <c r="OUA347" s="17"/>
      <c r="OUB347" s="17"/>
      <c r="OUC347" s="17"/>
      <c r="OUD347" s="17"/>
      <c r="OUE347" s="30"/>
      <c r="OUF347" s="225"/>
      <c r="OUG347" s="226"/>
      <c r="OUH347" s="227"/>
      <c r="OUI347" s="16"/>
      <c r="OUJ347" s="228"/>
      <c r="OUK347" s="224"/>
      <c r="OUL347" s="29"/>
      <c r="OUM347" s="29"/>
      <c r="OUN347" s="229"/>
      <c r="OUO347" s="30"/>
      <c r="OUP347" s="17"/>
      <c r="OUQ347" s="17"/>
      <c r="OUR347" s="17"/>
      <c r="OUS347" s="17"/>
      <c r="OUT347" s="17"/>
      <c r="OUU347" s="30"/>
      <c r="OUV347" s="225"/>
      <c r="OUW347" s="226"/>
      <c r="OUX347" s="227"/>
      <c r="OUY347" s="16"/>
      <c r="OUZ347" s="228"/>
      <c r="OVA347" s="224"/>
      <c r="OVB347" s="29"/>
      <c r="OVC347" s="29"/>
      <c r="OVD347" s="229"/>
      <c r="OVE347" s="30"/>
      <c r="OVF347" s="17"/>
      <c r="OVG347" s="17"/>
      <c r="OVH347" s="17"/>
      <c r="OVI347" s="17"/>
      <c r="OVJ347" s="17"/>
      <c r="OVK347" s="30"/>
      <c r="OVL347" s="225"/>
      <c r="OVM347" s="226"/>
      <c r="OVN347" s="227"/>
      <c r="OVO347" s="16"/>
      <c r="OVP347" s="228"/>
      <c r="OVQ347" s="224"/>
      <c r="OVR347" s="29"/>
      <c r="OVS347" s="29"/>
      <c r="OVT347" s="229"/>
      <c r="OVU347" s="30"/>
      <c r="OVV347" s="17"/>
      <c r="OVW347" s="17"/>
      <c r="OVX347" s="17"/>
      <c r="OVY347" s="17"/>
      <c r="OVZ347" s="17"/>
      <c r="OWA347" s="30"/>
      <c r="OWB347" s="225"/>
      <c r="OWC347" s="226"/>
      <c r="OWD347" s="227"/>
      <c r="OWE347" s="16"/>
      <c r="OWF347" s="228"/>
      <c r="OWG347" s="224"/>
      <c r="OWH347" s="29"/>
      <c r="OWI347" s="29"/>
      <c r="OWJ347" s="229"/>
      <c r="OWK347" s="30"/>
      <c r="OWL347" s="17"/>
      <c r="OWM347" s="17"/>
      <c r="OWN347" s="17"/>
      <c r="OWO347" s="17"/>
      <c r="OWP347" s="17"/>
      <c r="OWQ347" s="30"/>
      <c r="OWR347" s="225"/>
      <c r="OWS347" s="226"/>
      <c r="OWT347" s="227"/>
      <c r="OWU347" s="16"/>
      <c r="OWV347" s="228"/>
      <c r="OWW347" s="224"/>
      <c r="OWX347" s="29"/>
      <c r="OWY347" s="29"/>
      <c r="OWZ347" s="229"/>
      <c r="OXA347" s="30"/>
      <c r="OXB347" s="17"/>
      <c r="OXC347" s="17"/>
      <c r="OXD347" s="17"/>
      <c r="OXE347" s="17"/>
      <c r="OXF347" s="17"/>
      <c r="OXG347" s="30"/>
      <c r="OXH347" s="225"/>
      <c r="OXI347" s="226"/>
      <c r="OXJ347" s="227"/>
      <c r="OXK347" s="16"/>
      <c r="OXL347" s="228"/>
      <c r="OXM347" s="224"/>
      <c r="OXN347" s="29"/>
      <c r="OXO347" s="29"/>
      <c r="OXP347" s="229"/>
      <c r="OXQ347" s="30"/>
      <c r="OXR347" s="17"/>
      <c r="OXS347" s="17"/>
      <c r="OXT347" s="17"/>
      <c r="OXU347" s="17"/>
      <c r="OXV347" s="17"/>
      <c r="OXW347" s="30"/>
      <c r="OXX347" s="225"/>
      <c r="OXY347" s="226"/>
      <c r="OXZ347" s="227"/>
      <c r="OYA347" s="16"/>
      <c r="OYB347" s="228"/>
      <c r="OYC347" s="224"/>
      <c r="OYD347" s="29"/>
      <c r="OYE347" s="29"/>
      <c r="OYF347" s="229"/>
      <c r="OYG347" s="30"/>
      <c r="OYH347" s="17"/>
      <c r="OYI347" s="17"/>
      <c r="OYJ347" s="17"/>
      <c r="OYK347" s="17"/>
      <c r="OYL347" s="17"/>
      <c r="OYM347" s="30"/>
      <c r="OYN347" s="225"/>
      <c r="OYO347" s="226"/>
      <c r="OYP347" s="227"/>
      <c r="OYQ347" s="16"/>
      <c r="OYR347" s="228"/>
      <c r="OYS347" s="224"/>
      <c r="OYT347" s="29"/>
      <c r="OYU347" s="29"/>
      <c r="OYV347" s="229"/>
      <c r="OYW347" s="30"/>
      <c r="OYX347" s="17"/>
      <c r="OYY347" s="17"/>
      <c r="OYZ347" s="17"/>
      <c r="OZA347" s="17"/>
      <c r="OZB347" s="17"/>
      <c r="OZC347" s="30"/>
      <c r="OZD347" s="225"/>
      <c r="OZE347" s="226"/>
      <c r="OZF347" s="227"/>
      <c r="OZG347" s="16"/>
      <c r="OZH347" s="228"/>
      <c r="OZI347" s="224"/>
      <c r="OZJ347" s="29"/>
      <c r="OZK347" s="29"/>
      <c r="OZL347" s="229"/>
      <c r="OZM347" s="30"/>
      <c r="OZN347" s="17"/>
      <c r="OZO347" s="17"/>
      <c r="OZP347" s="17"/>
      <c r="OZQ347" s="17"/>
      <c r="OZR347" s="17"/>
      <c r="OZS347" s="30"/>
      <c r="OZT347" s="225"/>
      <c r="OZU347" s="226"/>
      <c r="OZV347" s="227"/>
      <c r="OZW347" s="16"/>
      <c r="OZX347" s="228"/>
      <c r="OZY347" s="224"/>
      <c r="OZZ347" s="29"/>
      <c r="PAA347" s="29"/>
      <c r="PAB347" s="229"/>
      <c r="PAC347" s="30"/>
      <c r="PAD347" s="17"/>
      <c r="PAE347" s="17"/>
      <c r="PAF347" s="17"/>
      <c r="PAG347" s="17"/>
      <c r="PAH347" s="17"/>
      <c r="PAI347" s="30"/>
      <c r="PAJ347" s="225"/>
      <c r="PAK347" s="226"/>
      <c r="PAL347" s="227"/>
      <c r="PAM347" s="16"/>
      <c r="PAN347" s="228"/>
      <c r="PAO347" s="224"/>
      <c r="PAP347" s="29"/>
      <c r="PAQ347" s="29"/>
      <c r="PAR347" s="229"/>
      <c r="PAS347" s="30"/>
      <c r="PAT347" s="17"/>
      <c r="PAU347" s="17"/>
      <c r="PAV347" s="17"/>
      <c r="PAW347" s="17"/>
      <c r="PAX347" s="17"/>
      <c r="PAY347" s="30"/>
      <c r="PAZ347" s="225"/>
      <c r="PBA347" s="226"/>
      <c r="PBB347" s="227"/>
      <c r="PBC347" s="16"/>
      <c r="PBD347" s="228"/>
      <c r="PBE347" s="224"/>
      <c r="PBF347" s="29"/>
      <c r="PBG347" s="29"/>
      <c r="PBH347" s="229"/>
      <c r="PBI347" s="30"/>
      <c r="PBJ347" s="17"/>
      <c r="PBK347" s="17"/>
      <c r="PBL347" s="17"/>
      <c r="PBM347" s="17"/>
      <c r="PBN347" s="17"/>
      <c r="PBO347" s="30"/>
      <c r="PBP347" s="225"/>
      <c r="PBQ347" s="226"/>
      <c r="PBR347" s="227"/>
      <c r="PBS347" s="16"/>
      <c r="PBT347" s="228"/>
      <c r="PBU347" s="224"/>
      <c r="PBV347" s="29"/>
      <c r="PBW347" s="29"/>
      <c r="PBX347" s="229"/>
      <c r="PBY347" s="30"/>
      <c r="PBZ347" s="17"/>
      <c r="PCA347" s="17"/>
      <c r="PCB347" s="17"/>
      <c r="PCC347" s="17"/>
      <c r="PCD347" s="17"/>
      <c r="PCE347" s="30"/>
      <c r="PCF347" s="225"/>
      <c r="PCG347" s="226"/>
      <c r="PCH347" s="227"/>
      <c r="PCI347" s="16"/>
      <c r="PCJ347" s="228"/>
      <c r="PCK347" s="224"/>
      <c r="PCL347" s="29"/>
      <c r="PCM347" s="29"/>
      <c r="PCN347" s="229"/>
      <c r="PCO347" s="30"/>
      <c r="PCP347" s="17"/>
      <c r="PCQ347" s="17"/>
      <c r="PCR347" s="17"/>
      <c r="PCS347" s="17"/>
      <c r="PCT347" s="17"/>
      <c r="PCU347" s="30"/>
      <c r="PCV347" s="225"/>
      <c r="PCW347" s="226"/>
      <c r="PCX347" s="227"/>
      <c r="PCY347" s="16"/>
      <c r="PCZ347" s="228"/>
      <c r="PDA347" s="224"/>
      <c r="PDB347" s="29"/>
      <c r="PDC347" s="29"/>
      <c r="PDD347" s="229"/>
      <c r="PDE347" s="30"/>
      <c r="PDF347" s="17"/>
      <c r="PDG347" s="17"/>
      <c r="PDH347" s="17"/>
      <c r="PDI347" s="17"/>
      <c r="PDJ347" s="17"/>
      <c r="PDK347" s="30"/>
      <c r="PDL347" s="225"/>
      <c r="PDM347" s="226"/>
      <c r="PDN347" s="227"/>
      <c r="PDO347" s="16"/>
      <c r="PDP347" s="228"/>
      <c r="PDQ347" s="224"/>
      <c r="PDR347" s="29"/>
      <c r="PDS347" s="29"/>
      <c r="PDT347" s="229"/>
      <c r="PDU347" s="30"/>
      <c r="PDV347" s="17"/>
      <c r="PDW347" s="17"/>
      <c r="PDX347" s="17"/>
      <c r="PDY347" s="17"/>
      <c r="PDZ347" s="17"/>
      <c r="PEA347" s="30"/>
      <c r="PEB347" s="225"/>
      <c r="PEC347" s="226"/>
      <c r="PED347" s="227"/>
      <c r="PEE347" s="16"/>
      <c r="PEF347" s="228"/>
      <c r="PEG347" s="224"/>
      <c r="PEH347" s="29"/>
      <c r="PEI347" s="29"/>
      <c r="PEJ347" s="229"/>
      <c r="PEK347" s="30"/>
      <c r="PEL347" s="17"/>
      <c r="PEM347" s="17"/>
      <c r="PEN347" s="17"/>
      <c r="PEO347" s="17"/>
      <c r="PEP347" s="17"/>
      <c r="PEQ347" s="30"/>
      <c r="PER347" s="225"/>
      <c r="PES347" s="226"/>
      <c r="PET347" s="227"/>
      <c r="PEU347" s="16"/>
      <c r="PEV347" s="228"/>
      <c r="PEW347" s="224"/>
      <c r="PEX347" s="29"/>
      <c r="PEY347" s="29"/>
      <c r="PEZ347" s="229"/>
      <c r="PFA347" s="30"/>
      <c r="PFB347" s="17"/>
      <c r="PFC347" s="17"/>
      <c r="PFD347" s="17"/>
      <c r="PFE347" s="17"/>
      <c r="PFF347" s="17"/>
      <c r="PFG347" s="30"/>
      <c r="PFH347" s="225"/>
      <c r="PFI347" s="226"/>
      <c r="PFJ347" s="227"/>
      <c r="PFK347" s="16"/>
      <c r="PFL347" s="228"/>
      <c r="PFM347" s="224"/>
      <c r="PFN347" s="29"/>
      <c r="PFO347" s="29"/>
      <c r="PFP347" s="229"/>
      <c r="PFQ347" s="30"/>
      <c r="PFR347" s="17"/>
      <c r="PFS347" s="17"/>
      <c r="PFT347" s="17"/>
      <c r="PFU347" s="17"/>
      <c r="PFV347" s="17"/>
      <c r="PFW347" s="30"/>
      <c r="PFX347" s="225"/>
      <c r="PFY347" s="226"/>
      <c r="PFZ347" s="227"/>
      <c r="PGA347" s="16"/>
      <c r="PGB347" s="228"/>
      <c r="PGC347" s="224"/>
      <c r="PGD347" s="29"/>
      <c r="PGE347" s="29"/>
      <c r="PGF347" s="229"/>
      <c r="PGG347" s="30"/>
      <c r="PGH347" s="17"/>
      <c r="PGI347" s="17"/>
      <c r="PGJ347" s="17"/>
      <c r="PGK347" s="17"/>
      <c r="PGL347" s="17"/>
      <c r="PGM347" s="30"/>
      <c r="PGN347" s="225"/>
      <c r="PGO347" s="226"/>
      <c r="PGP347" s="227"/>
      <c r="PGQ347" s="16"/>
      <c r="PGR347" s="228"/>
      <c r="PGS347" s="224"/>
      <c r="PGT347" s="29"/>
      <c r="PGU347" s="29"/>
      <c r="PGV347" s="229"/>
      <c r="PGW347" s="30"/>
      <c r="PGX347" s="17"/>
      <c r="PGY347" s="17"/>
      <c r="PGZ347" s="17"/>
      <c r="PHA347" s="17"/>
      <c r="PHB347" s="17"/>
      <c r="PHC347" s="30"/>
      <c r="PHD347" s="225"/>
      <c r="PHE347" s="226"/>
      <c r="PHF347" s="227"/>
      <c r="PHG347" s="16"/>
      <c r="PHH347" s="228"/>
      <c r="PHI347" s="224"/>
      <c r="PHJ347" s="29"/>
      <c r="PHK347" s="29"/>
      <c r="PHL347" s="229"/>
      <c r="PHM347" s="30"/>
      <c r="PHN347" s="17"/>
      <c r="PHO347" s="17"/>
      <c r="PHP347" s="17"/>
      <c r="PHQ347" s="17"/>
      <c r="PHR347" s="17"/>
      <c r="PHS347" s="30"/>
      <c r="PHT347" s="225"/>
      <c r="PHU347" s="226"/>
      <c r="PHV347" s="227"/>
      <c r="PHW347" s="16"/>
      <c r="PHX347" s="228"/>
      <c r="PHY347" s="224"/>
      <c r="PHZ347" s="29"/>
      <c r="PIA347" s="29"/>
      <c r="PIB347" s="229"/>
      <c r="PIC347" s="30"/>
      <c r="PID347" s="17"/>
      <c r="PIE347" s="17"/>
      <c r="PIF347" s="17"/>
      <c r="PIG347" s="17"/>
      <c r="PIH347" s="17"/>
      <c r="PII347" s="30"/>
      <c r="PIJ347" s="225"/>
      <c r="PIK347" s="226"/>
      <c r="PIL347" s="227"/>
      <c r="PIM347" s="16"/>
      <c r="PIN347" s="228"/>
      <c r="PIO347" s="224"/>
      <c r="PIP347" s="29"/>
      <c r="PIQ347" s="29"/>
      <c r="PIR347" s="229"/>
      <c r="PIS347" s="30"/>
      <c r="PIT347" s="17"/>
      <c r="PIU347" s="17"/>
      <c r="PIV347" s="17"/>
      <c r="PIW347" s="17"/>
      <c r="PIX347" s="17"/>
      <c r="PIY347" s="30"/>
      <c r="PIZ347" s="225"/>
      <c r="PJA347" s="226"/>
      <c r="PJB347" s="227"/>
      <c r="PJC347" s="16"/>
      <c r="PJD347" s="228"/>
      <c r="PJE347" s="224"/>
      <c r="PJF347" s="29"/>
      <c r="PJG347" s="29"/>
      <c r="PJH347" s="229"/>
      <c r="PJI347" s="30"/>
      <c r="PJJ347" s="17"/>
      <c r="PJK347" s="17"/>
      <c r="PJL347" s="17"/>
      <c r="PJM347" s="17"/>
      <c r="PJN347" s="17"/>
      <c r="PJO347" s="30"/>
      <c r="PJP347" s="225"/>
      <c r="PJQ347" s="226"/>
      <c r="PJR347" s="227"/>
      <c r="PJS347" s="16"/>
      <c r="PJT347" s="228"/>
      <c r="PJU347" s="224"/>
      <c r="PJV347" s="29"/>
      <c r="PJW347" s="29"/>
      <c r="PJX347" s="229"/>
      <c r="PJY347" s="30"/>
      <c r="PJZ347" s="17"/>
      <c r="PKA347" s="17"/>
      <c r="PKB347" s="17"/>
      <c r="PKC347" s="17"/>
      <c r="PKD347" s="17"/>
      <c r="PKE347" s="30"/>
      <c r="PKF347" s="225"/>
      <c r="PKG347" s="226"/>
      <c r="PKH347" s="227"/>
      <c r="PKI347" s="16"/>
      <c r="PKJ347" s="228"/>
      <c r="PKK347" s="224"/>
      <c r="PKL347" s="29"/>
      <c r="PKM347" s="29"/>
      <c r="PKN347" s="229"/>
      <c r="PKO347" s="30"/>
      <c r="PKP347" s="17"/>
      <c r="PKQ347" s="17"/>
      <c r="PKR347" s="17"/>
      <c r="PKS347" s="17"/>
      <c r="PKT347" s="17"/>
      <c r="PKU347" s="30"/>
      <c r="PKV347" s="225"/>
      <c r="PKW347" s="226"/>
      <c r="PKX347" s="227"/>
      <c r="PKY347" s="16"/>
      <c r="PKZ347" s="228"/>
      <c r="PLA347" s="224"/>
      <c r="PLB347" s="29"/>
      <c r="PLC347" s="29"/>
      <c r="PLD347" s="229"/>
      <c r="PLE347" s="30"/>
      <c r="PLF347" s="17"/>
      <c r="PLG347" s="17"/>
      <c r="PLH347" s="17"/>
      <c r="PLI347" s="17"/>
      <c r="PLJ347" s="17"/>
      <c r="PLK347" s="30"/>
      <c r="PLL347" s="225"/>
      <c r="PLM347" s="226"/>
      <c r="PLN347" s="227"/>
      <c r="PLO347" s="16"/>
      <c r="PLP347" s="228"/>
      <c r="PLQ347" s="224"/>
      <c r="PLR347" s="29"/>
      <c r="PLS347" s="29"/>
      <c r="PLT347" s="229"/>
      <c r="PLU347" s="30"/>
      <c r="PLV347" s="17"/>
      <c r="PLW347" s="17"/>
      <c r="PLX347" s="17"/>
      <c r="PLY347" s="17"/>
      <c r="PLZ347" s="17"/>
      <c r="PMA347" s="30"/>
      <c r="PMB347" s="225"/>
      <c r="PMC347" s="226"/>
      <c r="PMD347" s="227"/>
      <c r="PME347" s="16"/>
      <c r="PMF347" s="228"/>
      <c r="PMG347" s="224"/>
      <c r="PMH347" s="29"/>
      <c r="PMI347" s="29"/>
      <c r="PMJ347" s="229"/>
      <c r="PMK347" s="30"/>
      <c r="PML347" s="17"/>
      <c r="PMM347" s="17"/>
      <c r="PMN347" s="17"/>
      <c r="PMO347" s="17"/>
      <c r="PMP347" s="17"/>
      <c r="PMQ347" s="30"/>
      <c r="PMR347" s="225"/>
      <c r="PMS347" s="226"/>
      <c r="PMT347" s="227"/>
      <c r="PMU347" s="16"/>
      <c r="PMV347" s="228"/>
      <c r="PMW347" s="224"/>
      <c r="PMX347" s="29"/>
      <c r="PMY347" s="29"/>
      <c r="PMZ347" s="229"/>
      <c r="PNA347" s="30"/>
      <c r="PNB347" s="17"/>
      <c r="PNC347" s="17"/>
      <c r="PND347" s="17"/>
      <c r="PNE347" s="17"/>
      <c r="PNF347" s="17"/>
      <c r="PNG347" s="30"/>
      <c r="PNH347" s="225"/>
      <c r="PNI347" s="226"/>
      <c r="PNJ347" s="227"/>
      <c r="PNK347" s="16"/>
      <c r="PNL347" s="228"/>
      <c r="PNM347" s="224"/>
      <c r="PNN347" s="29"/>
      <c r="PNO347" s="29"/>
      <c r="PNP347" s="229"/>
      <c r="PNQ347" s="30"/>
      <c r="PNR347" s="17"/>
      <c r="PNS347" s="17"/>
      <c r="PNT347" s="17"/>
      <c r="PNU347" s="17"/>
      <c r="PNV347" s="17"/>
      <c r="PNW347" s="30"/>
      <c r="PNX347" s="225"/>
      <c r="PNY347" s="226"/>
      <c r="PNZ347" s="227"/>
      <c r="POA347" s="16"/>
      <c r="POB347" s="228"/>
      <c r="POC347" s="224"/>
      <c r="POD347" s="29"/>
      <c r="POE347" s="29"/>
      <c r="POF347" s="229"/>
      <c r="POG347" s="30"/>
      <c r="POH347" s="17"/>
      <c r="POI347" s="17"/>
      <c r="POJ347" s="17"/>
      <c r="POK347" s="17"/>
      <c r="POL347" s="17"/>
      <c r="POM347" s="30"/>
      <c r="PON347" s="225"/>
      <c r="POO347" s="226"/>
      <c r="POP347" s="227"/>
      <c r="POQ347" s="16"/>
      <c r="POR347" s="228"/>
      <c r="POS347" s="224"/>
      <c r="POT347" s="29"/>
      <c r="POU347" s="29"/>
      <c r="POV347" s="229"/>
      <c r="POW347" s="30"/>
      <c r="POX347" s="17"/>
      <c r="POY347" s="17"/>
      <c r="POZ347" s="17"/>
      <c r="PPA347" s="17"/>
      <c r="PPB347" s="17"/>
      <c r="PPC347" s="30"/>
      <c r="PPD347" s="225"/>
      <c r="PPE347" s="226"/>
      <c r="PPF347" s="227"/>
      <c r="PPG347" s="16"/>
      <c r="PPH347" s="228"/>
      <c r="PPI347" s="224"/>
      <c r="PPJ347" s="29"/>
      <c r="PPK347" s="29"/>
      <c r="PPL347" s="229"/>
      <c r="PPM347" s="30"/>
      <c r="PPN347" s="17"/>
      <c r="PPO347" s="17"/>
      <c r="PPP347" s="17"/>
      <c r="PPQ347" s="17"/>
      <c r="PPR347" s="17"/>
      <c r="PPS347" s="30"/>
      <c r="PPT347" s="225"/>
      <c r="PPU347" s="226"/>
      <c r="PPV347" s="227"/>
      <c r="PPW347" s="16"/>
      <c r="PPX347" s="228"/>
      <c r="PPY347" s="224"/>
      <c r="PPZ347" s="29"/>
      <c r="PQA347" s="29"/>
      <c r="PQB347" s="229"/>
      <c r="PQC347" s="30"/>
      <c r="PQD347" s="17"/>
      <c r="PQE347" s="17"/>
      <c r="PQF347" s="17"/>
      <c r="PQG347" s="17"/>
      <c r="PQH347" s="17"/>
      <c r="PQI347" s="30"/>
      <c r="PQJ347" s="225"/>
      <c r="PQK347" s="226"/>
      <c r="PQL347" s="227"/>
      <c r="PQM347" s="16"/>
      <c r="PQN347" s="228"/>
      <c r="PQO347" s="224"/>
      <c r="PQP347" s="29"/>
      <c r="PQQ347" s="29"/>
      <c r="PQR347" s="229"/>
      <c r="PQS347" s="30"/>
      <c r="PQT347" s="17"/>
      <c r="PQU347" s="17"/>
      <c r="PQV347" s="17"/>
      <c r="PQW347" s="17"/>
      <c r="PQX347" s="17"/>
      <c r="PQY347" s="30"/>
      <c r="PQZ347" s="225"/>
      <c r="PRA347" s="226"/>
      <c r="PRB347" s="227"/>
      <c r="PRC347" s="16"/>
      <c r="PRD347" s="228"/>
      <c r="PRE347" s="224"/>
      <c r="PRF347" s="29"/>
      <c r="PRG347" s="29"/>
      <c r="PRH347" s="229"/>
      <c r="PRI347" s="30"/>
      <c r="PRJ347" s="17"/>
      <c r="PRK347" s="17"/>
      <c r="PRL347" s="17"/>
      <c r="PRM347" s="17"/>
      <c r="PRN347" s="17"/>
      <c r="PRO347" s="30"/>
      <c r="PRP347" s="225"/>
      <c r="PRQ347" s="226"/>
      <c r="PRR347" s="227"/>
      <c r="PRS347" s="16"/>
      <c r="PRT347" s="228"/>
      <c r="PRU347" s="224"/>
      <c r="PRV347" s="29"/>
      <c r="PRW347" s="29"/>
      <c r="PRX347" s="229"/>
      <c r="PRY347" s="30"/>
      <c r="PRZ347" s="17"/>
      <c r="PSA347" s="17"/>
      <c r="PSB347" s="17"/>
      <c r="PSC347" s="17"/>
      <c r="PSD347" s="17"/>
      <c r="PSE347" s="30"/>
      <c r="PSF347" s="225"/>
      <c r="PSG347" s="226"/>
      <c r="PSH347" s="227"/>
      <c r="PSI347" s="16"/>
      <c r="PSJ347" s="228"/>
      <c r="PSK347" s="224"/>
      <c r="PSL347" s="29"/>
      <c r="PSM347" s="29"/>
      <c r="PSN347" s="229"/>
      <c r="PSO347" s="30"/>
      <c r="PSP347" s="17"/>
      <c r="PSQ347" s="17"/>
      <c r="PSR347" s="17"/>
      <c r="PSS347" s="17"/>
      <c r="PST347" s="17"/>
      <c r="PSU347" s="30"/>
      <c r="PSV347" s="225"/>
      <c r="PSW347" s="226"/>
      <c r="PSX347" s="227"/>
      <c r="PSY347" s="16"/>
      <c r="PSZ347" s="228"/>
      <c r="PTA347" s="224"/>
      <c r="PTB347" s="29"/>
      <c r="PTC347" s="29"/>
      <c r="PTD347" s="229"/>
      <c r="PTE347" s="30"/>
      <c r="PTF347" s="17"/>
      <c r="PTG347" s="17"/>
      <c r="PTH347" s="17"/>
      <c r="PTI347" s="17"/>
      <c r="PTJ347" s="17"/>
      <c r="PTK347" s="30"/>
      <c r="PTL347" s="225"/>
      <c r="PTM347" s="226"/>
      <c r="PTN347" s="227"/>
      <c r="PTO347" s="16"/>
      <c r="PTP347" s="228"/>
      <c r="PTQ347" s="224"/>
      <c r="PTR347" s="29"/>
      <c r="PTS347" s="29"/>
      <c r="PTT347" s="229"/>
      <c r="PTU347" s="30"/>
      <c r="PTV347" s="17"/>
      <c r="PTW347" s="17"/>
      <c r="PTX347" s="17"/>
      <c r="PTY347" s="17"/>
      <c r="PTZ347" s="17"/>
      <c r="PUA347" s="30"/>
      <c r="PUB347" s="225"/>
      <c r="PUC347" s="226"/>
      <c r="PUD347" s="227"/>
      <c r="PUE347" s="16"/>
      <c r="PUF347" s="228"/>
      <c r="PUG347" s="224"/>
      <c r="PUH347" s="29"/>
      <c r="PUI347" s="29"/>
      <c r="PUJ347" s="229"/>
      <c r="PUK347" s="30"/>
      <c r="PUL347" s="17"/>
      <c r="PUM347" s="17"/>
      <c r="PUN347" s="17"/>
      <c r="PUO347" s="17"/>
      <c r="PUP347" s="17"/>
      <c r="PUQ347" s="30"/>
      <c r="PUR347" s="225"/>
      <c r="PUS347" s="226"/>
      <c r="PUT347" s="227"/>
      <c r="PUU347" s="16"/>
      <c r="PUV347" s="228"/>
      <c r="PUW347" s="224"/>
      <c r="PUX347" s="29"/>
      <c r="PUY347" s="29"/>
      <c r="PUZ347" s="229"/>
      <c r="PVA347" s="30"/>
      <c r="PVB347" s="17"/>
      <c r="PVC347" s="17"/>
      <c r="PVD347" s="17"/>
      <c r="PVE347" s="17"/>
      <c r="PVF347" s="17"/>
      <c r="PVG347" s="30"/>
      <c r="PVH347" s="225"/>
      <c r="PVI347" s="226"/>
      <c r="PVJ347" s="227"/>
      <c r="PVK347" s="16"/>
      <c r="PVL347" s="228"/>
      <c r="PVM347" s="224"/>
      <c r="PVN347" s="29"/>
      <c r="PVO347" s="29"/>
      <c r="PVP347" s="229"/>
      <c r="PVQ347" s="30"/>
      <c r="PVR347" s="17"/>
      <c r="PVS347" s="17"/>
      <c r="PVT347" s="17"/>
      <c r="PVU347" s="17"/>
      <c r="PVV347" s="17"/>
      <c r="PVW347" s="30"/>
      <c r="PVX347" s="225"/>
      <c r="PVY347" s="226"/>
      <c r="PVZ347" s="227"/>
      <c r="PWA347" s="16"/>
      <c r="PWB347" s="228"/>
      <c r="PWC347" s="224"/>
      <c r="PWD347" s="29"/>
      <c r="PWE347" s="29"/>
      <c r="PWF347" s="229"/>
      <c r="PWG347" s="30"/>
      <c r="PWH347" s="17"/>
      <c r="PWI347" s="17"/>
      <c r="PWJ347" s="17"/>
      <c r="PWK347" s="17"/>
      <c r="PWL347" s="17"/>
      <c r="PWM347" s="30"/>
      <c r="PWN347" s="225"/>
      <c r="PWO347" s="226"/>
      <c r="PWP347" s="227"/>
      <c r="PWQ347" s="16"/>
      <c r="PWR347" s="228"/>
      <c r="PWS347" s="224"/>
      <c r="PWT347" s="29"/>
      <c r="PWU347" s="29"/>
      <c r="PWV347" s="229"/>
      <c r="PWW347" s="30"/>
      <c r="PWX347" s="17"/>
      <c r="PWY347" s="17"/>
      <c r="PWZ347" s="17"/>
      <c r="PXA347" s="17"/>
      <c r="PXB347" s="17"/>
      <c r="PXC347" s="30"/>
      <c r="PXD347" s="225"/>
      <c r="PXE347" s="226"/>
      <c r="PXF347" s="227"/>
      <c r="PXG347" s="16"/>
      <c r="PXH347" s="228"/>
      <c r="PXI347" s="224"/>
      <c r="PXJ347" s="29"/>
      <c r="PXK347" s="29"/>
      <c r="PXL347" s="229"/>
      <c r="PXM347" s="30"/>
      <c r="PXN347" s="17"/>
      <c r="PXO347" s="17"/>
      <c r="PXP347" s="17"/>
      <c r="PXQ347" s="17"/>
      <c r="PXR347" s="17"/>
      <c r="PXS347" s="30"/>
      <c r="PXT347" s="225"/>
      <c r="PXU347" s="226"/>
      <c r="PXV347" s="227"/>
      <c r="PXW347" s="16"/>
      <c r="PXX347" s="228"/>
      <c r="PXY347" s="224"/>
      <c r="PXZ347" s="29"/>
      <c r="PYA347" s="29"/>
      <c r="PYB347" s="229"/>
      <c r="PYC347" s="30"/>
      <c r="PYD347" s="17"/>
      <c r="PYE347" s="17"/>
      <c r="PYF347" s="17"/>
      <c r="PYG347" s="17"/>
      <c r="PYH347" s="17"/>
      <c r="PYI347" s="30"/>
      <c r="PYJ347" s="225"/>
      <c r="PYK347" s="226"/>
      <c r="PYL347" s="227"/>
      <c r="PYM347" s="16"/>
      <c r="PYN347" s="228"/>
      <c r="PYO347" s="224"/>
      <c r="PYP347" s="29"/>
      <c r="PYQ347" s="29"/>
      <c r="PYR347" s="229"/>
      <c r="PYS347" s="30"/>
      <c r="PYT347" s="17"/>
      <c r="PYU347" s="17"/>
      <c r="PYV347" s="17"/>
      <c r="PYW347" s="17"/>
      <c r="PYX347" s="17"/>
      <c r="PYY347" s="30"/>
      <c r="PYZ347" s="225"/>
      <c r="PZA347" s="226"/>
      <c r="PZB347" s="227"/>
      <c r="PZC347" s="16"/>
      <c r="PZD347" s="228"/>
      <c r="PZE347" s="224"/>
      <c r="PZF347" s="29"/>
      <c r="PZG347" s="29"/>
      <c r="PZH347" s="229"/>
      <c r="PZI347" s="30"/>
      <c r="PZJ347" s="17"/>
      <c r="PZK347" s="17"/>
      <c r="PZL347" s="17"/>
      <c r="PZM347" s="17"/>
      <c r="PZN347" s="17"/>
      <c r="PZO347" s="30"/>
      <c r="PZP347" s="225"/>
      <c r="PZQ347" s="226"/>
      <c r="PZR347" s="227"/>
      <c r="PZS347" s="16"/>
      <c r="PZT347" s="228"/>
      <c r="PZU347" s="224"/>
      <c r="PZV347" s="29"/>
      <c r="PZW347" s="29"/>
      <c r="PZX347" s="229"/>
      <c r="PZY347" s="30"/>
      <c r="PZZ347" s="17"/>
      <c r="QAA347" s="17"/>
      <c r="QAB347" s="17"/>
      <c r="QAC347" s="17"/>
      <c r="QAD347" s="17"/>
      <c r="QAE347" s="30"/>
      <c r="QAF347" s="225"/>
      <c r="QAG347" s="226"/>
      <c r="QAH347" s="227"/>
      <c r="QAI347" s="16"/>
      <c r="QAJ347" s="228"/>
      <c r="QAK347" s="224"/>
      <c r="QAL347" s="29"/>
      <c r="QAM347" s="29"/>
      <c r="QAN347" s="229"/>
      <c r="QAO347" s="30"/>
      <c r="QAP347" s="17"/>
      <c r="QAQ347" s="17"/>
      <c r="QAR347" s="17"/>
      <c r="QAS347" s="17"/>
      <c r="QAT347" s="17"/>
      <c r="QAU347" s="30"/>
      <c r="QAV347" s="225"/>
      <c r="QAW347" s="226"/>
      <c r="QAX347" s="227"/>
      <c r="QAY347" s="16"/>
      <c r="QAZ347" s="228"/>
      <c r="QBA347" s="224"/>
      <c r="QBB347" s="29"/>
      <c r="QBC347" s="29"/>
      <c r="QBD347" s="229"/>
      <c r="QBE347" s="30"/>
      <c r="QBF347" s="17"/>
      <c r="QBG347" s="17"/>
      <c r="QBH347" s="17"/>
      <c r="QBI347" s="17"/>
      <c r="QBJ347" s="17"/>
      <c r="QBK347" s="30"/>
      <c r="QBL347" s="225"/>
      <c r="QBM347" s="226"/>
      <c r="QBN347" s="227"/>
      <c r="QBO347" s="16"/>
      <c r="QBP347" s="228"/>
      <c r="QBQ347" s="224"/>
      <c r="QBR347" s="29"/>
      <c r="QBS347" s="29"/>
      <c r="QBT347" s="229"/>
      <c r="QBU347" s="30"/>
      <c r="QBV347" s="17"/>
      <c r="QBW347" s="17"/>
      <c r="QBX347" s="17"/>
      <c r="QBY347" s="17"/>
      <c r="QBZ347" s="17"/>
      <c r="QCA347" s="30"/>
      <c r="QCB347" s="225"/>
      <c r="QCC347" s="226"/>
      <c r="QCD347" s="227"/>
      <c r="QCE347" s="16"/>
      <c r="QCF347" s="228"/>
      <c r="QCG347" s="224"/>
      <c r="QCH347" s="29"/>
      <c r="QCI347" s="29"/>
      <c r="QCJ347" s="229"/>
      <c r="QCK347" s="30"/>
      <c r="QCL347" s="17"/>
      <c r="QCM347" s="17"/>
      <c r="QCN347" s="17"/>
      <c r="QCO347" s="17"/>
      <c r="QCP347" s="17"/>
      <c r="QCQ347" s="30"/>
      <c r="QCR347" s="225"/>
      <c r="QCS347" s="226"/>
      <c r="QCT347" s="227"/>
      <c r="QCU347" s="16"/>
      <c r="QCV347" s="228"/>
      <c r="QCW347" s="224"/>
      <c r="QCX347" s="29"/>
      <c r="QCY347" s="29"/>
      <c r="QCZ347" s="229"/>
      <c r="QDA347" s="30"/>
      <c r="QDB347" s="17"/>
      <c r="QDC347" s="17"/>
      <c r="QDD347" s="17"/>
      <c r="QDE347" s="17"/>
      <c r="QDF347" s="17"/>
      <c r="QDG347" s="30"/>
      <c r="QDH347" s="225"/>
      <c r="QDI347" s="226"/>
      <c r="QDJ347" s="227"/>
      <c r="QDK347" s="16"/>
      <c r="QDL347" s="228"/>
      <c r="QDM347" s="224"/>
      <c r="QDN347" s="29"/>
      <c r="QDO347" s="29"/>
      <c r="QDP347" s="229"/>
      <c r="QDQ347" s="30"/>
      <c r="QDR347" s="17"/>
      <c r="QDS347" s="17"/>
      <c r="QDT347" s="17"/>
      <c r="QDU347" s="17"/>
      <c r="QDV347" s="17"/>
      <c r="QDW347" s="30"/>
      <c r="QDX347" s="225"/>
      <c r="QDY347" s="226"/>
      <c r="QDZ347" s="227"/>
      <c r="QEA347" s="16"/>
      <c r="QEB347" s="228"/>
      <c r="QEC347" s="224"/>
      <c r="QED347" s="29"/>
      <c r="QEE347" s="29"/>
      <c r="QEF347" s="229"/>
      <c r="QEG347" s="30"/>
      <c r="QEH347" s="17"/>
      <c r="QEI347" s="17"/>
      <c r="QEJ347" s="17"/>
      <c r="QEK347" s="17"/>
      <c r="QEL347" s="17"/>
      <c r="QEM347" s="30"/>
      <c r="QEN347" s="225"/>
      <c r="QEO347" s="226"/>
      <c r="QEP347" s="227"/>
      <c r="QEQ347" s="16"/>
      <c r="QER347" s="228"/>
      <c r="QES347" s="224"/>
      <c r="QET347" s="29"/>
      <c r="QEU347" s="29"/>
      <c r="QEV347" s="229"/>
      <c r="QEW347" s="30"/>
      <c r="QEX347" s="17"/>
      <c r="QEY347" s="17"/>
      <c r="QEZ347" s="17"/>
      <c r="QFA347" s="17"/>
      <c r="QFB347" s="17"/>
      <c r="QFC347" s="30"/>
      <c r="QFD347" s="225"/>
      <c r="QFE347" s="226"/>
      <c r="QFF347" s="227"/>
      <c r="QFG347" s="16"/>
      <c r="QFH347" s="228"/>
      <c r="QFI347" s="224"/>
      <c r="QFJ347" s="29"/>
      <c r="QFK347" s="29"/>
      <c r="QFL347" s="229"/>
      <c r="QFM347" s="30"/>
      <c r="QFN347" s="17"/>
      <c r="QFO347" s="17"/>
      <c r="QFP347" s="17"/>
      <c r="QFQ347" s="17"/>
      <c r="QFR347" s="17"/>
      <c r="QFS347" s="30"/>
      <c r="QFT347" s="225"/>
      <c r="QFU347" s="226"/>
      <c r="QFV347" s="227"/>
      <c r="QFW347" s="16"/>
      <c r="QFX347" s="228"/>
      <c r="QFY347" s="224"/>
      <c r="QFZ347" s="29"/>
      <c r="QGA347" s="29"/>
      <c r="QGB347" s="229"/>
      <c r="QGC347" s="30"/>
      <c r="QGD347" s="17"/>
      <c r="QGE347" s="17"/>
      <c r="QGF347" s="17"/>
      <c r="QGG347" s="17"/>
      <c r="QGH347" s="17"/>
      <c r="QGI347" s="30"/>
      <c r="QGJ347" s="225"/>
      <c r="QGK347" s="226"/>
      <c r="QGL347" s="227"/>
      <c r="QGM347" s="16"/>
      <c r="QGN347" s="228"/>
      <c r="QGO347" s="224"/>
      <c r="QGP347" s="29"/>
      <c r="QGQ347" s="29"/>
      <c r="QGR347" s="229"/>
      <c r="QGS347" s="30"/>
      <c r="QGT347" s="17"/>
      <c r="QGU347" s="17"/>
      <c r="QGV347" s="17"/>
      <c r="QGW347" s="17"/>
      <c r="QGX347" s="17"/>
      <c r="QGY347" s="30"/>
      <c r="QGZ347" s="225"/>
      <c r="QHA347" s="226"/>
      <c r="QHB347" s="227"/>
      <c r="QHC347" s="16"/>
      <c r="QHD347" s="228"/>
      <c r="QHE347" s="224"/>
      <c r="QHF347" s="29"/>
      <c r="QHG347" s="29"/>
      <c r="QHH347" s="229"/>
      <c r="QHI347" s="30"/>
      <c r="QHJ347" s="17"/>
      <c r="QHK347" s="17"/>
      <c r="QHL347" s="17"/>
      <c r="QHM347" s="17"/>
      <c r="QHN347" s="17"/>
      <c r="QHO347" s="30"/>
      <c r="QHP347" s="225"/>
      <c r="QHQ347" s="226"/>
      <c r="QHR347" s="227"/>
      <c r="QHS347" s="16"/>
      <c r="QHT347" s="228"/>
      <c r="QHU347" s="224"/>
      <c r="QHV347" s="29"/>
      <c r="QHW347" s="29"/>
      <c r="QHX347" s="229"/>
      <c r="QHY347" s="30"/>
      <c r="QHZ347" s="17"/>
      <c r="QIA347" s="17"/>
      <c r="QIB347" s="17"/>
      <c r="QIC347" s="17"/>
      <c r="QID347" s="17"/>
      <c r="QIE347" s="30"/>
      <c r="QIF347" s="225"/>
      <c r="QIG347" s="226"/>
      <c r="QIH347" s="227"/>
      <c r="QII347" s="16"/>
      <c r="QIJ347" s="228"/>
      <c r="QIK347" s="224"/>
      <c r="QIL347" s="29"/>
      <c r="QIM347" s="29"/>
      <c r="QIN347" s="229"/>
      <c r="QIO347" s="30"/>
      <c r="QIP347" s="17"/>
      <c r="QIQ347" s="17"/>
      <c r="QIR347" s="17"/>
      <c r="QIS347" s="17"/>
      <c r="QIT347" s="17"/>
      <c r="QIU347" s="30"/>
      <c r="QIV347" s="225"/>
      <c r="QIW347" s="226"/>
      <c r="QIX347" s="227"/>
      <c r="QIY347" s="16"/>
      <c r="QIZ347" s="228"/>
      <c r="QJA347" s="224"/>
      <c r="QJB347" s="29"/>
      <c r="QJC347" s="29"/>
      <c r="QJD347" s="229"/>
      <c r="QJE347" s="30"/>
      <c r="QJF347" s="17"/>
      <c r="QJG347" s="17"/>
      <c r="QJH347" s="17"/>
      <c r="QJI347" s="17"/>
      <c r="QJJ347" s="17"/>
      <c r="QJK347" s="30"/>
      <c r="QJL347" s="225"/>
      <c r="QJM347" s="226"/>
      <c r="QJN347" s="227"/>
      <c r="QJO347" s="16"/>
      <c r="QJP347" s="228"/>
      <c r="QJQ347" s="224"/>
      <c r="QJR347" s="29"/>
      <c r="QJS347" s="29"/>
      <c r="QJT347" s="229"/>
      <c r="QJU347" s="30"/>
      <c r="QJV347" s="17"/>
      <c r="QJW347" s="17"/>
      <c r="QJX347" s="17"/>
      <c r="QJY347" s="17"/>
      <c r="QJZ347" s="17"/>
      <c r="QKA347" s="30"/>
      <c r="QKB347" s="225"/>
      <c r="QKC347" s="226"/>
      <c r="QKD347" s="227"/>
      <c r="QKE347" s="16"/>
      <c r="QKF347" s="228"/>
      <c r="QKG347" s="224"/>
      <c r="QKH347" s="29"/>
      <c r="QKI347" s="29"/>
      <c r="QKJ347" s="229"/>
      <c r="QKK347" s="30"/>
      <c r="QKL347" s="17"/>
      <c r="QKM347" s="17"/>
      <c r="QKN347" s="17"/>
      <c r="QKO347" s="17"/>
      <c r="QKP347" s="17"/>
      <c r="QKQ347" s="30"/>
      <c r="QKR347" s="225"/>
      <c r="QKS347" s="226"/>
      <c r="QKT347" s="227"/>
      <c r="QKU347" s="16"/>
      <c r="QKV347" s="228"/>
      <c r="QKW347" s="224"/>
      <c r="QKX347" s="29"/>
      <c r="QKY347" s="29"/>
      <c r="QKZ347" s="229"/>
      <c r="QLA347" s="30"/>
      <c r="QLB347" s="17"/>
      <c r="QLC347" s="17"/>
      <c r="QLD347" s="17"/>
      <c r="QLE347" s="17"/>
      <c r="QLF347" s="17"/>
      <c r="QLG347" s="30"/>
      <c r="QLH347" s="225"/>
      <c r="QLI347" s="226"/>
      <c r="QLJ347" s="227"/>
      <c r="QLK347" s="16"/>
      <c r="QLL347" s="228"/>
      <c r="QLM347" s="224"/>
      <c r="QLN347" s="29"/>
      <c r="QLO347" s="29"/>
      <c r="QLP347" s="229"/>
      <c r="QLQ347" s="30"/>
      <c r="QLR347" s="17"/>
      <c r="QLS347" s="17"/>
      <c r="QLT347" s="17"/>
      <c r="QLU347" s="17"/>
      <c r="QLV347" s="17"/>
      <c r="QLW347" s="30"/>
      <c r="QLX347" s="225"/>
      <c r="QLY347" s="226"/>
      <c r="QLZ347" s="227"/>
      <c r="QMA347" s="16"/>
      <c r="QMB347" s="228"/>
      <c r="QMC347" s="224"/>
      <c r="QMD347" s="29"/>
      <c r="QME347" s="29"/>
      <c r="QMF347" s="229"/>
      <c r="QMG347" s="30"/>
      <c r="QMH347" s="17"/>
      <c r="QMI347" s="17"/>
      <c r="QMJ347" s="17"/>
      <c r="QMK347" s="17"/>
      <c r="QML347" s="17"/>
      <c r="QMM347" s="30"/>
      <c r="QMN347" s="225"/>
      <c r="QMO347" s="226"/>
      <c r="QMP347" s="227"/>
      <c r="QMQ347" s="16"/>
      <c r="QMR347" s="228"/>
      <c r="QMS347" s="224"/>
      <c r="QMT347" s="29"/>
      <c r="QMU347" s="29"/>
      <c r="QMV347" s="229"/>
      <c r="QMW347" s="30"/>
      <c r="QMX347" s="17"/>
      <c r="QMY347" s="17"/>
      <c r="QMZ347" s="17"/>
      <c r="QNA347" s="17"/>
      <c r="QNB347" s="17"/>
      <c r="QNC347" s="30"/>
      <c r="QND347" s="225"/>
      <c r="QNE347" s="226"/>
      <c r="QNF347" s="227"/>
      <c r="QNG347" s="16"/>
      <c r="QNH347" s="228"/>
      <c r="QNI347" s="224"/>
      <c r="QNJ347" s="29"/>
      <c r="QNK347" s="29"/>
      <c r="QNL347" s="229"/>
      <c r="QNM347" s="30"/>
      <c r="QNN347" s="17"/>
      <c r="QNO347" s="17"/>
      <c r="QNP347" s="17"/>
      <c r="QNQ347" s="17"/>
      <c r="QNR347" s="17"/>
      <c r="QNS347" s="30"/>
      <c r="QNT347" s="225"/>
      <c r="QNU347" s="226"/>
      <c r="QNV347" s="227"/>
      <c r="QNW347" s="16"/>
      <c r="QNX347" s="228"/>
      <c r="QNY347" s="224"/>
      <c r="QNZ347" s="29"/>
      <c r="QOA347" s="29"/>
      <c r="QOB347" s="229"/>
      <c r="QOC347" s="30"/>
      <c r="QOD347" s="17"/>
      <c r="QOE347" s="17"/>
      <c r="QOF347" s="17"/>
      <c r="QOG347" s="17"/>
      <c r="QOH347" s="17"/>
      <c r="QOI347" s="30"/>
      <c r="QOJ347" s="225"/>
      <c r="QOK347" s="226"/>
      <c r="QOL347" s="227"/>
      <c r="QOM347" s="16"/>
      <c r="QON347" s="228"/>
      <c r="QOO347" s="224"/>
      <c r="QOP347" s="29"/>
      <c r="QOQ347" s="29"/>
      <c r="QOR347" s="229"/>
      <c r="QOS347" s="30"/>
      <c r="QOT347" s="17"/>
      <c r="QOU347" s="17"/>
      <c r="QOV347" s="17"/>
      <c r="QOW347" s="17"/>
      <c r="QOX347" s="17"/>
      <c r="QOY347" s="30"/>
      <c r="QOZ347" s="225"/>
      <c r="QPA347" s="226"/>
      <c r="QPB347" s="227"/>
      <c r="QPC347" s="16"/>
      <c r="QPD347" s="228"/>
      <c r="QPE347" s="224"/>
      <c r="QPF347" s="29"/>
      <c r="QPG347" s="29"/>
      <c r="QPH347" s="229"/>
      <c r="QPI347" s="30"/>
      <c r="QPJ347" s="17"/>
      <c r="QPK347" s="17"/>
      <c r="QPL347" s="17"/>
      <c r="QPM347" s="17"/>
      <c r="QPN347" s="17"/>
      <c r="QPO347" s="30"/>
      <c r="QPP347" s="225"/>
      <c r="QPQ347" s="226"/>
      <c r="QPR347" s="227"/>
      <c r="QPS347" s="16"/>
      <c r="QPT347" s="228"/>
      <c r="QPU347" s="224"/>
      <c r="QPV347" s="29"/>
      <c r="QPW347" s="29"/>
      <c r="QPX347" s="229"/>
      <c r="QPY347" s="30"/>
      <c r="QPZ347" s="17"/>
      <c r="QQA347" s="17"/>
      <c r="QQB347" s="17"/>
      <c r="QQC347" s="17"/>
      <c r="QQD347" s="17"/>
      <c r="QQE347" s="30"/>
      <c r="QQF347" s="225"/>
      <c r="QQG347" s="226"/>
      <c r="QQH347" s="227"/>
      <c r="QQI347" s="16"/>
      <c r="QQJ347" s="228"/>
      <c r="QQK347" s="224"/>
      <c r="QQL347" s="29"/>
      <c r="QQM347" s="29"/>
      <c r="QQN347" s="229"/>
      <c r="QQO347" s="30"/>
      <c r="QQP347" s="17"/>
      <c r="QQQ347" s="17"/>
      <c r="QQR347" s="17"/>
      <c r="QQS347" s="17"/>
      <c r="QQT347" s="17"/>
      <c r="QQU347" s="30"/>
      <c r="QQV347" s="225"/>
      <c r="QQW347" s="226"/>
      <c r="QQX347" s="227"/>
      <c r="QQY347" s="16"/>
      <c r="QQZ347" s="228"/>
      <c r="QRA347" s="224"/>
      <c r="QRB347" s="29"/>
      <c r="QRC347" s="29"/>
      <c r="QRD347" s="229"/>
      <c r="QRE347" s="30"/>
      <c r="QRF347" s="17"/>
      <c r="QRG347" s="17"/>
      <c r="QRH347" s="17"/>
      <c r="QRI347" s="17"/>
      <c r="QRJ347" s="17"/>
      <c r="QRK347" s="30"/>
      <c r="QRL347" s="225"/>
      <c r="QRM347" s="226"/>
      <c r="QRN347" s="227"/>
      <c r="QRO347" s="16"/>
      <c r="QRP347" s="228"/>
      <c r="QRQ347" s="224"/>
      <c r="QRR347" s="29"/>
      <c r="QRS347" s="29"/>
      <c r="QRT347" s="229"/>
      <c r="QRU347" s="30"/>
      <c r="QRV347" s="17"/>
      <c r="QRW347" s="17"/>
      <c r="QRX347" s="17"/>
      <c r="QRY347" s="17"/>
      <c r="QRZ347" s="17"/>
      <c r="QSA347" s="30"/>
      <c r="QSB347" s="225"/>
      <c r="QSC347" s="226"/>
      <c r="QSD347" s="227"/>
      <c r="QSE347" s="16"/>
      <c r="QSF347" s="228"/>
      <c r="QSG347" s="224"/>
      <c r="QSH347" s="29"/>
      <c r="QSI347" s="29"/>
      <c r="QSJ347" s="229"/>
      <c r="QSK347" s="30"/>
      <c r="QSL347" s="17"/>
      <c r="QSM347" s="17"/>
      <c r="QSN347" s="17"/>
      <c r="QSO347" s="17"/>
      <c r="QSP347" s="17"/>
      <c r="QSQ347" s="30"/>
      <c r="QSR347" s="225"/>
      <c r="QSS347" s="226"/>
      <c r="QST347" s="227"/>
      <c r="QSU347" s="16"/>
      <c r="QSV347" s="228"/>
      <c r="QSW347" s="224"/>
      <c r="QSX347" s="29"/>
      <c r="QSY347" s="29"/>
      <c r="QSZ347" s="229"/>
      <c r="QTA347" s="30"/>
      <c r="QTB347" s="17"/>
      <c r="QTC347" s="17"/>
      <c r="QTD347" s="17"/>
      <c r="QTE347" s="17"/>
      <c r="QTF347" s="17"/>
      <c r="QTG347" s="30"/>
      <c r="QTH347" s="225"/>
      <c r="QTI347" s="226"/>
      <c r="QTJ347" s="227"/>
      <c r="QTK347" s="16"/>
      <c r="QTL347" s="228"/>
      <c r="QTM347" s="224"/>
      <c r="QTN347" s="29"/>
      <c r="QTO347" s="29"/>
      <c r="QTP347" s="229"/>
      <c r="QTQ347" s="30"/>
      <c r="QTR347" s="17"/>
      <c r="QTS347" s="17"/>
      <c r="QTT347" s="17"/>
      <c r="QTU347" s="17"/>
      <c r="QTV347" s="17"/>
      <c r="QTW347" s="30"/>
      <c r="QTX347" s="225"/>
      <c r="QTY347" s="226"/>
      <c r="QTZ347" s="227"/>
      <c r="QUA347" s="16"/>
      <c r="QUB347" s="228"/>
      <c r="QUC347" s="224"/>
      <c r="QUD347" s="29"/>
      <c r="QUE347" s="29"/>
      <c r="QUF347" s="229"/>
      <c r="QUG347" s="30"/>
      <c r="QUH347" s="17"/>
      <c r="QUI347" s="17"/>
      <c r="QUJ347" s="17"/>
      <c r="QUK347" s="17"/>
      <c r="QUL347" s="17"/>
      <c r="QUM347" s="30"/>
      <c r="QUN347" s="225"/>
      <c r="QUO347" s="226"/>
      <c r="QUP347" s="227"/>
      <c r="QUQ347" s="16"/>
      <c r="QUR347" s="228"/>
      <c r="QUS347" s="224"/>
      <c r="QUT347" s="29"/>
      <c r="QUU347" s="29"/>
      <c r="QUV347" s="229"/>
      <c r="QUW347" s="30"/>
      <c r="QUX347" s="17"/>
      <c r="QUY347" s="17"/>
      <c r="QUZ347" s="17"/>
      <c r="QVA347" s="17"/>
      <c r="QVB347" s="17"/>
      <c r="QVC347" s="30"/>
      <c r="QVD347" s="225"/>
      <c r="QVE347" s="226"/>
      <c r="QVF347" s="227"/>
      <c r="QVG347" s="16"/>
      <c r="QVH347" s="228"/>
      <c r="QVI347" s="224"/>
      <c r="QVJ347" s="29"/>
      <c r="QVK347" s="29"/>
      <c r="QVL347" s="229"/>
      <c r="QVM347" s="30"/>
      <c r="QVN347" s="17"/>
      <c r="QVO347" s="17"/>
      <c r="QVP347" s="17"/>
      <c r="QVQ347" s="17"/>
      <c r="QVR347" s="17"/>
      <c r="QVS347" s="30"/>
      <c r="QVT347" s="225"/>
      <c r="QVU347" s="226"/>
      <c r="QVV347" s="227"/>
      <c r="QVW347" s="16"/>
      <c r="QVX347" s="228"/>
      <c r="QVY347" s="224"/>
      <c r="QVZ347" s="29"/>
      <c r="QWA347" s="29"/>
      <c r="QWB347" s="229"/>
      <c r="QWC347" s="30"/>
      <c r="QWD347" s="17"/>
      <c r="QWE347" s="17"/>
      <c r="QWF347" s="17"/>
      <c r="QWG347" s="17"/>
      <c r="QWH347" s="17"/>
      <c r="QWI347" s="30"/>
      <c r="QWJ347" s="225"/>
      <c r="QWK347" s="226"/>
      <c r="QWL347" s="227"/>
      <c r="QWM347" s="16"/>
      <c r="QWN347" s="228"/>
      <c r="QWO347" s="224"/>
      <c r="QWP347" s="29"/>
      <c r="QWQ347" s="29"/>
      <c r="QWR347" s="229"/>
      <c r="QWS347" s="30"/>
      <c r="QWT347" s="17"/>
      <c r="QWU347" s="17"/>
      <c r="QWV347" s="17"/>
      <c r="QWW347" s="17"/>
      <c r="QWX347" s="17"/>
      <c r="QWY347" s="30"/>
      <c r="QWZ347" s="225"/>
      <c r="QXA347" s="226"/>
      <c r="QXB347" s="227"/>
      <c r="QXC347" s="16"/>
      <c r="QXD347" s="228"/>
      <c r="QXE347" s="224"/>
      <c r="QXF347" s="29"/>
      <c r="QXG347" s="29"/>
      <c r="QXH347" s="229"/>
      <c r="QXI347" s="30"/>
      <c r="QXJ347" s="17"/>
      <c r="QXK347" s="17"/>
      <c r="QXL347" s="17"/>
      <c r="QXM347" s="17"/>
      <c r="QXN347" s="17"/>
      <c r="QXO347" s="30"/>
      <c r="QXP347" s="225"/>
      <c r="QXQ347" s="226"/>
      <c r="QXR347" s="227"/>
      <c r="QXS347" s="16"/>
      <c r="QXT347" s="228"/>
      <c r="QXU347" s="224"/>
      <c r="QXV347" s="29"/>
      <c r="QXW347" s="29"/>
      <c r="QXX347" s="229"/>
      <c r="QXY347" s="30"/>
      <c r="QXZ347" s="17"/>
      <c r="QYA347" s="17"/>
      <c r="QYB347" s="17"/>
      <c r="QYC347" s="17"/>
      <c r="QYD347" s="17"/>
      <c r="QYE347" s="30"/>
      <c r="QYF347" s="225"/>
      <c r="QYG347" s="226"/>
      <c r="QYH347" s="227"/>
      <c r="QYI347" s="16"/>
      <c r="QYJ347" s="228"/>
      <c r="QYK347" s="224"/>
      <c r="QYL347" s="29"/>
      <c r="QYM347" s="29"/>
      <c r="QYN347" s="229"/>
      <c r="QYO347" s="30"/>
      <c r="QYP347" s="17"/>
      <c r="QYQ347" s="17"/>
      <c r="QYR347" s="17"/>
      <c r="QYS347" s="17"/>
      <c r="QYT347" s="17"/>
      <c r="QYU347" s="30"/>
      <c r="QYV347" s="225"/>
      <c r="QYW347" s="226"/>
      <c r="QYX347" s="227"/>
      <c r="QYY347" s="16"/>
      <c r="QYZ347" s="228"/>
      <c r="QZA347" s="224"/>
      <c r="QZB347" s="29"/>
      <c r="QZC347" s="29"/>
      <c r="QZD347" s="229"/>
      <c r="QZE347" s="30"/>
      <c r="QZF347" s="17"/>
      <c r="QZG347" s="17"/>
      <c r="QZH347" s="17"/>
      <c r="QZI347" s="17"/>
      <c r="QZJ347" s="17"/>
      <c r="QZK347" s="30"/>
      <c r="QZL347" s="225"/>
      <c r="QZM347" s="226"/>
      <c r="QZN347" s="227"/>
      <c r="QZO347" s="16"/>
      <c r="QZP347" s="228"/>
      <c r="QZQ347" s="224"/>
      <c r="QZR347" s="29"/>
      <c r="QZS347" s="29"/>
      <c r="QZT347" s="229"/>
      <c r="QZU347" s="30"/>
      <c r="QZV347" s="17"/>
      <c r="QZW347" s="17"/>
      <c r="QZX347" s="17"/>
      <c r="QZY347" s="17"/>
      <c r="QZZ347" s="17"/>
      <c r="RAA347" s="30"/>
      <c r="RAB347" s="225"/>
      <c r="RAC347" s="226"/>
      <c r="RAD347" s="227"/>
      <c r="RAE347" s="16"/>
      <c r="RAF347" s="228"/>
      <c r="RAG347" s="224"/>
      <c r="RAH347" s="29"/>
      <c r="RAI347" s="29"/>
      <c r="RAJ347" s="229"/>
      <c r="RAK347" s="30"/>
      <c r="RAL347" s="17"/>
      <c r="RAM347" s="17"/>
      <c r="RAN347" s="17"/>
      <c r="RAO347" s="17"/>
      <c r="RAP347" s="17"/>
      <c r="RAQ347" s="30"/>
      <c r="RAR347" s="225"/>
      <c r="RAS347" s="226"/>
      <c r="RAT347" s="227"/>
      <c r="RAU347" s="16"/>
      <c r="RAV347" s="228"/>
      <c r="RAW347" s="224"/>
      <c r="RAX347" s="29"/>
      <c r="RAY347" s="29"/>
      <c r="RAZ347" s="229"/>
      <c r="RBA347" s="30"/>
      <c r="RBB347" s="17"/>
      <c r="RBC347" s="17"/>
      <c r="RBD347" s="17"/>
      <c r="RBE347" s="17"/>
      <c r="RBF347" s="17"/>
      <c r="RBG347" s="30"/>
      <c r="RBH347" s="225"/>
      <c r="RBI347" s="226"/>
      <c r="RBJ347" s="227"/>
      <c r="RBK347" s="16"/>
      <c r="RBL347" s="228"/>
      <c r="RBM347" s="224"/>
      <c r="RBN347" s="29"/>
      <c r="RBO347" s="29"/>
      <c r="RBP347" s="229"/>
      <c r="RBQ347" s="30"/>
      <c r="RBR347" s="17"/>
      <c r="RBS347" s="17"/>
      <c r="RBT347" s="17"/>
      <c r="RBU347" s="17"/>
      <c r="RBV347" s="17"/>
      <c r="RBW347" s="30"/>
      <c r="RBX347" s="225"/>
      <c r="RBY347" s="226"/>
      <c r="RBZ347" s="227"/>
      <c r="RCA347" s="16"/>
      <c r="RCB347" s="228"/>
      <c r="RCC347" s="224"/>
      <c r="RCD347" s="29"/>
      <c r="RCE347" s="29"/>
      <c r="RCF347" s="229"/>
      <c r="RCG347" s="30"/>
      <c r="RCH347" s="17"/>
      <c r="RCI347" s="17"/>
      <c r="RCJ347" s="17"/>
      <c r="RCK347" s="17"/>
      <c r="RCL347" s="17"/>
      <c r="RCM347" s="30"/>
      <c r="RCN347" s="225"/>
      <c r="RCO347" s="226"/>
      <c r="RCP347" s="227"/>
      <c r="RCQ347" s="16"/>
      <c r="RCR347" s="228"/>
      <c r="RCS347" s="224"/>
      <c r="RCT347" s="29"/>
      <c r="RCU347" s="29"/>
      <c r="RCV347" s="229"/>
      <c r="RCW347" s="30"/>
      <c r="RCX347" s="17"/>
      <c r="RCY347" s="17"/>
      <c r="RCZ347" s="17"/>
      <c r="RDA347" s="17"/>
      <c r="RDB347" s="17"/>
      <c r="RDC347" s="30"/>
      <c r="RDD347" s="225"/>
      <c r="RDE347" s="226"/>
      <c r="RDF347" s="227"/>
      <c r="RDG347" s="16"/>
      <c r="RDH347" s="228"/>
      <c r="RDI347" s="224"/>
      <c r="RDJ347" s="29"/>
      <c r="RDK347" s="29"/>
      <c r="RDL347" s="229"/>
      <c r="RDM347" s="30"/>
      <c r="RDN347" s="17"/>
      <c r="RDO347" s="17"/>
      <c r="RDP347" s="17"/>
      <c r="RDQ347" s="17"/>
      <c r="RDR347" s="17"/>
      <c r="RDS347" s="30"/>
      <c r="RDT347" s="225"/>
      <c r="RDU347" s="226"/>
      <c r="RDV347" s="227"/>
      <c r="RDW347" s="16"/>
      <c r="RDX347" s="228"/>
      <c r="RDY347" s="224"/>
      <c r="RDZ347" s="29"/>
      <c r="REA347" s="29"/>
      <c r="REB347" s="229"/>
      <c r="REC347" s="30"/>
      <c r="RED347" s="17"/>
      <c r="REE347" s="17"/>
      <c r="REF347" s="17"/>
      <c r="REG347" s="17"/>
      <c r="REH347" s="17"/>
      <c r="REI347" s="30"/>
      <c r="REJ347" s="225"/>
      <c r="REK347" s="226"/>
      <c r="REL347" s="227"/>
      <c r="REM347" s="16"/>
      <c r="REN347" s="228"/>
      <c r="REO347" s="224"/>
      <c r="REP347" s="29"/>
      <c r="REQ347" s="29"/>
      <c r="RER347" s="229"/>
      <c r="RES347" s="30"/>
      <c r="RET347" s="17"/>
      <c r="REU347" s="17"/>
      <c r="REV347" s="17"/>
      <c r="REW347" s="17"/>
      <c r="REX347" s="17"/>
      <c r="REY347" s="30"/>
      <c r="REZ347" s="225"/>
      <c r="RFA347" s="226"/>
      <c r="RFB347" s="227"/>
      <c r="RFC347" s="16"/>
      <c r="RFD347" s="228"/>
      <c r="RFE347" s="224"/>
      <c r="RFF347" s="29"/>
      <c r="RFG347" s="29"/>
      <c r="RFH347" s="229"/>
      <c r="RFI347" s="30"/>
      <c r="RFJ347" s="17"/>
      <c r="RFK347" s="17"/>
      <c r="RFL347" s="17"/>
      <c r="RFM347" s="17"/>
      <c r="RFN347" s="17"/>
      <c r="RFO347" s="30"/>
      <c r="RFP347" s="225"/>
      <c r="RFQ347" s="226"/>
      <c r="RFR347" s="227"/>
      <c r="RFS347" s="16"/>
      <c r="RFT347" s="228"/>
      <c r="RFU347" s="224"/>
      <c r="RFV347" s="29"/>
      <c r="RFW347" s="29"/>
      <c r="RFX347" s="229"/>
      <c r="RFY347" s="30"/>
      <c r="RFZ347" s="17"/>
      <c r="RGA347" s="17"/>
      <c r="RGB347" s="17"/>
      <c r="RGC347" s="17"/>
      <c r="RGD347" s="17"/>
      <c r="RGE347" s="30"/>
      <c r="RGF347" s="225"/>
      <c r="RGG347" s="226"/>
      <c r="RGH347" s="227"/>
      <c r="RGI347" s="16"/>
      <c r="RGJ347" s="228"/>
      <c r="RGK347" s="224"/>
      <c r="RGL347" s="29"/>
      <c r="RGM347" s="29"/>
      <c r="RGN347" s="229"/>
      <c r="RGO347" s="30"/>
      <c r="RGP347" s="17"/>
      <c r="RGQ347" s="17"/>
      <c r="RGR347" s="17"/>
      <c r="RGS347" s="17"/>
      <c r="RGT347" s="17"/>
      <c r="RGU347" s="30"/>
      <c r="RGV347" s="225"/>
      <c r="RGW347" s="226"/>
      <c r="RGX347" s="227"/>
      <c r="RGY347" s="16"/>
      <c r="RGZ347" s="228"/>
      <c r="RHA347" s="224"/>
      <c r="RHB347" s="29"/>
      <c r="RHC347" s="29"/>
      <c r="RHD347" s="229"/>
      <c r="RHE347" s="30"/>
      <c r="RHF347" s="17"/>
      <c r="RHG347" s="17"/>
      <c r="RHH347" s="17"/>
      <c r="RHI347" s="17"/>
      <c r="RHJ347" s="17"/>
      <c r="RHK347" s="30"/>
      <c r="RHL347" s="225"/>
      <c r="RHM347" s="226"/>
      <c r="RHN347" s="227"/>
      <c r="RHO347" s="16"/>
      <c r="RHP347" s="228"/>
      <c r="RHQ347" s="224"/>
      <c r="RHR347" s="29"/>
      <c r="RHS347" s="29"/>
      <c r="RHT347" s="229"/>
      <c r="RHU347" s="30"/>
      <c r="RHV347" s="17"/>
      <c r="RHW347" s="17"/>
      <c r="RHX347" s="17"/>
      <c r="RHY347" s="17"/>
      <c r="RHZ347" s="17"/>
      <c r="RIA347" s="30"/>
      <c r="RIB347" s="225"/>
      <c r="RIC347" s="226"/>
      <c r="RID347" s="227"/>
      <c r="RIE347" s="16"/>
      <c r="RIF347" s="228"/>
      <c r="RIG347" s="224"/>
      <c r="RIH347" s="29"/>
      <c r="RII347" s="29"/>
      <c r="RIJ347" s="229"/>
      <c r="RIK347" s="30"/>
      <c r="RIL347" s="17"/>
      <c r="RIM347" s="17"/>
      <c r="RIN347" s="17"/>
      <c r="RIO347" s="17"/>
      <c r="RIP347" s="17"/>
      <c r="RIQ347" s="30"/>
      <c r="RIR347" s="225"/>
      <c r="RIS347" s="226"/>
      <c r="RIT347" s="227"/>
      <c r="RIU347" s="16"/>
      <c r="RIV347" s="228"/>
      <c r="RIW347" s="224"/>
      <c r="RIX347" s="29"/>
      <c r="RIY347" s="29"/>
      <c r="RIZ347" s="229"/>
      <c r="RJA347" s="30"/>
      <c r="RJB347" s="17"/>
      <c r="RJC347" s="17"/>
      <c r="RJD347" s="17"/>
      <c r="RJE347" s="17"/>
      <c r="RJF347" s="17"/>
      <c r="RJG347" s="30"/>
      <c r="RJH347" s="225"/>
      <c r="RJI347" s="226"/>
      <c r="RJJ347" s="227"/>
      <c r="RJK347" s="16"/>
      <c r="RJL347" s="228"/>
      <c r="RJM347" s="224"/>
      <c r="RJN347" s="29"/>
      <c r="RJO347" s="29"/>
      <c r="RJP347" s="229"/>
      <c r="RJQ347" s="30"/>
      <c r="RJR347" s="17"/>
      <c r="RJS347" s="17"/>
      <c r="RJT347" s="17"/>
      <c r="RJU347" s="17"/>
      <c r="RJV347" s="17"/>
      <c r="RJW347" s="30"/>
      <c r="RJX347" s="225"/>
      <c r="RJY347" s="226"/>
      <c r="RJZ347" s="227"/>
      <c r="RKA347" s="16"/>
      <c r="RKB347" s="228"/>
      <c r="RKC347" s="224"/>
      <c r="RKD347" s="29"/>
      <c r="RKE347" s="29"/>
      <c r="RKF347" s="229"/>
      <c r="RKG347" s="30"/>
      <c r="RKH347" s="17"/>
      <c r="RKI347" s="17"/>
      <c r="RKJ347" s="17"/>
      <c r="RKK347" s="17"/>
      <c r="RKL347" s="17"/>
      <c r="RKM347" s="30"/>
      <c r="RKN347" s="225"/>
      <c r="RKO347" s="226"/>
      <c r="RKP347" s="227"/>
      <c r="RKQ347" s="16"/>
      <c r="RKR347" s="228"/>
      <c r="RKS347" s="224"/>
      <c r="RKT347" s="29"/>
      <c r="RKU347" s="29"/>
      <c r="RKV347" s="229"/>
      <c r="RKW347" s="30"/>
      <c r="RKX347" s="17"/>
      <c r="RKY347" s="17"/>
      <c r="RKZ347" s="17"/>
      <c r="RLA347" s="17"/>
      <c r="RLB347" s="17"/>
      <c r="RLC347" s="30"/>
      <c r="RLD347" s="225"/>
      <c r="RLE347" s="226"/>
      <c r="RLF347" s="227"/>
      <c r="RLG347" s="16"/>
      <c r="RLH347" s="228"/>
      <c r="RLI347" s="224"/>
      <c r="RLJ347" s="29"/>
      <c r="RLK347" s="29"/>
      <c r="RLL347" s="229"/>
      <c r="RLM347" s="30"/>
      <c r="RLN347" s="17"/>
      <c r="RLO347" s="17"/>
      <c r="RLP347" s="17"/>
      <c r="RLQ347" s="17"/>
      <c r="RLR347" s="17"/>
      <c r="RLS347" s="30"/>
      <c r="RLT347" s="225"/>
      <c r="RLU347" s="226"/>
      <c r="RLV347" s="227"/>
      <c r="RLW347" s="16"/>
      <c r="RLX347" s="228"/>
      <c r="RLY347" s="224"/>
      <c r="RLZ347" s="29"/>
      <c r="RMA347" s="29"/>
      <c r="RMB347" s="229"/>
      <c r="RMC347" s="30"/>
      <c r="RMD347" s="17"/>
      <c r="RME347" s="17"/>
      <c r="RMF347" s="17"/>
      <c r="RMG347" s="17"/>
      <c r="RMH347" s="17"/>
      <c r="RMI347" s="30"/>
      <c r="RMJ347" s="225"/>
      <c r="RMK347" s="226"/>
      <c r="RML347" s="227"/>
      <c r="RMM347" s="16"/>
      <c r="RMN347" s="228"/>
      <c r="RMO347" s="224"/>
      <c r="RMP347" s="29"/>
      <c r="RMQ347" s="29"/>
      <c r="RMR347" s="229"/>
      <c r="RMS347" s="30"/>
      <c r="RMT347" s="17"/>
      <c r="RMU347" s="17"/>
      <c r="RMV347" s="17"/>
      <c r="RMW347" s="17"/>
      <c r="RMX347" s="17"/>
      <c r="RMY347" s="30"/>
      <c r="RMZ347" s="225"/>
      <c r="RNA347" s="226"/>
      <c r="RNB347" s="227"/>
      <c r="RNC347" s="16"/>
      <c r="RND347" s="228"/>
      <c r="RNE347" s="224"/>
      <c r="RNF347" s="29"/>
      <c r="RNG347" s="29"/>
      <c r="RNH347" s="229"/>
      <c r="RNI347" s="30"/>
      <c r="RNJ347" s="17"/>
      <c r="RNK347" s="17"/>
      <c r="RNL347" s="17"/>
      <c r="RNM347" s="17"/>
      <c r="RNN347" s="17"/>
      <c r="RNO347" s="30"/>
      <c r="RNP347" s="225"/>
      <c r="RNQ347" s="226"/>
      <c r="RNR347" s="227"/>
      <c r="RNS347" s="16"/>
      <c r="RNT347" s="228"/>
      <c r="RNU347" s="224"/>
      <c r="RNV347" s="29"/>
      <c r="RNW347" s="29"/>
      <c r="RNX347" s="229"/>
      <c r="RNY347" s="30"/>
      <c r="RNZ347" s="17"/>
      <c r="ROA347" s="17"/>
      <c r="ROB347" s="17"/>
      <c r="ROC347" s="17"/>
      <c r="ROD347" s="17"/>
      <c r="ROE347" s="30"/>
      <c r="ROF347" s="225"/>
      <c r="ROG347" s="226"/>
      <c r="ROH347" s="227"/>
      <c r="ROI347" s="16"/>
      <c r="ROJ347" s="228"/>
      <c r="ROK347" s="224"/>
      <c r="ROL347" s="29"/>
      <c r="ROM347" s="29"/>
      <c r="RON347" s="229"/>
      <c r="ROO347" s="30"/>
      <c r="ROP347" s="17"/>
      <c r="ROQ347" s="17"/>
      <c r="ROR347" s="17"/>
      <c r="ROS347" s="17"/>
      <c r="ROT347" s="17"/>
      <c r="ROU347" s="30"/>
      <c r="ROV347" s="225"/>
      <c r="ROW347" s="226"/>
      <c r="ROX347" s="227"/>
      <c r="ROY347" s="16"/>
      <c r="ROZ347" s="228"/>
      <c r="RPA347" s="224"/>
      <c r="RPB347" s="29"/>
      <c r="RPC347" s="29"/>
      <c r="RPD347" s="229"/>
      <c r="RPE347" s="30"/>
      <c r="RPF347" s="17"/>
      <c r="RPG347" s="17"/>
      <c r="RPH347" s="17"/>
      <c r="RPI347" s="17"/>
      <c r="RPJ347" s="17"/>
      <c r="RPK347" s="30"/>
      <c r="RPL347" s="225"/>
      <c r="RPM347" s="226"/>
      <c r="RPN347" s="227"/>
      <c r="RPO347" s="16"/>
      <c r="RPP347" s="228"/>
      <c r="RPQ347" s="224"/>
      <c r="RPR347" s="29"/>
      <c r="RPS347" s="29"/>
      <c r="RPT347" s="229"/>
      <c r="RPU347" s="30"/>
      <c r="RPV347" s="17"/>
      <c r="RPW347" s="17"/>
      <c r="RPX347" s="17"/>
      <c r="RPY347" s="17"/>
      <c r="RPZ347" s="17"/>
      <c r="RQA347" s="30"/>
      <c r="RQB347" s="225"/>
      <c r="RQC347" s="226"/>
      <c r="RQD347" s="227"/>
      <c r="RQE347" s="16"/>
      <c r="RQF347" s="228"/>
      <c r="RQG347" s="224"/>
      <c r="RQH347" s="29"/>
      <c r="RQI347" s="29"/>
      <c r="RQJ347" s="229"/>
      <c r="RQK347" s="30"/>
      <c r="RQL347" s="17"/>
      <c r="RQM347" s="17"/>
      <c r="RQN347" s="17"/>
      <c r="RQO347" s="17"/>
      <c r="RQP347" s="17"/>
      <c r="RQQ347" s="30"/>
      <c r="RQR347" s="225"/>
      <c r="RQS347" s="226"/>
      <c r="RQT347" s="227"/>
      <c r="RQU347" s="16"/>
      <c r="RQV347" s="228"/>
      <c r="RQW347" s="224"/>
      <c r="RQX347" s="29"/>
      <c r="RQY347" s="29"/>
      <c r="RQZ347" s="229"/>
      <c r="RRA347" s="30"/>
      <c r="RRB347" s="17"/>
      <c r="RRC347" s="17"/>
      <c r="RRD347" s="17"/>
      <c r="RRE347" s="17"/>
      <c r="RRF347" s="17"/>
      <c r="RRG347" s="30"/>
      <c r="RRH347" s="225"/>
      <c r="RRI347" s="226"/>
      <c r="RRJ347" s="227"/>
      <c r="RRK347" s="16"/>
      <c r="RRL347" s="228"/>
      <c r="RRM347" s="224"/>
      <c r="RRN347" s="29"/>
      <c r="RRO347" s="29"/>
      <c r="RRP347" s="229"/>
      <c r="RRQ347" s="30"/>
      <c r="RRR347" s="17"/>
      <c r="RRS347" s="17"/>
      <c r="RRT347" s="17"/>
      <c r="RRU347" s="17"/>
      <c r="RRV347" s="17"/>
      <c r="RRW347" s="30"/>
      <c r="RRX347" s="225"/>
      <c r="RRY347" s="226"/>
      <c r="RRZ347" s="227"/>
      <c r="RSA347" s="16"/>
      <c r="RSB347" s="228"/>
      <c r="RSC347" s="224"/>
      <c r="RSD347" s="29"/>
      <c r="RSE347" s="29"/>
      <c r="RSF347" s="229"/>
      <c r="RSG347" s="30"/>
      <c r="RSH347" s="17"/>
      <c r="RSI347" s="17"/>
      <c r="RSJ347" s="17"/>
      <c r="RSK347" s="17"/>
      <c r="RSL347" s="17"/>
      <c r="RSM347" s="30"/>
      <c r="RSN347" s="225"/>
      <c r="RSO347" s="226"/>
      <c r="RSP347" s="227"/>
      <c r="RSQ347" s="16"/>
      <c r="RSR347" s="228"/>
      <c r="RSS347" s="224"/>
      <c r="RST347" s="29"/>
      <c r="RSU347" s="29"/>
      <c r="RSV347" s="229"/>
      <c r="RSW347" s="30"/>
      <c r="RSX347" s="17"/>
      <c r="RSY347" s="17"/>
      <c r="RSZ347" s="17"/>
      <c r="RTA347" s="17"/>
      <c r="RTB347" s="17"/>
      <c r="RTC347" s="30"/>
      <c r="RTD347" s="225"/>
      <c r="RTE347" s="226"/>
      <c r="RTF347" s="227"/>
      <c r="RTG347" s="16"/>
      <c r="RTH347" s="228"/>
      <c r="RTI347" s="224"/>
      <c r="RTJ347" s="29"/>
      <c r="RTK347" s="29"/>
      <c r="RTL347" s="229"/>
      <c r="RTM347" s="30"/>
      <c r="RTN347" s="17"/>
      <c r="RTO347" s="17"/>
      <c r="RTP347" s="17"/>
      <c r="RTQ347" s="17"/>
      <c r="RTR347" s="17"/>
      <c r="RTS347" s="30"/>
      <c r="RTT347" s="225"/>
      <c r="RTU347" s="226"/>
      <c r="RTV347" s="227"/>
      <c r="RTW347" s="16"/>
      <c r="RTX347" s="228"/>
      <c r="RTY347" s="224"/>
      <c r="RTZ347" s="29"/>
      <c r="RUA347" s="29"/>
      <c r="RUB347" s="229"/>
      <c r="RUC347" s="30"/>
      <c r="RUD347" s="17"/>
      <c r="RUE347" s="17"/>
      <c r="RUF347" s="17"/>
      <c r="RUG347" s="17"/>
      <c r="RUH347" s="17"/>
      <c r="RUI347" s="30"/>
      <c r="RUJ347" s="225"/>
      <c r="RUK347" s="226"/>
      <c r="RUL347" s="227"/>
      <c r="RUM347" s="16"/>
      <c r="RUN347" s="228"/>
      <c r="RUO347" s="224"/>
      <c r="RUP347" s="29"/>
      <c r="RUQ347" s="29"/>
      <c r="RUR347" s="229"/>
      <c r="RUS347" s="30"/>
      <c r="RUT347" s="17"/>
      <c r="RUU347" s="17"/>
      <c r="RUV347" s="17"/>
      <c r="RUW347" s="17"/>
      <c r="RUX347" s="17"/>
      <c r="RUY347" s="30"/>
      <c r="RUZ347" s="225"/>
      <c r="RVA347" s="226"/>
      <c r="RVB347" s="227"/>
      <c r="RVC347" s="16"/>
      <c r="RVD347" s="228"/>
      <c r="RVE347" s="224"/>
      <c r="RVF347" s="29"/>
      <c r="RVG347" s="29"/>
      <c r="RVH347" s="229"/>
      <c r="RVI347" s="30"/>
      <c r="RVJ347" s="17"/>
      <c r="RVK347" s="17"/>
      <c r="RVL347" s="17"/>
      <c r="RVM347" s="17"/>
      <c r="RVN347" s="17"/>
      <c r="RVO347" s="30"/>
      <c r="RVP347" s="225"/>
      <c r="RVQ347" s="226"/>
      <c r="RVR347" s="227"/>
      <c r="RVS347" s="16"/>
      <c r="RVT347" s="228"/>
      <c r="RVU347" s="224"/>
      <c r="RVV347" s="29"/>
      <c r="RVW347" s="29"/>
      <c r="RVX347" s="229"/>
      <c r="RVY347" s="30"/>
      <c r="RVZ347" s="17"/>
      <c r="RWA347" s="17"/>
      <c r="RWB347" s="17"/>
      <c r="RWC347" s="17"/>
      <c r="RWD347" s="17"/>
      <c r="RWE347" s="30"/>
      <c r="RWF347" s="225"/>
      <c r="RWG347" s="226"/>
      <c r="RWH347" s="227"/>
      <c r="RWI347" s="16"/>
      <c r="RWJ347" s="228"/>
      <c r="RWK347" s="224"/>
      <c r="RWL347" s="29"/>
      <c r="RWM347" s="29"/>
      <c r="RWN347" s="229"/>
      <c r="RWO347" s="30"/>
      <c r="RWP347" s="17"/>
      <c r="RWQ347" s="17"/>
      <c r="RWR347" s="17"/>
      <c r="RWS347" s="17"/>
      <c r="RWT347" s="17"/>
      <c r="RWU347" s="30"/>
      <c r="RWV347" s="225"/>
      <c r="RWW347" s="226"/>
      <c r="RWX347" s="227"/>
      <c r="RWY347" s="16"/>
      <c r="RWZ347" s="228"/>
      <c r="RXA347" s="224"/>
      <c r="RXB347" s="29"/>
      <c r="RXC347" s="29"/>
      <c r="RXD347" s="229"/>
      <c r="RXE347" s="30"/>
      <c r="RXF347" s="17"/>
      <c r="RXG347" s="17"/>
      <c r="RXH347" s="17"/>
      <c r="RXI347" s="17"/>
      <c r="RXJ347" s="17"/>
      <c r="RXK347" s="30"/>
      <c r="RXL347" s="225"/>
      <c r="RXM347" s="226"/>
      <c r="RXN347" s="227"/>
      <c r="RXO347" s="16"/>
      <c r="RXP347" s="228"/>
      <c r="RXQ347" s="224"/>
      <c r="RXR347" s="29"/>
      <c r="RXS347" s="29"/>
      <c r="RXT347" s="229"/>
      <c r="RXU347" s="30"/>
      <c r="RXV347" s="17"/>
      <c r="RXW347" s="17"/>
      <c r="RXX347" s="17"/>
      <c r="RXY347" s="17"/>
      <c r="RXZ347" s="17"/>
      <c r="RYA347" s="30"/>
      <c r="RYB347" s="225"/>
      <c r="RYC347" s="226"/>
      <c r="RYD347" s="227"/>
      <c r="RYE347" s="16"/>
      <c r="RYF347" s="228"/>
      <c r="RYG347" s="224"/>
      <c r="RYH347" s="29"/>
      <c r="RYI347" s="29"/>
      <c r="RYJ347" s="229"/>
      <c r="RYK347" s="30"/>
      <c r="RYL347" s="17"/>
      <c r="RYM347" s="17"/>
      <c r="RYN347" s="17"/>
      <c r="RYO347" s="17"/>
      <c r="RYP347" s="17"/>
      <c r="RYQ347" s="30"/>
      <c r="RYR347" s="225"/>
      <c r="RYS347" s="226"/>
      <c r="RYT347" s="227"/>
      <c r="RYU347" s="16"/>
      <c r="RYV347" s="228"/>
      <c r="RYW347" s="224"/>
      <c r="RYX347" s="29"/>
      <c r="RYY347" s="29"/>
      <c r="RYZ347" s="229"/>
      <c r="RZA347" s="30"/>
      <c r="RZB347" s="17"/>
      <c r="RZC347" s="17"/>
      <c r="RZD347" s="17"/>
      <c r="RZE347" s="17"/>
      <c r="RZF347" s="17"/>
      <c r="RZG347" s="30"/>
      <c r="RZH347" s="225"/>
      <c r="RZI347" s="226"/>
      <c r="RZJ347" s="227"/>
      <c r="RZK347" s="16"/>
      <c r="RZL347" s="228"/>
      <c r="RZM347" s="224"/>
      <c r="RZN347" s="29"/>
      <c r="RZO347" s="29"/>
      <c r="RZP347" s="229"/>
      <c r="RZQ347" s="30"/>
      <c r="RZR347" s="17"/>
      <c r="RZS347" s="17"/>
      <c r="RZT347" s="17"/>
      <c r="RZU347" s="17"/>
      <c r="RZV347" s="17"/>
      <c r="RZW347" s="30"/>
      <c r="RZX347" s="225"/>
      <c r="RZY347" s="226"/>
      <c r="RZZ347" s="227"/>
      <c r="SAA347" s="16"/>
      <c r="SAB347" s="228"/>
      <c r="SAC347" s="224"/>
      <c r="SAD347" s="29"/>
      <c r="SAE347" s="29"/>
      <c r="SAF347" s="229"/>
      <c r="SAG347" s="30"/>
      <c r="SAH347" s="17"/>
      <c r="SAI347" s="17"/>
      <c r="SAJ347" s="17"/>
      <c r="SAK347" s="17"/>
      <c r="SAL347" s="17"/>
      <c r="SAM347" s="30"/>
      <c r="SAN347" s="225"/>
      <c r="SAO347" s="226"/>
      <c r="SAP347" s="227"/>
      <c r="SAQ347" s="16"/>
      <c r="SAR347" s="228"/>
      <c r="SAS347" s="224"/>
      <c r="SAT347" s="29"/>
      <c r="SAU347" s="29"/>
      <c r="SAV347" s="229"/>
      <c r="SAW347" s="30"/>
      <c r="SAX347" s="17"/>
      <c r="SAY347" s="17"/>
      <c r="SAZ347" s="17"/>
      <c r="SBA347" s="17"/>
      <c r="SBB347" s="17"/>
      <c r="SBC347" s="30"/>
      <c r="SBD347" s="225"/>
      <c r="SBE347" s="226"/>
      <c r="SBF347" s="227"/>
      <c r="SBG347" s="16"/>
      <c r="SBH347" s="228"/>
      <c r="SBI347" s="224"/>
      <c r="SBJ347" s="29"/>
      <c r="SBK347" s="29"/>
      <c r="SBL347" s="229"/>
      <c r="SBM347" s="30"/>
      <c r="SBN347" s="17"/>
      <c r="SBO347" s="17"/>
      <c r="SBP347" s="17"/>
      <c r="SBQ347" s="17"/>
      <c r="SBR347" s="17"/>
      <c r="SBS347" s="30"/>
      <c r="SBT347" s="225"/>
      <c r="SBU347" s="226"/>
      <c r="SBV347" s="227"/>
      <c r="SBW347" s="16"/>
      <c r="SBX347" s="228"/>
      <c r="SBY347" s="224"/>
      <c r="SBZ347" s="29"/>
      <c r="SCA347" s="29"/>
      <c r="SCB347" s="229"/>
      <c r="SCC347" s="30"/>
      <c r="SCD347" s="17"/>
      <c r="SCE347" s="17"/>
      <c r="SCF347" s="17"/>
      <c r="SCG347" s="17"/>
      <c r="SCH347" s="17"/>
      <c r="SCI347" s="30"/>
      <c r="SCJ347" s="225"/>
      <c r="SCK347" s="226"/>
      <c r="SCL347" s="227"/>
      <c r="SCM347" s="16"/>
      <c r="SCN347" s="228"/>
      <c r="SCO347" s="224"/>
      <c r="SCP347" s="29"/>
      <c r="SCQ347" s="29"/>
      <c r="SCR347" s="229"/>
      <c r="SCS347" s="30"/>
      <c r="SCT347" s="17"/>
      <c r="SCU347" s="17"/>
      <c r="SCV347" s="17"/>
      <c r="SCW347" s="17"/>
      <c r="SCX347" s="17"/>
      <c r="SCY347" s="30"/>
      <c r="SCZ347" s="225"/>
      <c r="SDA347" s="226"/>
      <c r="SDB347" s="227"/>
      <c r="SDC347" s="16"/>
      <c r="SDD347" s="228"/>
      <c r="SDE347" s="224"/>
      <c r="SDF347" s="29"/>
      <c r="SDG347" s="29"/>
      <c r="SDH347" s="229"/>
      <c r="SDI347" s="30"/>
      <c r="SDJ347" s="17"/>
      <c r="SDK347" s="17"/>
      <c r="SDL347" s="17"/>
      <c r="SDM347" s="17"/>
      <c r="SDN347" s="17"/>
      <c r="SDO347" s="30"/>
      <c r="SDP347" s="225"/>
      <c r="SDQ347" s="226"/>
      <c r="SDR347" s="227"/>
      <c r="SDS347" s="16"/>
      <c r="SDT347" s="228"/>
      <c r="SDU347" s="224"/>
      <c r="SDV347" s="29"/>
      <c r="SDW347" s="29"/>
      <c r="SDX347" s="229"/>
      <c r="SDY347" s="30"/>
      <c r="SDZ347" s="17"/>
      <c r="SEA347" s="17"/>
      <c r="SEB347" s="17"/>
      <c r="SEC347" s="17"/>
      <c r="SED347" s="17"/>
      <c r="SEE347" s="30"/>
      <c r="SEF347" s="225"/>
      <c r="SEG347" s="226"/>
      <c r="SEH347" s="227"/>
      <c r="SEI347" s="16"/>
      <c r="SEJ347" s="228"/>
      <c r="SEK347" s="224"/>
      <c r="SEL347" s="29"/>
      <c r="SEM347" s="29"/>
      <c r="SEN347" s="229"/>
      <c r="SEO347" s="30"/>
      <c r="SEP347" s="17"/>
      <c r="SEQ347" s="17"/>
      <c r="SER347" s="17"/>
      <c r="SES347" s="17"/>
      <c r="SET347" s="17"/>
      <c r="SEU347" s="30"/>
      <c r="SEV347" s="225"/>
      <c r="SEW347" s="226"/>
      <c r="SEX347" s="227"/>
      <c r="SEY347" s="16"/>
      <c r="SEZ347" s="228"/>
      <c r="SFA347" s="224"/>
      <c r="SFB347" s="29"/>
      <c r="SFC347" s="29"/>
      <c r="SFD347" s="229"/>
      <c r="SFE347" s="30"/>
      <c r="SFF347" s="17"/>
      <c r="SFG347" s="17"/>
      <c r="SFH347" s="17"/>
      <c r="SFI347" s="17"/>
      <c r="SFJ347" s="17"/>
      <c r="SFK347" s="30"/>
      <c r="SFL347" s="225"/>
      <c r="SFM347" s="226"/>
      <c r="SFN347" s="227"/>
      <c r="SFO347" s="16"/>
      <c r="SFP347" s="228"/>
      <c r="SFQ347" s="224"/>
      <c r="SFR347" s="29"/>
      <c r="SFS347" s="29"/>
      <c r="SFT347" s="229"/>
      <c r="SFU347" s="30"/>
      <c r="SFV347" s="17"/>
      <c r="SFW347" s="17"/>
      <c r="SFX347" s="17"/>
      <c r="SFY347" s="17"/>
      <c r="SFZ347" s="17"/>
      <c r="SGA347" s="30"/>
      <c r="SGB347" s="225"/>
      <c r="SGC347" s="226"/>
      <c r="SGD347" s="227"/>
      <c r="SGE347" s="16"/>
      <c r="SGF347" s="228"/>
      <c r="SGG347" s="224"/>
      <c r="SGH347" s="29"/>
      <c r="SGI347" s="29"/>
      <c r="SGJ347" s="229"/>
      <c r="SGK347" s="30"/>
      <c r="SGL347" s="17"/>
      <c r="SGM347" s="17"/>
      <c r="SGN347" s="17"/>
      <c r="SGO347" s="17"/>
      <c r="SGP347" s="17"/>
      <c r="SGQ347" s="30"/>
      <c r="SGR347" s="225"/>
      <c r="SGS347" s="226"/>
      <c r="SGT347" s="227"/>
      <c r="SGU347" s="16"/>
      <c r="SGV347" s="228"/>
      <c r="SGW347" s="224"/>
      <c r="SGX347" s="29"/>
      <c r="SGY347" s="29"/>
      <c r="SGZ347" s="229"/>
      <c r="SHA347" s="30"/>
      <c r="SHB347" s="17"/>
      <c r="SHC347" s="17"/>
      <c r="SHD347" s="17"/>
      <c r="SHE347" s="17"/>
      <c r="SHF347" s="17"/>
      <c r="SHG347" s="30"/>
      <c r="SHH347" s="225"/>
      <c r="SHI347" s="226"/>
      <c r="SHJ347" s="227"/>
      <c r="SHK347" s="16"/>
      <c r="SHL347" s="228"/>
      <c r="SHM347" s="224"/>
      <c r="SHN347" s="29"/>
      <c r="SHO347" s="29"/>
      <c r="SHP347" s="229"/>
      <c r="SHQ347" s="30"/>
      <c r="SHR347" s="17"/>
      <c r="SHS347" s="17"/>
      <c r="SHT347" s="17"/>
      <c r="SHU347" s="17"/>
      <c r="SHV347" s="17"/>
      <c r="SHW347" s="30"/>
      <c r="SHX347" s="225"/>
      <c r="SHY347" s="226"/>
      <c r="SHZ347" s="227"/>
      <c r="SIA347" s="16"/>
      <c r="SIB347" s="228"/>
      <c r="SIC347" s="224"/>
      <c r="SID347" s="29"/>
      <c r="SIE347" s="29"/>
      <c r="SIF347" s="229"/>
      <c r="SIG347" s="30"/>
      <c r="SIH347" s="17"/>
      <c r="SII347" s="17"/>
      <c r="SIJ347" s="17"/>
      <c r="SIK347" s="17"/>
      <c r="SIL347" s="17"/>
      <c r="SIM347" s="30"/>
      <c r="SIN347" s="225"/>
      <c r="SIO347" s="226"/>
      <c r="SIP347" s="227"/>
      <c r="SIQ347" s="16"/>
      <c r="SIR347" s="228"/>
      <c r="SIS347" s="224"/>
      <c r="SIT347" s="29"/>
      <c r="SIU347" s="29"/>
      <c r="SIV347" s="229"/>
      <c r="SIW347" s="30"/>
      <c r="SIX347" s="17"/>
      <c r="SIY347" s="17"/>
      <c r="SIZ347" s="17"/>
      <c r="SJA347" s="17"/>
      <c r="SJB347" s="17"/>
      <c r="SJC347" s="30"/>
      <c r="SJD347" s="225"/>
      <c r="SJE347" s="226"/>
      <c r="SJF347" s="227"/>
      <c r="SJG347" s="16"/>
      <c r="SJH347" s="228"/>
      <c r="SJI347" s="224"/>
      <c r="SJJ347" s="29"/>
      <c r="SJK347" s="29"/>
      <c r="SJL347" s="229"/>
      <c r="SJM347" s="30"/>
      <c r="SJN347" s="17"/>
      <c r="SJO347" s="17"/>
      <c r="SJP347" s="17"/>
      <c r="SJQ347" s="17"/>
      <c r="SJR347" s="17"/>
      <c r="SJS347" s="30"/>
      <c r="SJT347" s="225"/>
      <c r="SJU347" s="226"/>
      <c r="SJV347" s="227"/>
      <c r="SJW347" s="16"/>
      <c r="SJX347" s="228"/>
      <c r="SJY347" s="224"/>
      <c r="SJZ347" s="29"/>
      <c r="SKA347" s="29"/>
      <c r="SKB347" s="229"/>
      <c r="SKC347" s="30"/>
      <c r="SKD347" s="17"/>
      <c r="SKE347" s="17"/>
      <c r="SKF347" s="17"/>
      <c r="SKG347" s="17"/>
      <c r="SKH347" s="17"/>
      <c r="SKI347" s="30"/>
      <c r="SKJ347" s="225"/>
      <c r="SKK347" s="226"/>
      <c r="SKL347" s="227"/>
      <c r="SKM347" s="16"/>
      <c r="SKN347" s="228"/>
      <c r="SKO347" s="224"/>
      <c r="SKP347" s="29"/>
      <c r="SKQ347" s="29"/>
      <c r="SKR347" s="229"/>
      <c r="SKS347" s="30"/>
      <c r="SKT347" s="17"/>
      <c r="SKU347" s="17"/>
      <c r="SKV347" s="17"/>
      <c r="SKW347" s="17"/>
      <c r="SKX347" s="17"/>
      <c r="SKY347" s="30"/>
      <c r="SKZ347" s="225"/>
      <c r="SLA347" s="226"/>
      <c r="SLB347" s="227"/>
      <c r="SLC347" s="16"/>
      <c r="SLD347" s="228"/>
      <c r="SLE347" s="224"/>
      <c r="SLF347" s="29"/>
      <c r="SLG347" s="29"/>
      <c r="SLH347" s="229"/>
      <c r="SLI347" s="30"/>
      <c r="SLJ347" s="17"/>
      <c r="SLK347" s="17"/>
      <c r="SLL347" s="17"/>
      <c r="SLM347" s="17"/>
      <c r="SLN347" s="17"/>
      <c r="SLO347" s="30"/>
      <c r="SLP347" s="225"/>
      <c r="SLQ347" s="226"/>
      <c r="SLR347" s="227"/>
      <c r="SLS347" s="16"/>
      <c r="SLT347" s="228"/>
      <c r="SLU347" s="224"/>
      <c r="SLV347" s="29"/>
      <c r="SLW347" s="29"/>
      <c r="SLX347" s="229"/>
      <c r="SLY347" s="30"/>
      <c r="SLZ347" s="17"/>
      <c r="SMA347" s="17"/>
      <c r="SMB347" s="17"/>
      <c r="SMC347" s="17"/>
      <c r="SMD347" s="17"/>
      <c r="SME347" s="30"/>
      <c r="SMF347" s="225"/>
      <c r="SMG347" s="226"/>
      <c r="SMH347" s="227"/>
      <c r="SMI347" s="16"/>
      <c r="SMJ347" s="228"/>
      <c r="SMK347" s="224"/>
      <c r="SML347" s="29"/>
      <c r="SMM347" s="29"/>
      <c r="SMN347" s="229"/>
      <c r="SMO347" s="30"/>
      <c r="SMP347" s="17"/>
      <c r="SMQ347" s="17"/>
      <c r="SMR347" s="17"/>
      <c r="SMS347" s="17"/>
      <c r="SMT347" s="17"/>
      <c r="SMU347" s="30"/>
      <c r="SMV347" s="225"/>
      <c r="SMW347" s="226"/>
      <c r="SMX347" s="227"/>
      <c r="SMY347" s="16"/>
      <c r="SMZ347" s="228"/>
      <c r="SNA347" s="224"/>
      <c r="SNB347" s="29"/>
      <c r="SNC347" s="29"/>
      <c r="SND347" s="229"/>
      <c r="SNE347" s="30"/>
      <c r="SNF347" s="17"/>
      <c r="SNG347" s="17"/>
      <c r="SNH347" s="17"/>
      <c r="SNI347" s="17"/>
      <c r="SNJ347" s="17"/>
      <c r="SNK347" s="30"/>
      <c r="SNL347" s="225"/>
      <c r="SNM347" s="226"/>
      <c r="SNN347" s="227"/>
      <c r="SNO347" s="16"/>
      <c r="SNP347" s="228"/>
      <c r="SNQ347" s="224"/>
      <c r="SNR347" s="29"/>
      <c r="SNS347" s="29"/>
      <c r="SNT347" s="229"/>
      <c r="SNU347" s="30"/>
      <c r="SNV347" s="17"/>
      <c r="SNW347" s="17"/>
      <c r="SNX347" s="17"/>
      <c r="SNY347" s="17"/>
      <c r="SNZ347" s="17"/>
      <c r="SOA347" s="30"/>
      <c r="SOB347" s="225"/>
      <c r="SOC347" s="226"/>
      <c r="SOD347" s="227"/>
      <c r="SOE347" s="16"/>
      <c r="SOF347" s="228"/>
      <c r="SOG347" s="224"/>
      <c r="SOH347" s="29"/>
      <c r="SOI347" s="29"/>
      <c r="SOJ347" s="229"/>
      <c r="SOK347" s="30"/>
      <c r="SOL347" s="17"/>
      <c r="SOM347" s="17"/>
      <c r="SON347" s="17"/>
      <c r="SOO347" s="17"/>
      <c r="SOP347" s="17"/>
      <c r="SOQ347" s="30"/>
      <c r="SOR347" s="225"/>
      <c r="SOS347" s="226"/>
      <c r="SOT347" s="227"/>
      <c r="SOU347" s="16"/>
      <c r="SOV347" s="228"/>
      <c r="SOW347" s="224"/>
      <c r="SOX347" s="29"/>
      <c r="SOY347" s="29"/>
      <c r="SOZ347" s="229"/>
      <c r="SPA347" s="30"/>
      <c r="SPB347" s="17"/>
      <c r="SPC347" s="17"/>
      <c r="SPD347" s="17"/>
      <c r="SPE347" s="17"/>
      <c r="SPF347" s="17"/>
      <c r="SPG347" s="30"/>
      <c r="SPH347" s="225"/>
      <c r="SPI347" s="226"/>
      <c r="SPJ347" s="227"/>
      <c r="SPK347" s="16"/>
      <c r="SPL347" s="228"/>
      <c r="SPM347" s="224"/>
      <c r="SPN347" s="29"/>
      <c r="SPO347" s="29"/>
      <c r="SPP347" s="229"/>
      <c r="SPQ347" s="30"/>
      <c r="SPR347" s="17"/>
      <c r="SPS347" s="17"/>
      <c r="SPT347" s="17"/>
      <c r="SPU347" s="17"/>
      <c r="SPV347" s="17"/>
      <c r="SPW347" s="30"/>
      <c r="SPX347" s="225"/>
      <c r="SPY347" s="226"/>
      <c r="SPZ347" s="227"/>
      <c r="SQA347" s="16"/>
      <c r="SQB347" s="228"/>
      <c r="SQC347" s="224"/>
      <c r="SQD347" s="29"/>
      <c r="SQE347" s="29"/>
      <c r="SQF347" s="229"/>
      <c r="SQG347" s="30"/>
      <c r="SQH347" s="17"/>
      <c r="SQI347" s="17"/>
      <c r="SQJ347" s="17"/>
      <c r="SQK347" s="17"/>
      <c r="SQL347" s="17"/>
      <c r="SQM347" s="30"/>
      <c r="SQN347" s="225"/>
      <c r="SQO347" s="226"/>
      <c r="SQP347" s="227"/>
      <c r="SQQ347" s="16"/>
      <c r="SQR347" s="228"/>
      <c r="SQS347" s="224"/>
      <c r="SQT347" s="29"/>
      <c r="SQU347" s="29"/>
      <c r="SQV347" s="229"/>
      <c r="SQW347" s="30"/>
      <c r="SQX347" s="17"/>
      <c r="SQY347" s="17"/>
      <c r="SQZ347" s="17"/>
      <c r="SRA347" s="17"/>
      <c r="SRB347" s="17"/>
      <c r="SRC347" s="30"/>
      <c r="SRD347" s="225"/>
      <c r="SRE347" s="226"/>
      <c r="SRF347" s="227"/>
      <c r="SRG347" s="16"/>
      <c r="SRH347" s="228"/>
      <c r="SRI347" s="224"/>
      <c r="SRJ347" s="29"/>
      <c r="SRK347" s="29"/>
      <c r="SRL347" s="229"/>
      <c r="SRM347" s="30"/>
      <c r="SRN347" s="17"/>
      <c r="SRO347" s="17"/>
      <c r="SRP347" s="17"/>
      <c r="SRQ347" s="17"/>
      <c r="SRR347" s="17"/>
      <c r="SRS347" s="30"/>
      <c r="SRT347" s="225"/>
      <c r="SRU347" s="226"/>
      <c r="SRV347" s="227"/>
      <c r="SRW347" s="16"/>
      <c r="SRX347" s="228"/>
      <c r="SRY347" s="224"/>
      <c r="SRZ347" s="29"/>
      <c r="SSA347" s="29"/>
      <c r="SSB347" s="229"/>
      <c r="SSC347" s="30"/>
      <c r="SSD347" s="17"/>
      <c r="SSE347" s="17"/>
      <c r="SSF347" s="17"/>
      <c r="SSG347" s="17"/>
      <c r="SSH347" s="17"/>
      <c r="SSI347" s="30"/>
      <c r="SSJ347" s="225"/>
      <c r="SSK347" s="226"/>
      <c r="SSL347" s="227"/>
      <c r="SSM347" s="16"/>
      <c r="SSN347" s="228"/>
      <c r="SSO347" s="224"/>
      <c r="SSP347" s="29"/>
      <c r="SSQ347" s="29"/>
      <c r="SSR347" s="229"/>
      <c r="SSS347" s="30"/>
      <c r="SST347" s="17"/>
      <c r="SSU347" s="17"/>
      <c r="SSV347" s="17"/>
      <c r="SSW347" s="17"/>
      <c r="SSX347" s="17"/>
      <c r="SSY347" s="30"/>
      <c r="SSZ347" s="225"/>
      <c r="STA347" s="226"/>
      <c r="STB347" s="227"/>
      <c r="STC347" s="16"/>
      <c r="STD347" s="228"/>
      <c r="STE347" s="224"/>
      <c r="STF347" s="29"/>
      <c r="STG347" s="29"/>
      <c r="STH347" s="229"/>
      <c r="STI347" s="30"/>
      <c r="STJ347" s="17"/>
      <c r="STK347" s="17"/>
      <c r="STL347" s="17"/>
      <c r="STM347" s="17"/>
      <c r="STN347" s="17"/>
      <c r="STO347" s="30"/>
      <c r="STP347" s="225"/>
      <c r="STQ347" s="226"/>
      <c r="STR347" s="227"/>
      <c r="STS347" s="16"/>
      <c r="STT347" s="228"/>
      <c r="STU347" s="224"/>
      <c r="STV347" s="29"/>
      <c r="STW347" s="29"/>
      <c r="STX347" s="229"/>
      <c r="STY347" s="30"/>
      <c r="STZ347" s="17"/>
      <c r="SUA347" s="17"/>
      <c r="SUB347" s="17"/>
      <c r="SUC347" s="17"/>
      <c r="SUD347" s="17"/>
      <c r="SUE347" s="30"/>
      <c r="SUF347" s="225"/>
      <c r="SUG347" s="226"/>
      <c r="SUH347" s="227"/>
      <c r="SUI347" s="16"/>
      <c r="SUJ347" s="228"/>
      <c r="SUK347" s="224"/>
      <c r="SUL347" s="29"/>
      <c r="SUM347" s="29"/>
      <c r="SUN347" s="229"/>
      <c r="SUO347" s="30"/>
      <c r="SUP347" s="17"/>
      <c r="SUQ347" s="17"/>
      <c r="SUR347" s="17"/>
      <c r="SUS347" s="17"/>
      <c r="SUT347" s="17"/>
      <c r="SUU347" s="30"/>
      <c r="SUV347" s="225"/>
      <c r="SUW347" s="226"/>
      <c r="SUX347" s="227"/>
      <c r="SUY347" s="16"/>
      <c r="SUZ347" s="228"/>
      <c r="SVA347" s="224"/>
      <c r="SVB347" s="29"/>
      <c r="SVC347" s="29"/>
      <c r="SVD347" s="229"/>
      <c r="SVE347" s="30"/>
      <c r="SVF347" s="17"/>
      <c r="SVG347" s="17"/>
      <c r="SVH347" s="17"/>
      <c r="SVI347" s="17"/>
      <c r="SVJ347" s="17"/>
      <c r="SVK347" s="30"/>
      <c r="SVL347" s="225"/>
      <c r="SVM347" s="226"/>
      <c r="SVN347" s="227"/>
      <c r="SVO347" s="16"/>
      <c r="SVP347" s="228"/>
      <c r="SVQ347" s="224"/>
      <c r="SVR347" s="29"/>
      <c r="SVS347" s="29"/>
      <c r="SVT347" s="229"/>
      <c r="SVU347" s="30"/>
      <c r="SVV347" s="17"/>
      <c r="SVW347" s="17"/>
      <c r="SVX347" s="17"/>
      <c r="SVY347" s="17"/>
      <c r="SVZ347" s="17"/>
      <c r="SWA347" s="30"/>
      <c r="SWB347" s="225"/>
      <c r="SWC347" s="226"/>
      <c r="SWD347" s="227"/>
      <c r="SWE347" s="16"/>
      <c r="SWF347" s="228"/>
      <c r="SWG347" s="224"/>
      <c r="SWH347" s="29"/>
      <c r="SWI347" s="29"/>
      <c r="SWJ347" s="229"/>
      <c r="SWK347" s="30"/>
      <c r="SWL347" s="17"/>
      <c r="SWM347" s="17"/>
      <c r="SWN347" s="17"/>
      <c r="SWO347" s="17"/>
      <c r="SWP347" s="17"/>
      <c r="SWQ347" s="30"/>
      <c r="SWR347" s="225"/>
      <c r="SWS347" s="226"/>
      <c r="SWT347" s="227"/>
      <c r="SWU347" s="16"/>
      <c r="SWV347" s="228"/>
      <c r="SWW347" s="224"/>
      <c r="SWX347" s="29"/>
      <c r="SWY347" s="29"/>
      <c r="SWZ347" s="229"/>
      <c r="SXA347" s="30"/>
      <c r="SXB347" s="17"/>
      <c r="SXC347" s="17"/>
      <c r="SXD347" s="17"/>
      <c r="SXE347" s="17"/>
      <c r="SXF347" s="17"/>
      <c r="SXG347" s="30"/>
      <c r="SXH347" s="225"/>
      <c r="SXI347" s="226"/>
      <c r="SXJ347" s="227"/>
      <c r="SXK347" s="16"/>
      <c r="SXL347" s="228"/>
      <c r="SXM347" s="224"/>
      <c r="SXN347" s="29"/>
      <c r="SXO347" s="29"/>
      <c r="SXP347" s="229"/>
      <c r="SXQ347" s="30"/>
      <c r="SXR347" s="17"/>
      <c r="SXS347" s="17"/>
      <c r="SXT347" s="17"/>
      <c r="SXU347" s="17"/>
      <c r="SXV347" s="17"/>
      <c r="SXW347" s="30"/>
      <c r="SXX347" s="225"/>
      <c r="SXY347" s="226"/>
      <c r="SXZ347" s="227"/>
      <c r="SYA347" s="16"/>
      <c r="SYB347" s="228"/>
      <c r="SYC347" s="224"/>
      <c r="SYD347" s="29"/>
      <c r="SYE347" s="29"/>
      <c r="SYF347" s="229"/>
      <c r="SYG347" s="30"/>
      <c r="SYH347" s="17"/>
      <c r="SYI347" s="17"/>
      <c r="SYJ347" s="17"/>
      <c r="SYK347" s="17"/>
      <c r="SYL347" s="17"/>
      <c r="SYM347" s="30"/>
      <c r="SYN347" s="225"/>
      <c r="SYO347" s="226"/>
      <c r="SYP347" s="227"/>
      <c r="SYQ347" s="16"/>
      <c r="SYR347" s="228"/>
      <c r="SYS347" s="224"/>
      <c r="SYT347" s="29"/>
      <c r="SYU347" s="29"/>
      <c r="SYV347" s="229"/>
      <c r="SYW347" s="30"/>
      <c r="SYX347" s="17"/>
      <c r="SYY347" s="17"/>
      <c r="SYZ347" s="17"/>
      <c r="SZA347" s="17"/>
      <c r="SZB347" s="17"/>
      <c r="SZC347" s="30"/>
      <c r="SZD347" s="225"/>
      <c r="SZE347" s="226"/>
      <c r="SZF347" s="227"/>
      <c r="SZG347" s="16"/>
      <c r="SZH347" s="228"/>
      <c r="SZI347" s="224"/>
      <c r="SZJ347" s="29"/>
      <c r="SZK347" s="29"/>
      <c r="SZL347" s="229"/>
      <c r="SZM347" s="30"/>
      <c r="SZN347" s="17"/>
      <c r="SZO347" s="17"/>
      <c r="SZP347" s="17"/>
      <c r="SZQ347" s="17"/>
      <c r="SZR347" s="17"/>
      <c r="SZS347" s="30"/>
      <c r="SZT347" s="225"/>
      <c r="SZU347" s="226"/>
      <c r="SZV347" s="227"/>
      <c r="SZW347" s="16"/>
      <c r="SZX347" s="228"/>
      <c r="SZY347" s="224"/>
      <c r="SZZ347" s="29"/>
      <c r="TAA347" s="29"/>
      <c r="TAB347" s="229"/>
      <c r="TAC347" s="30"/>
      <c r="TAD347" s="17"/>
      <c r="TAE347" s="17"/>
      <c r="TAF347" s="17"/>
      <c r="TAG347" s="17"/>
      <c r="TAH347" s="17"/>
      <c r="TAI347" s="30"/>
      <c r="TAJ347" s="225"/>
      <c r="TAK347" s="226"/>
      <c r="TAL347" s="227"/>
      <c r="TAM347" s="16"/>
      <c r="TAN347" s="228"/>
      <c r="TAO347" s="224"/>
      <c r="TAP347" s="29"/>
      <c r="TAQ347" s="29"/>
      <c r="TAR347" s="229"/>
      <c r="TAS347" s="30"/>
      <c r="TAT347" s="17"/>
      <c r="TAU347" s="17"/>
      <c r="TAV347" s="17"/>
      <c r="TAW347" s="17"/>
      <c r="TAX347" s="17"/>
      <c r="TAY347" s="30"/>
      <c r="TAZ347" s="225"/>
      <c r="TBA347" s="226"/>
      <c r="TBB347" s="227"/>
      <c r="TBC347" s="16"/>
      <c r="TBD347" s="228"/>
      <c r="TBE347" s="224"/>
      <c r="TBF347" s="29"/>
      <c r="TBG347" s="29"/>
      <c r="TBH347" s="229"/>
      <c r="TBI347" s="30"/>
      <c r="TBJ347" s="17"/>
      <c r="TBK347" s="17"/>
      <c r="TBL347" s="17"/>
      <c r="TBM347" s="17"/>
      <c r="TBN347" s="17"/>
      <c r="TBO347" s="30"/>
      <c r="TBP347" s="225"/>
      <c r="TBQ347" s="226"/>
      <c r="TBR347" s="227"/>
      <c r="TBS347" s="16"/>
      <c r="TBT347" s="228"/>
      <c r="TBU347" s="224"/>
      <c r="TBV347" s="29"/>
      <c r="TBW347" s="29"/>
      <c r="TBX347" s="229"/>
      <c r="TBY347" s="30"/>
      <c r="TBZ347" s="17"/>
      <c r="TCA347" s="17"/>
      <c r="TCB347" s="17"/>
      <c r="TCC347" s="17"/>
      <c r="TCD347" s="17"/>
      <c r="TCE347" s="30"/>
      <c r="TCF347" s="225"/>
      <c r="TCG347" s="226"/>
      <c r="TCH347" s="227"/>
      <c r="TCI347" s="16"/>
      <c r="TCJ347" s="228"/>
      <c r="TCK347" s="224"/>
      <c r="TCL347" s="29"/>
      <c r="TCM347" s="29"/>
      <c r="TCN347" s="229"/>
      <c r="TCO347" s="30"/>
      <c r="TCP347" s="17"/>
      <c r="TCQ347" s="17"/>
      <c r="TCR347" s="17"/>
      <c r="TCS347" s="17"/>
      <c r="TCT347" s="17"/>
      <c r="TCU347" s="30"/>
      <c r="TCV347" s="225"/>
      <c r="TCW347" s="226"/>
      <c r="TCX347" s="227"/>
      <c r="TCY347" s="16"/>
      <c r="TCZ347" s="228"/>
      <c r="TDA347" s="224"/>
      <c r="TDB347" s="29"/>
      <c r="TDC347" s="29"/>
      <c r="TDD347" s="229"/>
      <c r="TDE347" s="30"/>
      <c r="TDF347" s="17"/>
      <c r="TDG347" s="17"/>
      <c r="TDH347" s="17"/>
      <c r="TDI347" s="17"/>
      <c r="TDJ347" s="17"/>
      <c r="TDK347" s="30"/>
      <c r="TDL347" s="225"/>
      <c r="TDM347" s="226"/>
      <c r="TDN347" s="227"/>
      <c r="TDO347" s="16"/>
      <c r="TDP347" s="228"/>
      <c r="TDQ347" s="224"/>
      <c r="TDR347" s="29"/>
      <c r="TDS347" s="29"/>
      <c r="TDT347" s="229"/>
      <c r="TDU347" s="30"/>
      <c r="TDV347" s="17"/>
      <c r="TDW347" s="17"/>
      <c r="TDX347" s="17"/>
      <c r="TDY347" s="17"/>
      <c r="TDZ347" s="17"/>
      <c r="TEA347" s="30"/>
      <c r="TEB347" s="225"/>
      <c r="TEC347" s="226"/>
      <c r="TED347" s="227"/>
      <c r="TEE347" s="16"/>
      <c r="TEF347" s="228"/>
      <c r="TEG347" s="224"/>
      <c r="TEH347" s="29"/>
      <c r="TEI347" s="29"/>
      <c r="TEJ347" s="229"/>
      <c r="TEK347" s="30"/>
      <c r="TEL347" s="17"/>
      <c r="TEM347" s="17"/>
      <c r="TEN347" s="17"/>
      <c r="TEO347" s="17"/>
      <c r="TEP347" s="17"/>
      <c r="TEQ347" s="30"/>
      <c r="TER347" s="225"/>
      <c r="TES347" s="226"/>
      <c r="TET347" s="227"/>
      <c r="TEU347" s="16"/>
      <c r="TEV347" s="228"/>
      <c r="TEW347" s="224"/>
      <c r="TEX347" s="29"/>
      <c r="TEY347" s="29"/>
      <c r="TEZ347" s="229"/>
      <c r="TFA347" s="30"/>
      <c r="TFB347" s="17"/>
      <c r="TFC347" s="17"/>
      <c r="TFD347" s="17"/>
      <c r="TFE347" s="17"/>
      <c r="TFF347" s="17"/>
      <c r="TFG347" s="30"/>
      <c r="TFH347" s="225"/>
      <c r="TFI347" s="226"/>
      <c r="TFJ347" s="227"/>
      <c r="TFK347" s="16"/>
      <c r="TFL347" s="228"/>
      <c r="TFM347" s="224"/>
      <c r="TFN347" s="29"/>
      <c r="TFO347" s="29"/>
      <c r="TFP347" s="229"/>
      <c r="TFQ347" s="30"/>
      <c r="TFR347" s="17"/>
      <c r="TFS347" s="17"/>
      <c r="TFT347" s="17"/>
      <c r="TFU347" s="17"/>
      <c r="TFV347" s="17"/>
      <c r="TFW347" s="30"/>
      <c r="TFX347" s="225"/>
      <c r="TFY347" s="226"/>
      <c r="TFZ347" s="227"/>
      <c r="TGA347" s="16"/>
      <c r="TGB347" s="228"/>
      <c r="TGC347" s="224"/>
      <c r="TGD347" s="29"/>
      <c r="TGE347" s="29"/>
      <c r="TGF347" s="229"/>
      <c r="TGG347" s="30"/>
      <c r="TGH347" s="17"/>
      <c r="TGI347" s="17"/>
      <c r="TGJ347" s="17"/>
      <c r="TGK347" s="17"/>
      <c r="TGL347" s="17"/>
      <c r="TGM347" s="30"/>
      <c r="TGN347" s="225"/>
      <c r="TGO347" s="226"/>
      <c r="TGP347" s="227"/>
      <c r="TGQ347" s="16"/>
      <c r="TGR347" s="228"/>
      <c r="TGS347" s="224"/>
      <c r="TGT347" s="29"/>
      <c r="TGU347" s="29"/>
      <c r="TGV347" s="229"/>
      <c r="TGW347" s="30"/>
      <c r="TGX347" s="17"/>
      <c r="TGY347" s="17"/>
      <c r="TGZ347" s="17"/>
      <c r="THA347" s="17"/>
      <c r="THB347" s="17"/>
      <c r="THC347" s="30"/>
      <c r="THD347" s="225"/>
      <c r="THE347" s="226"/>
      <c r="THF347" s="227"/>
      <c r="THG347" s="16"/>
      <c r="THH347" s="228"/>
      <c r="THI347" s="224"/>
      <c r="THJ347" s="29"/>
      <c r="THK347" s="29"/>
      <c r="THL347" s="229"/>
      <c r="THM347" s="30"/>
      <c r="THN347" s="17"/>
      <c r="THO347" s="17"/>
      <c r="THP347" s="17"/>
      <c r="THQ347" s="17"/>
      <c r="THR347" s="17"/>
      <c r="THS347" s="30"/>
      <c r="THT347" s="225"/>
      <c r="THU347" s="226"/>
      <c r="THV347" s="227"/>
      <c r="THW347" s="16"/>
      <c r="THX347" s="228"/>
      <c r="THY347" s="224"/>
      <c r="THZ347" s="29"/>
      <c r="TIA347" s="29"/>
      <c r="TIB347" s="229"/>
      <c r="TIC347" s="30"/>
      <c r="TID347" s="17"/>
      <c r="TIE347" s="17"/>
      <c r="TIF347" s="17"/>
      <c r="TIG347" s="17"/>
      <c r="TIH347" s="17"/>
      <c r="TII347" s="30"/>
      <c r="TIJ347" s="225"/>
      <c r="TIK347" s="226"/>
      <c r="TIL347" s="227"/>
      <c r="TIM347" s="16"/>
      <c r="TIN347" s="228"/>
      <c r="TIO347" s="224"/>
      <c r="TIP347" s="29"/>
      <c r="TIQ347" s="29"/>
      <c r="TIR347" s="229"/>
      <c r="TIS347" s="30"/>
      <c r="TIT347" s="17"/>
      <c r="TIU347" s="17"/>
      <c r="TIV347" s="17"/>
      <c r="TIW347" s="17"/>
      <c r="TIX347" s="17"/>
      <c r="TIY347" s="30"/>
      <c r="TIZ347" s="225"/>
      <c r="TJA347" s="226"/>
      <c r="TJB347" s="227"/>
      <c r="TJC347" s="16"/>
      <c r="TJD347" s="228"/>
      <c r="TJE347" s="224"/>
      <c r="TJF347" s="29"/>
      <c r="TJG347" s="29"/>
      <c r="TJH347" s="229"/>
      <c r="TJI347" s="30"/>
      <c r="TJJ347" s="17"/>
      <c r="TJK347" s="17"/>
      <c r="TJL347" s="17"/>
      <c r="TJM347" s="17"/>
      <c r="TJN347" s="17"/>
      <c r="TJO347" s="30"/>
      <c r="TJP347" s="225"/>
      <c r="TJQ347" s="226"/>
      <c r="TJR347" s="227"/>
      <c r="TJS347" s="16"/>
      <c r="TJT347" s="228"/>
      <c r="TJU347" s="224"/>
      <c r="TJV347" s="29"/>
      <c r="TJW347" s="29"/>
      <c r="TJX347" s="229"/>
      <c r="TJY347" s="30"/>
      <c r="TJZ347" s="17"/>
      <c r="TKA347" s="17"/>
      <c r="TKB347" s="17"/>
      <c r="TKC347" s="17"/>
      <c r="TKD347" s="17"/>
      <c r="TKE347" s="30"/>
      <c r="TKF347" s="225"/>
      <c r="TKG347" s="226"/>
      <c r="TKH347" s="227"/>
      <c r="TKI347" s="16"/>
      <c r="TKJ347" s="228"/>
      <c r="TKK347" s="224"/>
      <c r="TKL347" s="29"/>
      <c r="TKM347" s="29"/>
      <c r="TKN347" s="229"/>
      <c r="TKO347" s="30"/>
      <c r="TKP347" s="17"/>
      <c r="TKQ347" s="17"/>
      <c r="TKR347" s="17"/>
      <c r="TKS347" s="17"/>
      <c r="TKT347" s="17"/>
      <c r="TKU347" s="30"/>
      <c r="TKV347" s="225"/>
      <c r="TKW347" s="226"/>
      <c r="TKX347" s="227"/>
      <c r="TKY347" s="16"/>
      <c r="TKZ347" s="228"/>
      <c r="TLA347" s="224"/>
      <c r="TLB347" s="29"/>
      <c r="TLC347" s="29"/>
      <c r="TLD347" s="229"/>
      <c r="TLE347" s="30"/>
      <c r="TLF347" s="17"/>
      <c r="TLG347" s="17"/>
      <c r="TLH347" s="17"/>
      <c r="TLI347" s="17"/>
      <c r="TLJ347" s="17"/>
      <c r="TLK347" s="30"/>
      <c r="TLL347" s="225"/>
      <c r="TLM347" s="226"/>
      <c r="TLN347" s="227"/>
      <c r="TLO347" s="16"/>
      <c r="TLP347" s="228"/>
      <c r="TLQ347" s="224"/>
      <c r="TLR347" s="29"/>
      <c r="TLS347" s="29"/>
      <c r="TLT347" s="229"/>
      <c r="TLU347" s="30"/>
      <c r="TLV347" s="17"/>
      <c r="TLW347" s="17"/>
      <c r="TLX347" s="17"/>
      <c r="TLY347" s="17"/>
      <c r="TLZ347" s="17"/>
      <c r="TMA347" s="30"/>
      <c r="TMB347" s="225"/>
      <c r="TMC347" s="226"/>
      <c r="TMD347" s="227"/>
      <c r="TME347" s="16"/>
      <c r="TMF347" s="228"/>
      <c r="TMG347" s="224"/>
      <c r="TMH347" s="29"/>
      <c r="TMI347" s="29"/>
      <c r="TMJ347" s="229"/>
      <c r="TMK347" s="30"/>
      <c r="TML347" s="17"/>
      <c r="TMM347" s="17"/>
      <c r="TMN347" s="17"/>
      <c r="TMO347" s="17"/>
      <c r="TMP347" s="17"/>
      <c r="TMQ347" s="30"/>
      <c r="TMR347" s="225"/>
      <c r="TMS347" s="226"/>
      <c r="TMT347" s="227"/>
      <c r="TMU347" s="16"/>
      <c r="TMV347" s="228"/>
      <c r="TMW347" s="224"/>
      <c r="TMX347" s="29"/>
      <c r="TMY347" s="29"/>
      <c r="TMZ347" s="229"/>
      <c r="TNA347" s="30"/>
      <c r="TNB347" s="17"/>
      <c r="TNC347" s="17"/>
      <c r="TND347" s="17"/>
      <c r="TNE347" s="17"/>
      <c r="TNF347" s="17"/>
      <c r="TNG347" s="30"/>
      <c r="TNH347" s="225"/>
      <c r="TNI347" s="226"/>
      <c r="TNJ347" s="227"/>
      <c r="TNK347" s="16"/>
      <c r="TNL347" s="228"/>
      <c r="TNM347" s="224"/>
      <c r="TNN347" s="29"/>
      <c r="TNO347" s="29"/>
      <c r="TNP347" s="229"/>
      <c r="TNQ347" s="30"/>
      <c r="TNR347" s="17"/>
      <c r="TNS347" s="17"/>
      <c r="TNT347" s="17"/>
      <c r="TNU347" s="17"/>
      <c r="TNV347" s="17"/>
      <c r="TNW347" s="30"/>
      <c r="TNX347" s="225"/>
      <c r="TNY347" s="226"/>
      <c r="TNZ347" s="227"/>
      <c r="TOA347" s="16"/>
      <c r="TOB347" s="228"/>
      <c r="TOC347" s="224"/>
      <c r="TOD347" s="29"/>
      <c r="TOE347" s="29"/>
      <c r="TOF347" s="229"/>
      <c r="TOG347" s="30"/>
      <c r="TOH347" s="17"/>
      <c r="TOI347" s="17"/>
      <c r="TOJ347" s="17"/>
      <c r="TOK347" s="17"/>
      <c r="TOL347" s="17"/>
      <c r="TOM347" s="30"/>
      <c r="TON347" s="225"/>
      <c r="TOO347" s="226"/>
      <c r="TOP347" s="227"/>
      <c r="TOQ347" s="16"/>
      <c r="TOR347" s="228"/>
      <c r="TOS347" s="224"/>
      <c r="TOT347" s="29"/>
      <c r="TOU347" s="29"/>
      <c r="TOV347" s="229"/>
      <c r="TOW347" s="30"/>
      <c r="TOX347" s="17"/>
      <c r="TOY347" s="17"/>
      <c r="TOZ347" s="17"/>
      <c r="TPA347" s="17"/>
      <c r="TPB347" s="17"/>
      <c r="TPC347" s="30"/>
      <c r="TPD347" s="225"/>
      <c r="TPE347" s="226"/>
      <c r="TPF347" s="227"/>
      <c r="TPG347" s="16"/>
      <c r="TPH347" s="228"/>
      <c r="TPI347" s="224"/>
      <c r="TPJ347" s="29"/>
      <c r="TPK347" s="29"/>
      <c r="TPL347" s="229"/>
      <c r="TPM347" s="30"/>
      <c r="TPN347" s="17"/>
      <c r="TPO347" s="17"/>
      <c r="TPP347" s="17"/>
      <c r="TPQ347" s="17"/>
      <c r="TPR347" s="17"/>
      <c r="TPS347" s="30"/>
      <c r="TPT347" s="225"/>
      <c r="TPU347" s="226"/>
      <c r="TPV347" s="227"/>
      <c r="TPW347" s="16"/>
      <c r="TPX347" s="228"/>
      <c r="TPY347" s="224"/>
      <c r="TPZ347" s="29"/>
      <c r="TQA347" s="29"/>
      <c r="TQB347" s="229"/>
      <c r="TQC347" s="30"/>
      <c r="TQD347" s="17"/>
      <c r="TQE347" s="17"/>
      <c r="TQF347" s="17"/>
      <c r="TQG347" s="17"/>
      <c r="TQH347" s="17"/>
      <c r="TQI347" s="30"/>
      <c r="TQJ347" s="225"/>
      <c r="TQK347" s="226"/>
      <c r="TQL347" s="227"/>
      <c r="TQM347" s="16"/>
      <c r="TQN347" s="228"/>
      <c r="TQO347" s="224"/>
      <c r="TQP347" s="29"/>
      <c r="TQQ347" s="29"/>
      <c r="TQR347" s="229"/>
      <c r="TQS347" s="30"/>
      <c r="TQT347" s="17"/>
      <c r="TQU347" s="17"/>
      <c r="TQV347" s="17"/>
      <c r="TQW347" s="17"/>
      <c r="TQX347" s="17"/>
      <c r="TQY347" s="30"/>
      <c r="TQZ347" s="225"/>
      <c r="TRA347" s="226"/>
      <c r="TRB347" s="227"/>
      <c r="TRC347" s="16"/>
      <c r="TRD347" s="228"/>
      <c r="TRE347" s="224"/>
      <c r="TRF347" s="29"/>
      <c r="TRG347" s="29"/>
      <c r="TRH347" s="229"/>
      <c r="TRI347" s="30"/>
      <c r="TRJ347" s="17"/>
      <c r="TRK347" s="17"/>
      <c r="TRL347" s="17"/>
      <c r="TRM347" s="17"/>
      <c r="TRN347" s="17"/>
      <c r="TRO347" s="30"/>
      <c r="TRP347" s="225"/>
      <c r="TRQ347" s="226"/>
      <c r="TRR347" s="227"/>
      <c r="TRS347" s="16"/>
      <c r="TRT347" s="228"/>
      <c r="TRU347" s="224"/>
      <c r="TRV347" s="29"/>
      <c r="TRW347" s="29"/>
      <c r="TRX347" s="229"/>
      <c r="TRY347" s="30"/>
      <c r="TRZ347" s="17"/>
      <c r="TSA347" s="17"/>
      <c r="TSB347" s="17"/>
      <c r="TSC347" s="17"/>
      <c r="TSD347" s="17"/>
      <c r="TSE347" s="30"/>
      <c r="TSF347" s="225"/>
      <c r="TSG347" s="226"/>
      <c r="TSH347" s="227"/>
      <c r="TSI347" s="16"/>
      <c r="TSJ347" s="228"/>
      <c r="TSK347" s="224"/>
      <c r="TSL347" s="29"/>
      <c r="TSM347" s="29"/>
      <c r="TSN347" s="229"/>
      <c r="TSO347" s="30"/>
      <c r="TSP347" s="17"/>
      <c r="TSQ347" s="17"/>
      <c r="TSR347" s="17"/>
      <c r="TSS347" s="17"/>
      <c r="TST347" s="17"/>
      <c r="TSU347" s="30"/>
      <c r="TSV347" s="225"/>
      <c r="TSW347" s="226"/>
      <c r="TSX347" s="227"/>
      <c r="TSY347" s="16"/>
      <c r="TSZ347" s="228"/>
      <c r="TTA347" s="224"/>
      <c r="TTB347" s="29"/>
      <c r="TTC347" s="29"/>
      <c r="TTD347" s="229"/>
      <c r="TTE347" s="30"/>
      <c r="TTF347" s="17"/>
      <c r="TTG347" s="17"/>
      <c r="TTH347" s="17"/>
      <c r="TTI347" s="17"/>
      <c r="TTJ347" s="17"/>
      <c r="TTK347" s="30"/>
      <c r="TTL347" s="225"/>
      <c r="TTM347" s="226"/>
      <c r="TTN347" s="227"/>
      <c r="TTO347" s="16"/>
      <c r="TTP347" s="228"/>
      <c r="TTQ347" s="224"/>
      <c r="TTR347" s="29"/>
      <c r="TTS347" s="29"/>
      <c r="TTT347" s="229"/>
      <c r="TTU347" s="30"/>
      <c r="TTV347" s="17"/>
      <c r="TTW347" s="17"/>
      <c r="TTX347" s="17"/>
      <c r="TTY347" s="17"/>
      <c r="TTZ347" s="17"/>
      <c r="TUA347" s="30"/>
      <c r="TUB347" s="225"/>
      <c r="TUC347" s="226"/>
      <c r="TUD347" s="227"/>
      <c r="TUE347" s="16"/>
      <c r="TUF347" s="228"/>
      <c r="TUG347" s="224"/>
      <c r="TUH347" s="29"/>
      <c r="TUI347" s="29"/>
      <c r="TUJ347" s="229"/>
      <c r="TUK347" s="30"/>
      <c r="TUL347" s="17"/>
      <c r="TUM347" s="17"/>
      <c r="TUN347" s="17"/>
      <c r="TUO347" s="17"/>
      <c r="TUP347" s="17"/>
      <c r="TUQ347" s="30"/>
      <c r="TUR347" s="225"/>
      <c r="TUS347" s="226"/>
      <c r="TUT347" s="227"/>
      <c r="TUU347" s="16"/>
      <c r="TUV347" s="228"/>
      <c r="TUW347" s="224"/>
      <c r="TUX347" s="29"/>
      <c r="TUY347" s="29"/>
      <c r="TUZ347" s="229"/>
      <c r="TVA347" s="30"/>
      <c r="TVB347" s="17"/>
      <c r="TVC347" s="17"/>
      <c r="TVD347" s="17"/>
      <c r="TVE347" s="17"/>
      <c r="TVF347" s="17"/>
      <c r="TVG347" s="30"/>
      <c r="TVH347" s="225"/>
      <c r="TVI347" s="226"/>
      <c r="TVJ347" s="227"/>
      <c r="TVK347" s="16"/>
      <c r="TVL347" s="228"/>
      <c r="TVM347" s="224"/>
      <c r="TVN347" s="29"/>
      <c r="TVO347" s="29"/>
      <c r="TVP347" s="229"/>
      <c r="TVQ347" s="30"/>
      <c r="TVR347" s="17"/>
      <c r="TVS347" s="17"/>
      <c r="TVT347" s="17"/>
      <c r="TVU347" s="17"/>
      <c r="TVV347" s="17"/>
      <c r="TVW347" s="30"/>
      <c r="TVX347" s="225"/>
      <c r="TVY347" s="226"/>
      <c r="TVZ347" s="227"/>
      <c r="TWA347" s="16"/>
      <c r="TWB347" s="228"/>
      <c r="TWC347" s="224"/>
      <c r="TWD347" s="29"/>
      <c r="TWE347" s="29"/>
      <c r="TWF347" s="229"/>
      <c r="TWG347" s="30"/>
      <c r="TWH347" s="17"/>
      <c r="TWI347" s="17"/>
      <c r="TWJ347" s="17"/>
      <c r="TWK347" s="17"/>
      <c r="TWL347" s="17"/>
      <c r="TWM347" s="30"/>
      <c r="TWN347" s="225"/>
      <c r="TWO347" s="226"/>
      <c r="TWP347" s="227"/>
      <c r="TWQ347" s="16"/>
      <c r="TWR347" s="228"/>
      <c r="TWS347" s="224"/>
      <c r="TWT347" s="29"/>
      <c r="TWU347" s="29"/>
      <c r="TWV347" s="229"/>
      <c r="TWW347" s="30"/>
      <c r="TWX347" s="17"/>
      <c r="TWY347" s="17"/>
      <c r="TWZ347" s="17"/>
      <c r="TXA347" s="17"/>
      <c r="TXB347" s="17"/>
      <c r="TXC347" s="30"/>
      <c r="TXD347" s="225"/>
      <c r="TXE347" s="226"/>
      <c r="TXF347" s="227"/>
      <c r="TXG347" s="16"/>
      <c r="TXH347" s="228"/>
      <c r="TXI347" s="224"/>
      <c r="TXJ347" s="29"/>
      <c r="TXK347" s="29"/>
      <c r="TXL347" s="229"/>
      <c r="TXM347" s="30"/>
      <c r="TXN347" s="17"/>
      <c r="TXO347" s="17"/>
      <c r="TXP347" s="17"/>
      <c r="TXQ347" s="17"/>
      <c r="TXR347" s="17"/>
      <c r="TXS347" s="30"/>
      <c r="TXT347" s="225"/>
      <c r="TXU347" s="226"/>
      <c r="TXV347" s="227"/>
      <c r="TXW347" s="16"/>
      <c r="TXX347" s="228"/>
      <c r="TXY347" s="224"/>
      <c r="TXZ347" s="29"/>
      <c r="TYA347" s="29"/>
      <c r="TYB347" s="229"/>
      <c r="TYC347" s="30"/>
      <c r="TYD347" s="17"/>
      <c r="TYE347" s="17"/>
      <c r="TYF347" s="17"/>
      <c r="TYG347" s="17"/>
      <c r="TYH347" s="17"/>
      <c r="TYI347" s="30"/>
      <c r="TYJ347" s="225"/>
      <c r="TYK347" s="226"/>
      <c r="TYL347" s="227"/>
      <c r="TYM347" s="16"/>
      <c r="TYN347" s="228"/>
      <c r="TYO347" s="224"/>
      <c r="TYP347" s="29"/>
      <c r="TYQ347" s="29"/>
      <c r="TYR347" s="229"/>
      <c r="TYS347" s="30"/>
      <c r="TYT347" s="17"/>
      <c r="TYU347" s="17"/>
      <c r="TYV347" s="17"/>
      <c r="TYW347" s="17"/>
      <c r="TYX347" s="17"/>
      <c r="TYY347" s="30"/>
      <c r="TYZ347" s="225"/>
      <c r="TZA347" s="226"/>
      <c r="TZB347" s="227"/>
      <c r="TZC347" s="16"/>
      <c r="TZD347" s="228"/>
      <c r="TZE347" s="224"/>
      <c r="TZF347" s="29"/>
      <c r="TZG347" s="29"/>
      <c r="TZH347" s="229"/>
      <c r="TZI347" s="30"/>
      <c r="TZJ347" s="17"/>
      <c r="TZK347" s="17"/>
      <c r="TZL347" s="17"/>
      <c r="TZM347" s="17"/>
      <c r="TZN347" s="17"/>
      <c r="TZO347" s="30"/>
      <c r="TZP347" s="225"/>
      <c r="TZQ347" s="226"/>
      <c r="TZR347" s="227"/>
      <c r="TZS347" s="16"/>
      <c r="TZT347" s="228"/>
      <c r="TZU347" s="224"/>
      <c r="TZV347" s="29"/>
      <c r="TZW347" s="29"/>
      <c r="TZX347" s="229"/>
      <c r="TZY347" s="30"/>
      <c r="TZZ347" s="17"/>
      <c r="UAA347" s="17"/>
      <c r="UAB347" s="17"/>
      <c r="UAC347" s="17"/>
      <c r="UAD347" s="17"/>
      <c r="UAE347" s="30"/>
      <c r="UAF347" s="225"/>
      <c r="UAG347" s="226"/>
      <c r="UAH347" s="227"/>
      <c r="UAI347" s="16"/>
      <c r="UAJ347" s="228"/>
      <c r="UAK347" s="224"/>
      <c r="UAL347" s="29"/>
      <c r="UAM347" s="29"/>
      <c r="UAN347" s="229"/>
      <c r="UAO347" s="30"/>
      <c r="UAP347" s="17"/>
      <c r="UAQ347" s="17"/>
      <c r="UAR347" s="17"/>
      <c r="UAS347" s="17"/>
      <c r="UAT347" s="17"/>
      <c r="UAU347" s="30"/>
      <c r="UAV347" s="225"/>
      <c r="UAW347" s="226"/>
      <c r="UAX347" s="227"/>
      <c r="UAY347" s="16"/>
      <c r="UAZ347" s="228"/>
      <c r="UBA347" s="224"/>
      <c r="UBB347" s="29"/>
      <c r="UBC347" s="29"/>
      <c r="UBD347" s="229"/>
      <c r="UBE347" s="30"/>
      <c r="UBF347" s="17"/>
      <c r="UBG347" s="17"/>
      <c r="UBH347" s="17"/>
      <c r="UBI347" s="17"/>
      <c r="UBJ347" s="17"/>
      <c r="UBK347" s="30"/>
      <c r="UBL347" s="225"/>
      <c r="UBM347" s="226"/>
      <c r="UBN347" s="227"/>
      <c r="UBO347" s="16"/>
      <c r="UBP347" s="228"/>
      <c r="UBQ347" s="224"/>
      <c r="UBR347" s="29"/>
      <c r="UBS347" s="29"/>
      <c r="UBT347" s="229"/>
      <c r="UBU347" s="30"/>
      <c r="UBV347" s="17"/>
      <c r="UBW347" s="17"/>
      <c r="UBX347" s="17"/>
      <c r="UBY347" s="17"/>
      <c r="UBZ347" s="17"/>
      <c r="UCA347" s="30"/>
      <c r="UCB347" s="225"/>
      <c r="UCC347" s="226"/>
      <c r="UCD347" s="227"/>
      <c r="UCE347" s="16"/>
      <c r="UCF347" s="228"/>
      <c r="UCG347" s="224"/>
      <c r="UCH347" s="29"/>
      <c r="UCI347" s="29"/>
      <c r="UCJ347" s="229"/>
      <c r="UCK347" s="30"/>
      <c r="UCL347" s="17"/>
      <c r="UCM347" s="17"/>
      <c r="UCN347" s="17"/>
      <c r="UCO347" s="17"/>
      <c r="UCP347" s="17"/>
      <c r="UCQ347" s="30"/>
      <c r="UCR347" s="225"/>
      <c r="UCS347" s="226"/>
      <c r="UCT347" s="227"/>
      <c r="UCU347" s="16"/>
      <c r="UCV347" s="228"/>
      <c r="UCW347" s="224"/>
      <c r="UCX347" s="29"/>
      <c r="UCY347" s="29"/>
      <c r="UCZ347" s="229"/>
      <c r="UDA347" s="30"/>
      <c r="UDB347" s="17"/>
      <c r="UDC347" s="17"/>
      <c r="UDD347" s="17"/>
      <c r="UDE347" s="17"/>
      <c r="UDF347" s="17"/>
      <c r="UDG347" s="30"/>
      <c r="UDH347" s="225"/>
      <c r="UDI347" s="226"/>
      <c r="UDJ347" s="227"/>
      <c r="UDK347" s="16"/>
      <c r="UDL347" s="228"/>
      <c r="UDM347" s="224"/>
      <c r="UDN347" s="29"/>
      <c r="UDO347" s="29"/>
      <c r="UDP347" s="229"/>
      <c r="UDQ347" s="30"/>
      <c r="UDR347" s="17"/>
      <c r="UDS347" s="17"/>
      <c r="UDT347" s="17"/>
      <c r="UDU347" s="17"/>
      <c r="UDV347" s="17"/>
      <c r="UDW347" s="30"/>
      <c r="UDX347" s="225"/>
      <c r="UDY347" s="226"/>
      <c r="UDZ347" s="227"/>
      <c r="UEA347" s="16"/>
      <c r="UEB347" s="228"/>
      <c r="UEC347" s="224"/>
      <c r="UED347" s="29"/>
      <c r="UEE347" s="29"/>
      <c r="UEF347" s="229"/>
      <c r="UEG347" s="30"/>
      <c r="UEH347" s="17"/>
      <c r="UEI347" s="17"/>
      <c r="UEJ347" s="17"/>
      <c r="UEK347" s="17"/>
      <c r="UEL347" s="17"/>
      <c r="UEM347" s="30"/>
      <c r="UEN347" s="225"/>
      <c r="UEO347" s="226"/>
      <c r="UEP347" s="227"/>
      <c r="UEQ347" s="16"/>
      <c r="UER347" s="228"/>
      <c r="UES347" s="224"/>
      <c r="UET347" s="29"/>
      <c r="UEU347" s="29"/>
      <c r="UEV347" s="229"/>
      <c r="UEW347" s="30"/>
      <c r="UEX347" s="17"/>
      <c r="UEY347" s="17"/>
      <c r="UEZ347" s="17"/>
      <c r="UFA347" s="17"/>
      <c r="UFB347" s="17"/>
      <c r="UFC347" s="30"/>
      <c r="UFD347" s="225"/>
      <c r="UFE347" s="226"/>
      <c r="UFF347" s="227"/>
      <c r="UFG347" s="16"/>
      <c r="UFH347" s="228"/>
      <c r="UFI347" s="224"/>
      <c r="UFJ347" s="29"/>
      <c r="UFK347" s="29"/>
      <c r="UFL347" s="229"/>
      <c r="UFM347" s="30"/>
      <c r="UFN347" s="17"/>
      <c r="UFO347" s="17"/>
      <c r="UFP347" s="17"/>
      <c r="UFQ347" s="17"/>
      <c r="UFR347" s="17"/>
      <c r="UFS347" s="30"/>
      <c r="UFT347" s="225"/>
      <c r="UFU347" s="226"/>
      <c r="UFV347" s="227"/>
      <c r="UFW347" s="16"/>
      <c r="UFX347" s="228"/>
      <c r="UFY347" s="224"/>
      <c r="UFZ347" s="29"/>
      <c r="UGA347" s="29"/>
      <c r="UGB347" s="229"/>
      <c r="UGC347" s="30"/>
      <c r="UGD347" s="17"/>
      <c r="UGE347" s="17"/>
      <c r="UGF347" s="17"/>
      <c r="UGG347" s="17"/>
      <c r="UGH347" s="17"/>
      <c r="UGI347" s="30"/>
      <c r="UGJ347" s="225"/>
      <c r="UGK347" s="226"/>
      <c r="UGL347" s="227"/>
      <c r="UGM347" s="16"/>
      <c r="UGN347" s="228"/>
      <c r="UGO347" s="224"/>
      <c r="UGP347" s="29"/>
      <c r="UGQ347" s="29"/>
      <c r="UGR347" s="229"/>
      <c r="UGS347" s="30"/>
      <c r="UGT347" s="17"/>
      <c r="UGU347" s="17"/>
      <c r="UGV347" s="17"/>
      <c r="UGW347" s="17"/>
      <c r="UGX347" s="17"/>
      <c r="UGY347" s="30"/>
      <c r="UGZ347" s="225"/>
      <c r="UHA347" s="226"/>
      <c r="UHB347" s="227"/>
      <c r="UHC347" s="16"/>
      <c r="UHD347" s="228"/>
      <c r="UHE347" s="224"/>
      <c r="UHF347" s="29"/>
      <c r="UHG347" s="29"/>
      <c r="UHH347" s="229"/>
      <c r="UHI347" s="30"/>
      <c r="UHJ347" s="17"/>
      <c r="UHK347" s="17"/>
      <c r="UHL347" s="17"/>
      <c r="UHM347" s="17"/>
      <c r="UHN347" s="17"/>
      <c r="UHO347" s="30"/>
      <c r="UHP347" s="225"/>
      <c r="UHQ347" s="226"/>
      <c r="UHR347" s="227"/>
      <c r="UHS347" s="16"/>
      <c r="UHT347" s="228"/>
      <c r="UHU347" s="224"/>
      <c r="UHV347" s="29"/>
      <c r="UHW347" s="29"/>
      <c r="UHX347" s="229"/>
      <c r="UHY347" s="30"/>
      <c r="UHZ347" s="17"/>
      <c r="UIA347" s="17"/>
      <c r="UIB347" s="17"/>
      <c r="UIC347" s="17"/>
      <c r="UID347" s="17"/>
      <c r="UIE347" s="30"/>
      <c r="UIF347" s="225"/>
      <c r="UIG347" s="226"/>
      <c r="UIH347" s="227"/>
      <c r="UII347" s="16"/>
      <c r="UIJ347" s="228"/>
      <c r="UIK347" s="224"/>
      <c r="UIL347" s="29"/>
      <c r="UIM347" s="29"/>
      <c r="UIN347" s="229"/>
      <c r="UIO347" s="30"/>
      <c r="UIP347" s="17"/>
      <c r="UIQ347" s="17"/>
      <c r="UIR347" s="17"/>
      <c r="UIS347" s="17"/>
      <c r="UIT347" s="17"/>
      <c r="UIU347" s="30"/>
      <c r="UIV347" s="225"/>
      <c r="UIW347" s="226"/>
      <c r="UIX347" s="227"/>
      <c r="UIY347" s="16"/>
      <c r="UIZ347" s="228"/>
      <c r="UJA347" s="224"/>
      <c r="UJB347" s="29"/>
      <c r="UJC347" s="29"/>
      <c r="UJD347" s="229"/>
      <c r="UJE347" s="30"/>
      <c r="UJF347" s="17"/>
      <c r="UJG347" s="17"/>
      <c r="UJH347" s="17"/>
      <c r="UJI347" s="17"/>
      <c r="UJJ347" s="17"/>
      <c r="UJK347" s="30"/>
      <c r="UJL347" s="225"/>
      <c r="UJM347" s="226"/>
      <c r="UJN347" s="227"/>
      <c r="UJO347" s="16"/>
      <c r="UJP347" s="228"/>
      <c r="UJQ347" s="224"/>
      <c r="UJR347" s="29"/>
      <c r="UJS347" s="29"/>
      <c r="UJT347" s="229"/>
      <c r="UJU347" s="30"/>
      <c r="UJV347" s="17"/>
      <c r="UJW347" s="17"/>
      <c r="UJX347" s="17"/>
      <c r="UJY347" s="17"/>
      <c r="UJZ347" s="17"/>
      <c r="UKA347" s="30"/>
      <c r="UKB347" s="225"/>
      <c r="UKC347" s="226"/>
      <c r="UKD347" s="227"/>
      <c r="UKE347" s="16"/>
      <c r="UKF347" s="228"/>
      <c r="UKG347" s="224"/>
      <c r="UKH347" s="29"/>
      <c r="UKI347" s="29"/>
      <c r="UKJ347" s="229"/>
      <c r="UKK347" s="30"/>
      <c r="UKL347" s="17"/>
      <c r="UKM347" s="17"/>
      <c r="UKN347" s="17"/>
      <c r="UKO347" s="17"/>
      <c r="UKP347" s="17"/>
      <c r="UKQ347" s="30"/>
      <c r="UKR347" s="225"/>
      <c r="UKS347" s="226"/>
      <c r="UKT347" s="227"/>
      <c r="UKU347" s="16"/>
      <c r="UKV347" s="228"/>
      <c r="UKW347" s="224"/>
      <c r="UKX347" s="29"/>
      <c r="UKY347" s="29"/>
      <c r="UKZ347" s="229"/>
      <c r="ULA347" s="30"/>
      <c r="ULB347" s="17"/>
      <c r="ULC347" s="17"/>
      <c r="ULD347" s="17"/>
      <c r="ULE347" s="17"/>
      <c r="ULF347" s="17"/>
      <c r="ULG347" s="30"/>
      <c r="ULH347" s="225"/>
      <c r="ULI347" s="226"/>
      <c r="ULJ347" s="227"/>
      <c r="ULK347" s="16"/>
      <c r="ULL347" s="228"/>
      <c r="ULM347" s="224"/>
      <c r="ULN347" s="29"/>
      <c r="ULO347" s="29"/>
      <c r="ULP347" s="229"/>
      <c r="ULQ347" s="30"/>
      <c r="ULR347" s="17"/>
      <c r="ULS347" s="17"/>
      <c r="ULT347" s="17"/>
      <c r="ULU347" s="17"/>
      <c r="ULV347" s="17"/>
      <c r="ULW347" s="30"/>
      <c r="ULX347" s="225"/>
      <c r="ULY347" s="226"/>
      <c r="ULZ347" s="227"/>
      <c r="UMA347" s="16"/>
      <c r="UMB347" s="228"/>
      <c r="UMC347" s="224"/>
      <c r="UMD347" s="29"/>
      <c r="UME347" s="29"/>
      <c r="UMF347" s="229"/>
      <c r="UMG347" s="30"/>
      <c r="UMH347" s="17"/>
      <c r="UMI347" s="17"/>
      <c r="UMJ347" s="17"/>
      <c r="UMK347" s="17"/>
      <c r="UML347" s="17"/>
      <c r="UMM347" s="30"/>
      <c r="UMN347" s="225"/>
      <c r="UMO347" s="226"/>
      <c r="UMP347" s="227"/>
      <c r="UMQ347" s="16"/>
      <c r="UMR347" s="228"/>
      <c r="UMS347" s="224"/>
      <c r="UMT347" s="29"/>
      <c r="UMU347" s="29"/>
      <c r="UMV347" s="229"/>
      <c r="UMW347" s="30"/>
      <c r="UMX347" s="17"/>
      <c r="UMY347" s="17"/>
      <c r="UMZ347" s="17"/>
      <c r="UNA347" s="17"/>
      <c r="UNB347" s="17"/>
      <c r="UNC347" s="30"/>
      <c r="UND347" s="225"/>
      <c r="UNE347" s="226"/>
      <c r="UNF347" s="227"/>
      <c r="UNG347" s="16"/>
      <c r="UNH347" s="228"/>
      <c r="UNI347" s="224"/>
      <c r="UNJ347" s="29"/>
      <c r="UNK347" s="29"/>
      <c r="UNL347" s="229"/>
      <c r="UNM347" s="30"/>
      <c r="UNN347" s="17"/>
      <c r="UNO347" s="17"/>
      <c r="UNP347" s="17"/>
      <c r="UNQ347" s="17"/>
      <c r="UNR347" s="17"/>
      <c r="UNS347" s="30"/>
      <c r="UNT347" s="225"/>
      <c r="UNU347" s="226"/>
      <c r="UNV347" s="227"/>
      <c r="UNW347" s="16"/>
      <c r="UNX347" s="228"/>
      <c r="UNY347" s="224"/>
      <c r="UNZ347" s="29"/>
      <c r="UOA347" s="29"/>
      <c r="UOB347" s="229"/>
      <c r="UOC347" s="30"/>
      <c r="UOD347" s="17"/>
      <c r="UOE347" s="17"/>
      <c r="UOF347" s="17"/>
      <c r="UOG347" s="17"/>
      <c r="UOH347" s="17"/>
      <c r="UOI347" s="30"/>
      <c r="UOJ347" s="225"/>
      <c r="UOK347" s="226"/>
      <c r="UOL347" s="227"/>
      <c r="UOM347" s="16"/>
      <c r="UON347" s="228"/>
      <c r="UOO347" s="224"/>
      <c r="UOP347" s="29"/>
      <c r="UOQ347" s="29"/>
      <c r="UOR347" s="229"/>
      <c r="UOS347" s="30"/>
      <c r="UOT347" s="17"/>
      <c r="UOU347" s="17"/>
      <c r="UOV347" s="17"/>
      <c r="UOW347" s="17"/>
      <c r="UOX347" s="17"/>
      <c r="UOY347" s="30"/>
      <c r="UOZ347" s="225"/>
      <c r="UPA347" s="226"/>
      <c r="UPB347" s="227"/>
      <c r="UPC347" s="16"/>
      <c r="UPD347" s="228"/>
      <c r="UPE347" s="224"/>
      <c r="UPF347" s="29"/>
      <c r="UPG347" s="29"/>
      <c r="UPH347" s="229"/>
      <c r="UPI347" s="30"/>
      <c r="UPJ347" s="17"/>
      <c r="UPK347" s="17"/>
      <c r="UPL347" s="17"/>
      <c r="UPM347" s="17"/>
      <c r="UPN347" s="17"/>
      <c r="UPO347" s="30"/>
      <c r="UPP347" s="225"/>
      <c r="UPQ347" s="226"/>
      <c r="UPR347" s="227"/>
      <c r="UPS347" s="16"/>
      <c r="UPT347" s="228"/>
      <c r="UPU347" s="224"/>
      <c r="UPV347" s="29"/>
      <c r="UPW347" s="29"/>
      <c r="UPX347" s="229"/>
      <c r="UPY347" s="30"/>
      <c r="UPZ347" s="17"/>
      <c r="UQA347" s="17"/>
      <c r="UQB347" s="17"/>
      <c r="UQC347" s="17"/>
      <c r="UQD347" s="17"/>
      <c r="UQE347" s="30"/>
      <c r="UQF347" s="225"/>
      <c r="UQG347" s="226"/>
      <c r="UQH347" s="227"/>
      <c r="UQI347" s="16"/>
      <c r="UQJ347" s="228"/>
      <c r="UQK347" s="224"/>
      <c r="UQL347" s="29"/>
      <c r="UQM347" s="29"/>
      <c r="UQN347" s="229"/>
      <c r="UQO347" s="30"/>
      <c r="UQP347" s="17"/>
      <c r="UQQ347" s="17"/>
      <c r="UQR347" s="17"/>
      <c r="UQS347" s="17"/>
      <c r="UQT347" s="17"/>
      <c r="UQU347" s="30"/>
      <c r="UQV347" s="225"/>
      <c r="UQW347" s="226"/>
      <c r="UQX347" s="227"/>
      <c r="UQY347" s="16"/>
      <c r="UQZ347" s="228"/>
      <c r="URA347" s="224"/>
      <c r="URB347" s="29"/>
      <c r="URC347" s="29"/>
      <c r="URD347" s="229"/>
      <c r="URE347" s="30"/>
      <c r="URF347" s="17"/>
      <c r="URG347" s="17"/>
      <c r="URH347" s="17"/>
      <c r="URI347" s="17"/>
      <c r="URJ347" s="17"/>
      <c r="URK347" s="30"/>
      <c r="URL347" s="225"/>
      <c r="URM347" s="226"/>
      <c r="URN347" s="227"/>
      <c r="URO347" s="16"/>
      <c r="URP347" s="228"/>
      <c r="URQ347" s="224"/>
      <c r="URR347" s="29"/>
      <c r="URS347" s="29"/>
      <c r="URT347" s="229"/>
      <c r="URU347" s="30"/>
      <c r="URV347" s="17"/>
      <c r="URW347" s="17"/>
      <c r="URX347" s="17"/>
      <c r="URY347" s="17"/>
      <c r="URZ347" s="17"/>
      <c r="USA347" s="30"/>
      <c r="USB347" s="225"/>
      <c r="USC347" s="226"/>
      <c r="USD347" s="227"/>
      <c r="USE347" s="16"/>
      <c r="USF347" s="228"/>
      <c r="USG347" s="224"/>
      <c r="USH347" s="29"/>
      <c r="USI347" s="29"/>
      <c r="USJ347" s="229"/>
      <c r="USK347" s="30"/>
      <c r="USL347" s="17"/>
      <c r="USM347" s="17"/>
      <c r="USN347" s="17"/>
      <c r="USO347" s="17"/>
      <c r="USP347" s="17"/>
      <c r="USQ347" s="30"/>
      <c r="USR347" s="225"/>
      <c r="USS347" s="226"/>
      <c r="UST347" s="227"/>
      <c r="USU347" s="16"/>
      <c r="USV347" s="228"/>
      <c r="USW347" s="224"/>
      <c r="USX347" s="29"/>
      <c r="USY347" s="29"/>
      <c r="USZ347" s="229"/>
      <c r="UTA347" s="30"/>
      <c r="UTB347" s="17"/>
      <c r="UTC347" s="17"/>
      <c r="UTD347" s="17"/>
      <c r="UTE347" s="17"/>
      <c r="UTF347" s="17"/>
      <c r="UTG347" s="30"/>
      <c r="UTH347" s="225"/>
      <c r="UTI347" s="226"/>
      <c r="UTJ347" s="227"/>
      <c r="UTK347" s="16"/>
      <c r="UTL347" s="228"/>
      <c r="UTM347" s="224"/>
      <c r="UTN347" s="29"/>
      <c r="UTO347" s="29"/>
      <c r="UTP347" s="229"/>
      <c r="UTQ347" s="30"/>
      <c r="UTR347" s="17"/>
      <c r="UTS347" s="17"/>
      <c r="UTT347" s="17"/>
      <c r="UTU347" s="17"/>
      <c r="UTV347" s="17"/>
      <c r="UTW347" s="30"/>
      <c r="UTX347" s="225"/>
      <c r="UTY347" s="226"/>
      <c r="UTZ347" s="227"/>
      <c r="UUA347" s="16"/>
      <c r="UUB347" s="228"/>
      <c r="UUC347" s="224"/>
      <c r="UUD347" s="29"/>
      <c r="UUE347" s="29"/>
      <c r="UUF347" s="229"/>
      <c r="UUG347" s="30"/>
      <c r="UUH347" s="17"/>
      <c r="UUI347" s="17"/>
      <c r="UUJ347" s="17"/>
      <c r="UUK347" s="17"/>
      <c r="UUL347" s="17"/>
      <c r="UUM347" s="30"/>
      <c r="UUN347" s="225"/>
      <c r="UUO347" s="226"/>
      <c r="UUP347" s="227"/>
      <c r="UUQ347" s="16"/>
      <c r="UUR347" s="228"/>
      <c r="UUS347" s="224"/>
      <c r="UUT347" s="29"/>
      <c r="UUU347" s="29"/>
      <c r="UUV347" s="229"/>
      <c r="UUW347" s="30"/>
      <c r="UUX347" s="17"/>
      <c r="UUY347" s="17"/>
      <c r="UUZ347" s="17"/>
      <c r="UVA347" s="17"/>
      <c r="UVB347" s="17"/>
      <c r="UVC347" s="30"/>
      <c r="UVD347" s="225"/>
      <c r="UVE347" s="226"/>
      <c r="UVF347" s="227"/>
      <c r="UVG347" s="16"/>
      <c r="UVH347" s="228"/>
      <c r="UVI347" s="224"/>
      <c r="UVJ347" s="29"/>
      <c r="UVK347" s="29"/>
      <c r="UVL347" s="229"/>
      <c r="UVM347" s="30"/>
      <c r="UVN347" s="17"/>
      <c r="UVO347" s="17"/>
      <c r="UVP347" s="17"/>
      <c r="UVQ347" s="17"/>
      <c r="UVR347" s="17"/>
      <c r="UVS347" s="30"/>
      <c r="UVT347" s="225"/>
      <c r="UVU347" s="226"/>
      <c r="UVV347" s="227"/>
      <c r="UVW347" s="16"/>
      <c r="UVX347" s="228"/>
      <c r="UVY347" s="224"/>
      <c r="UVZ347" s="29"/>
      <c r="UWA347" s="29"/>
      <c r="UWB347" s="229"/>
      <c r="UWC347" s="30"/>
      <c r="UWD347" s="17"/>
      <c r="UWE347" s="17"/>
      <c r="UWF347" s="17"/>
      <c r="UWG347" s="17"/>
      <c r="UWH347" s="17"/>
      <c r="UWI347" s="30"/>
      <c r="UWJ347" s="225"/>
      <c r="UWK347" s="226"/>
      <c r="UWL347" s="227"/>
      <c r="UWM347" s="16"/>
      <c r="UWN347" s="228"/>
      <c r="UWO347" s="224"/>
      <c r="UWP347" s="29"/>
      <c r="UWQ347" s="29"/>
      <c r="UWR347" s="229"/>
      <c r="UWS347" s="30"/>
      <c r="UWT347" s="17"/>
      <c r="UWU347" s="17"/>
      <c r="UWV347" s="17"/>
      <c r="UWW347" s="17"/>
      <c r="UWX347" s="17"/>
      <c r="UWY347" s="30"/>
      <c r="UWZ347" s="225"/>
      <c r="UXA347" s="226"/>
      <c r="UXB347" s="227"/>
      <c r="UXC347" s="16"/>
      <c r="UXD347" s="228"/>
      <c r="UXE347" s="224"/>
      <c r="UXF347" s="29"/>
      <c r="UXG347" s="29"/>
      <c r="UXH347" s="229"/>
      <c r="UXI347" s="30"/>
      <c r="UXJ347" s="17"/>
      <c r="UXK347" s="17"/>
      <c r="UXL347" s="17"/>
      <c r="UXM347" s="17"/>
      <c r="UXN347" s="17"/>
      <c r="UXO347" s="30"/>
      <c r="UXP347" s="225"/>
      <c r="UXQ347" s="226"/>
      <c r="UXR347" s="227"/>
      <c r="UXS347" s="16"/>
      <c r="UXT347" s="228"/>
      <c r="UXU347" s="224"/>
      <c r="UXV347" s="29"/>
      <c r="UXW347" s="29"/>
      <c r="UXX347" s="229"/>
      <c r="UXY347" s="30"/>
      <c r="UXZ347" s="17"/>
      <c r="UYA347" s="17"/>
      <c r="UYB347" s="17"/>
      <c r="UYC347" s="17"/>
      <c r="UYD347" s="17"/>
      <c r="UYE347" s="30"/>
      <c r="UYF347" s="225"/>
      <c r="UYG347" s="226"/>
      <c r="UYH347" s="227"/>
      <c r="UYI347" s="16"/>
      <c r="UYJ347" s="228"/>
      <c r="UYK347" s="224"/>
      <c r="UYL347" s="29"/>
      <c r="UYM347" s="29"/>
      <c r="UYN347" s="229"/>
      <c r="UYO347" s="30"/>
      <c r="UYP347" s="17"/>
      <c r="UYQ347" s="17"/>
      <c r="UYR347" s="17"/>
      <c r="UYS347" s="17"/>
      <c r="UYT347" s="17"/>
      <c r="UYU347" s="30"/>
      <c r="UYV347" s="225"/>
      <c r="UYW347" s="226"/>
      <c r="UYX347" s="227"/>
      <c r="UYY347" s="16"/>
      <c r="UYZ347" s="228"/>
      <c r="UZA347" s="224"/>
      <c r="UZB347" s="29"/>
      <c r="UZC347" s="29"/>
      <c r="UZD347" s="229"/>
      <c r="UZE347" s="30"/>
      <c r="UZF347" s="17"/>
      <c r="UZG347" s="17"/>
      <c r="UZH347" s="17"/>
      <c r="UZI347" s="17"/>
      <c r="UZJ347" s="17"/>
      <c r="UZK347" s="30"/>
      <c r="UZL347" s="225"/>
      <c r="UZM347" s="226"/>
      <c r="UZN347" s="227"/>
      <c r="UZO347" s="16"/>
      <c r="UZP347" s="228"/>
      <c r="UZQ347" s="224"/>
      <c r="UZR347" s="29"/>
      <c r="UZS347" s="29"/>
      <c r="UZT347" s="229"/>
      <c r="UZU347" s="30"/>
      <c r="UZV347" s="17"/>
      <c r="UZW347" s="17"/>
      <c r="UZX347" s="17"/>
      <c r="UZY347" s="17"/>
      <c r="UZZ347" s="17"/>
      <c r="VAA347" s="30"/>
      <c r="VAB347" s="225"/>
      <c r="VAC347" s="226"/>
      <c r="VAD347" s="227"/>
      <c r="VAE347" s="16"/>
      <c r="VAF347" s="228"/>
      <c r="VAG347" s="224"/>
      <c r="VAH347" s="29"/>
      <c r="VAI347" s="29"/>
      <c r="VAJ347" s="229"/>
      <c r="VAK347" s="30"/>
      <c r="VAL347" s="17"/>
      <c r="VAM347" s="17"/>
      <c r="VAN347" s="17"/>
      <c r="VAO347" s="17"/>
      <c r="VAP347" s="17"/>
      <c r="VAQ347" s="30"/>
      <c r="VAR347" s="225"/>
      <c r="VAS347" s="226"/>
      <c r="VAT347" s="227"/>
      <c r="VAU347" s="16"/>
      <c r="VAV347" s="228"/>
      <c r="VAW347" s="224"/>
      <c r="VAX347" s="29"/>
      <c r="VAY347" s="29"/>
      <c r="VAZ347" s="229"/>
      <c r="VBA347" s="30"/>
      <c r="VBB347" s="17"/>
      <c r="VBC347" s="17"/>
      <c r="VBD347" s="17"/>
      <c r="VBE347" s="17"/>
      <c r="VBF347" s="17"/>
      <c r="VBG347" s="30"/>
      <c r="VBH347" s="225"/>
      <c r="VBI347" s="226"/>
      <c r="VBJ347" s="227"/>
      <c r="VBK347" s="16"/>
      <c r="VBL347" s="228"/>
      <c r="VBM347" s="224"/>
      <c r="VBN347" s="29"/>
      <c r="VBO347" s="29"/>
      <c r="VBP347" s="229"/>
      <c r="VBQ347" s="30"/>
      <c r="VBR347" s="17"/>
      <c r="VBS347" s="17"/>
      <c r="VBT347" s="17"/>
      <c r="VBU347" s="17"/>
      <c r="VBV347" s="17"/>
      <c r="VBW347" s="30"/>
      <c r="VBX347" s="225"/>
      <c r="VBY347" s="226"/>
      <c r="VBZ347" s="227"/>
      <c r="VCA347" s="16"/>
      <c r="VCB347" s="228"/>
      <c r="VCC347" s="224"/>
      <c r="VCD347" s="29"/>
      <c r="VCE347" s="29"/>
      <c r="VCF347" s="229"/>
      <c r="VCG347" s="30"/>
      <c r="VCH347" s="17"/>
      <c r="VCI347" s="17"/>
      <c r="VCJ347" s="17"/>
      <c r="VCK347" s="17"/>
      <c r="VCL347" s="17"/>
      <c r="VCM347" s="30"/>
      <c r="VCN347" s="225"/>
      <c r="VCO347" s="226"/>
      <c r="VCP347" s="227"/>
      <c r="VCQ347" s="16"/>
      <c r="VCR347" s="228"/>
      <c r="VCS347" s="224"/>
      <c r="VCT347" s="29"/>
      <c r="VCU347" s="29"/>
      <c r="VCV347" s="229"/>
      <c r="VCW347" s="30"/>
      <c r="VCX347" s="17"/>
      <c r="VCY347" s="17"/>
      <c r="VCZ347" s="17"/>
      <c r="VDA347" s="17"/>
      <c r="VDB347" s="17"/>
      <c r="VDC347" s="30"/>
      <c r="VDD347" s="225"/>
      <c r="VDE347" s="226"/>
      <c r="VDF347" s="227"/>
      <c r="VDG347" s="16"/>
      <c r="VDH347" s="228"/>
      <c r="VDI347" s="224"/>
      <c r="VDJ347" s="29"/>
      <c r="VDK347" s="29"/>
      <c r="VDL347" s="229"/>
      <c r="VDM347" s="30"/>
      <c r="VDN347" s="17"/>
      <c r="VDO347" s="17"/>
      <c r="VDP347" s="17"/>
      <c r="VDQ347" s="17"/>
      <c r="VDR347" s="17"/>
      <c r="VDS347" s="30"/>
      <c r="VDT347" s="225"/>
      <c r="VDU347" s="226"/>
      <c r="VDV347" s="227"/>
      <c r="VDW347" s="16"/>
      <c r="VDX347" s="228"/>
      <c r="VDY347" s="224"/>
      <c r="VDZ347" s="29"/>
      <c r="VEA347" s="29"/>
      <c r="VEB347" s="229"/>
      <c r="VEC347" s="30"/>
      <c r="VED347" s="17"/>
      <c r="VEE347" s="17"/>
      <c r="VEF347" s="17"/>
      <c r="VEG347" s="17"/>
      <c r="VEH347" s="17"/>
      <c r="VEI347" s="30"/>
      <c r="VEJ347" s="225"/>
      <c r="VEK347" s="226"/>
      <c r="VEL347" s="227"/>
      <c r="VEM347" s="16"/>
      <c r="VEN347" s="228"/>
      <c r="VEO347" s="224"/>
      <c r="VEP347" s="29"/>
      <c r="VEQ347" s="29"/>
      <c r="VER347" s="229"/>
      <c r="VES347" s="30"/>
      <c r="VET347" s="17"/>
      <c r="VEU347" s="17"/>
      <c r="VEV347" s="17"/>
      <c r="VEW347" s="17"/>
      <c r="VEX347" s="17"/>
      <c r="VEY347" s="30"/>
      <c r="VEZ347" s="225"/>
      <c r="VFA347" s="226"/>
      <c r="VFB347" s="227"/>
      <c r="VFC347" s="16"/>
      <c r="VFD347" s="228"/>
      <c r="VFE347" s="224"/>
      <c r="VFF347" s="29"/>
      <c r="VFG347" s="29"/>
      <c r="VFH347" s="229"/>
      <c r="VFI347" s="30"/>
      <c r="VFJ347" s="17"/>
      <c r="VFK347" s="17"/>
      <c r="VFL347" s="17"/>
      <c r="VFM347" s="17"/>
      <c r="VFN347" s="17"/>
      <c r="VFO347" s="30"/>
      <c r="VFP347" s="225"/>
      <c r="VFQ347" s="226"/>
      <c r="VFR347" s="227"/>
      <c r="VFS347" s="16"/>
      <c r="VFT347" s="228"/>
      <c r="VFU347" s="224"/>
      <c r="VFV347" s="29"/>
      <c r="VFW347" s="29"/>
      <c r="VFX347" s="229"/>
      <c r="VFY347" s="30"/>
      <c r="VFZ347" s="17"/>
      <c r="VGA347" s="17"/>
      <c r="VGB347" s="17"/>
      <c r="VGC347" s="17"/>
      <c r="VGD347" s="17"/>
      <c r="VGE347" s="30"/>
      <c r="VGF347" s="225"/>
      <c r="VGG347" s="226"/>
      <c r="VGH347" s="227"/>
      <c r="VGI347" s="16"/>
      <c r="VGJ347" s="228"/>
      <c r="VGK347" s="224"/>
      <c r="VGL347" s="29"/>
      <c r="VGM347" s="29"/>
      <c r="VGN347" s="229"/>
      <c r="VGO347" s="30"/>
      <c r="VGP347" s="17"/>
      <c r="VGQ347" s="17"/>
      <c r="VGR347" s="17"/>
      <c r="VGS347" s="17"/>
      <c r="VGT347" s="17"/>
      <c r="VGU347" s="30"/>
      <c r="VGV347" s="225"/>
      <c r="VGW347" s="226"/>
      <c r="VGX347" s="227"/>
      <c r="VGY347" s="16"/>
      <c r="VGZ347" s="228"/>
      <c r="VHA347" s="224"/>
      <c r="VHB347" s="29"/>
      <c r="VHC347" s="29"/>
      <c r="VHD347" s="229"/>
      <c r="VHE347" s="30"/>
      <c r="VHF347" s="17"/>
      <c r="VHG347" s="17"/>
      <c r="VHH347" s="17"/>
      <c r="VHI347" s="17"/>
      <c r="VHJ347" s="17"/>
      <c r="VHK347" s="30"/>
      <c r="VHL347" s="225"/>
      <c r="VHM347" s="226"/>
      <c r="VHN347" s="227"/>
      <c r="VHO347" s="16"/>
      <c r="VHP347" s="228"/>
      <c r="VHQ347" s="224"/>
      <c r="VHR347" s="29"/>
      <c r="VHS347" s="29"/>
      <c r="VHT347" s="229"/>
      <c r="VHU347" s="30"/>
      <c r="VHV347" s="17"/>
      <c r="VHW347" s="17"/>
      <c r="VHX347" s="17"/>
      <c r="VHY347" s="17"/>
      <c r="VHZ347" s="17"/>
      <c r="VIA347" s="30"/>
      <c r="VIB347" s="225"/>
      <c r="VIC347" s="226"/>
      <c r="VID347" s="227"/>
      <c r="VIE347" s="16"/>
      <c r="VIF347" s="228"/>
      <c r="VIG347" s="224"/>
      <c r="VIH347" s="29"/>
      <c r="VII347" s="29"/>
      <c r="VIJ347" s="229"/>
      <c r="VIK347" s="30"/>
      <c r="VIL347" s="17"/>
      <c r="VIM347" s="17"/>
      <c r="VIN347" s="17"/>
      <c r="VIO347" s="17"/>
      <c r="VIP347" s="17"/>
      <c r="VIQ347" s="30"/>
      <c r="VIR347" s="225"/>
      <c r="VIS347" s="226"/>
      <c r="VIT347" s="227"/>
      <c r="VIU347" s="16"/>
      <c r="VIV347" s="228"/>
      <c r="VIW347" s="224"/>
      <c r="VIX347" s="29"/>
      <c r="VIY347" s="29"/>
      <c r="VIZ347" s="229"/>
      <c r="VJA347" s="30"/>
      <c r="VJB347" s="17"/>
      <c r="VJC347" s="17"/>
      <c r="VJD347" s="17"/>
      <c r="VJE347" s="17"/>
      <c r="VJF347" s="17"/>
      <c r="VJG347" s="30"/>
      <c r="VJH347" s="225"/>
      <c r="VJI347" s="226"/>
      <c r="VJJ347" s="227"/>
      <c r="VJK347" s="16"/>
      <c r="VJL347" s="228"/>
      <c r="VJM347" s="224"/>
      <c r="VJN347" s="29"/>
      <c r="VJO347" s="29"/>
      <c r="VJP347" s="229"/>
      <c r="VJQ347" s="30"/>
      <c r="VJR347" s="17"/>
      <c r="VJS347" s="17"/>
      <c r="VJT347" s="17"/>
      <c r="VJU347" s="17"/>
      <c r="VJV347" s="17"/>
      <c r="VJW347" s="30"/>
      <c r="VJX347" s="225"/>
      <c r="VJY347" s="226"/>
      <c r="VJZ347" s="227"/>
      <c r="VKA347" s="16"/>
      <c r="VKB347" s="228"/>
      <c r="VKC347" s="224"/>
      <c r="VKD347" s="29"/>
      <c r="VKE347" s="29"/>
      <c r="VKF347" s="229"/>
      <c r="VKG347" s="30"/>
      <c r="VKH347" s="17"/>
      <c r="VKI347" s="17"/>
      <c r="VKJ347" s="17"/>
      <c r="VKK347" s="17"/>
      <c r="VKL347" s="17"/>
      <c r="VKM347" s="30"/>
      <c r="VKN347" s="225"/>
      <c r="VKO347" s="226"/>
      <c r="VKP347" s="227"/>
      <c r="VKQ347" s="16"/>
      <c r="VKR347" s="228"/>
      <c r="VKS347" s="224"/>
      <c r="VKT347" s="29"/>
      <c r="VKU347" s="29"/>
      <c r="VKV347" s="229"/>
      <c r="VKW347" s="30"/>
      <c r="VKX347" s="17"/>
      <c r="VKY347" s="17"/>
      <c r="VKZ347" s="17"/>
      <c r="VLA347" s="17"/>
      <c r="VLB347" s="17"/>
      <c r="VLC347" s="30"/>
      <c r="VLD347" s="225"/>
      <c r="VLE347" s="226"/>
      <c r="VLF347" s="227"/>
      <c r="VLG347" s="16"/>
      <c r="VLH347" s="228"/>
      <c r="VLI347" s="224"/>
      <c r="VLJ347" s="29"/>
      <c r="VLK347" s="29"/>
      <c r="VLL347" s="229"/>
      <c r="VLM347" s="30"/>
      <c r="VLN347" s="17"/>
      <c r="VLO347" s="17"/>
      <c r="VLP347" s="17"/>
      <c r="VLQ347" s="17"/>
      <c r="VLR347" s="17"/>
      <c r="VLS347" s="30"/>
      <c r="VLT347" s="225"/>
      <c r="VLU347" s="226"/>
      <c r="VLV347" s="227"/>
      <c r="VLW347" s="16"/>
      <c r="VLX347" s="228"/>
      <c r="VLY347" s="224"/>
      <c r="VLZ347" s="29"/>
      <c r="VMA347" s="29"/>
      <c r="VMB347" s="229"/>
      <c r="VMC347" s="30"/>
      <c r="VMD347" s="17"/>
      <c r="VME347" s="17"/>
      <c r="VMF347" s="17"/>
      <c r="VMG347" s="17"/>
      <c r="VMH347" s="17"/>
      <c r="VMI347" s="30"/>
      <c r="VMJ347" s="225"/>
      <c r="VMK347" s="226"/>
      <c r="VML347" s="227"/>
      <c r="VMM347" s="16"/>
      <c r="VMN347" s="228"/>
      <c r="VMO347" s="224"/>
      <c r="VMP347" s="29"/>
      <c r="VMQ347" s="29"/>
      <c r="VMR347" s="229"/>
      <c r="VMS347" s="30"/>
      <c r="VMT347" s="17"/>
      <c r="VMU347" s="17"/>
      <c r="VMV347" s="17"/>
      <c r="VMW347" s="17"/>
      <c r="VMX347" s="17"/>
      <c r="VMY347" s="30"/>
      <c r="VMZ347" s="225"/>
      <c r="VNA347" s="226"/>
      <c r="VNB347" s="227"/>
      <c r="VNC347" s="16"/>
      <c r="VND347" s="228"/>
      <c r="VNE347" s="224"/>
      <c r="VNF347" s="29"/>
      <c r="VNG347" s="29"/>
      <c r="VNH347" s="229"/>
      <c r="VNI347" s="30"/>
      <c r="VNJ347" s="17"/>
      <c r="VNK347" s="17"/>
      <c r="VNL347" s="17"/>
      <c r="VNM347" s="17"/>
      <c r="VNN347" s="17"/>
      <c r="VNO347" s="30"/>
      <c r="VNP347" s="225"/>
      <c r="VNQ347" s="226"/>
      <c r="VNR347" s="227"/>
      <c r="VNS347" s="16"/>
      <c r="VNT347" s="228"/>
      <c r="VNU347" s="224"/>
      <c r="VNV347" s="29"/>
      <c r="VNW347" s="29"/>
      <c r="VNX347" s="229"/>
      <c r="VNY347" s="30"/>
      <c r="VNZ347" s="17"/>
      <c r="VOA347" s="17"/>
      <c r="VOB347" s="17"/>
      <c r="VOC347" s="17"/>
      <c r="VOD347" s="17"/>
      <c r="VOE347" s="30"/>
      <c r="VOF347" s="225"/>
      <c r="VOG347" s="226"/>
      <c r="VOH347" s="227"/>
      <c r="VOI347" s="16"/>
      <c r="VOJ347" s="228"/>
      <c r="VOK347" s="224"/>
      <c r="VOL347" s="29"/>
      <c r="VOM347" s="29"/>
      <c r="VON347" s="229"/>
      <c r="VOO347" s="30"/>
      <c r="VOP347" s="17"/>
      <c r="VOQ347" s="17"/>
      <c r="VOR347" s="17"/>
      <c r="VOS347" s="17"/>
      <c r="VOT347" s="17"/>
      <c r="VOU347" s="30"/>
      <c r="VOV347" s="225"/>
      <c r="VOW347" s="226"/>
      <c r="VOX347" s="227"/>
      <c r="VOY347" s="16"/>
      <c r="VOZ347" s="228"/>
      <c r="VPA347" s="224"/>
      <c r="VPB347" s="29"/>
      <c r="VPC347" s="29"/>
      <c r="VPD347" s="229"/>
      <c r="VPE347" s="30"/>
      <c r="VPF347" s="17"/>
      <c r="VPG347" s="17"/>
      <c r="VPH347" s="17"/>
      <c r="VPI347" s="17"/>
      <c r="VPJ347" s="17"/>
      <c r="VPK347" s="30"/>
      <c r="VPL347" s="225"/>
      <c r="VPM347" s="226"/>
      <c r="VPN347" s="227"/>
      <c r="VPO347" s="16"/>
      <c r="VPP347" s="228"/>
      <c r="VPQ347" s="224"/>
      <c r="VPR347" s="29"/>
      <c r="VPS347" s="29"/>
      <c r="VPT347" s="229"/>
      <c r="VPU347" s="30"/>
      <c r="VPV347" s="17"/>
      <c r="VPW347" s="17"/>
      <c r="VPX347" s="17"/>
      <c r="VPY347" s="17"/>
      <c r="VPZ347" s="17"/>
      <c r="VQA347" s="30"/>
      <c r="VQB347" s="225"/>
      <c r="VQC347" s="226"/>
      <c r="VQD347" s="227"/>
      <c r="VQE347" s="16"/>
      <c r="VQF347" s="228"/>
      <c r="VQG347" s="224"/>
      <c r="VQH347" s="29"/>
      <c r="VQI347" s="29"/>
      <c r="VQJ347" s="229"/>
      <c r="VQK347" s="30"/>
      <c r="VQL347" s="17"/>
      <c r="VQM347" s="17"/>
      <c r="VQN347" s="17"/>
      <c r="VQO347" s="17"/>
      <c r="VQP347" s="17"/>
      <c r="VQQ347" s="30"/>
      <c r="VQR347" s="225"/>
      <c r="VQS347" s="226"/>
      <c r="VQT347" s="227"/>
      <c r="VQU347" s="16"/>
      <c r="VQV347" s="228"/>
      <c r="VQW347" s="224"/>
      <c r="VQX347" s="29"/>
      <c r="VQY347" s="29"/>
      <c r="VQZ347" s="229"/>
      <c r="VRA347" s="30"/>
      <c r="VRB347" s="17"/>
      <c r="VRC347" s="17"/>
      <c r="VRD347" s="17"/>
      <c r="VRE347" s="17"/>
      <c r="VRF347" s="17"/>
      <c r="VRG347" s="30"/>
      <c r="VRH347" s="225"/>
      <c r="VRI347" s="226"/>
      <c r="VRJ347" s="227"/>
      <c r="VRK347" s="16"/>
      <c r="VRL347" s="228"/>
      <c r="VRM347" s="224"/>
      <c r="VRN347" s="29"/>
      <c r="VRO347" s="29"/>
      <c r="VRP347" s="229"/>
      <c r="VRQ347" s="30"/>
      <c r="VRR347" s="17"/>
      <c r="VRS347" s="17"/>
      <c r="VRT347" s="17"/>
      <c r="VRU347" s="17"/>
      <c r="VRV347" s="17"/>
      <c r="VRW347" s="30"/>
      <c r="VRX347" s="225"/>
      <c r="VRY347" s="226"/>
      <c r="VRZ347" s="227"/>
      <c r="VSA347" s="16"/>
      <c r="VSB347" s="228"/>
      <c r="VSC347" s="224"/>
      <c r="VSD347" s="29"/>
      <c r="VSE347" s="29"/>
      <c r="VSF347" s="229"/>
      <c r="VSG347" s="30"/>
      <c r="VSH347" s="17"/>
      <c r="VSI347" s="17"/>
      <c r="VSJ347" s="17"/>
      <c r="VSK347" s="17"/>
      <c r="VSL347" s="17"/>
      <c r="VSM347" s="30"/>
      <c r="VSN347" s="225"/>
      <c r="VSO347" s="226"/>
      <c r="VSP347" s="227"/>
      <c r="VSQ347" s="16"/>
      <c r="VSR347" s="228"/>
      <c r="VSS347" s="224"/>
      <c r="VST347" s="29"/>
      <c r="VSU347" s="29"/>
      <c r="VSV347" s="229"/>
      <c r="VSW347" s="30"/>
      <c r="VSX347" s="17"/>
      <c r="VSY347" s="17"/>
      <c r="VSZ347" s="17"/>
      <c r="VTA347" s="17"/>
      <c r="VTB347" s="17"/>
      <c r="VTC347" s="30"/>
      <c r="VTD347" s="225"/>
      <c r="VTE347" s="226"/>
      <c r="VTF347" s="227"/>
      <c r="VTG347" s="16"/>
      <c r="VTH347" s="228"/>
      <c r="VTI347" s="224"/>
      <c r="VTJ347" s="29"/>
      <c r="VTK347" s="29"/>
      <c r="VTL347" s="229"/>
      <c r="VTM347" s="30"/>
      <c r="VTN347" s="17"/>
      <c r="VTO347" s="17"/>
      <c r="VTP347" s="17"/>
      <c r="VTQ347" s="17"/>
      <c r="VTR347" s="17"/>
      <c r="VTS347" s="30"/>
      <c r="VTT347" s="225"/>
      <c r="VTU347" s="226"/>
      <c r="VTV347" s="227"/>
      <c r="VTW347" s="16"/>
      <c r="VTX347" s="228"/>
      <c r="VTY347" s="224"/>
      <c r="VTZ347" s="29"/>
      <c r="VUA347" s="29"/>
      <c r="VUB347" s="229"/>
      <c r="VUC347" s="30"/>
      <c r="VUD347" s="17"/>
      <c r="VUE347" s="17"/>
      <c r="VUF347" s="17"/>
      <c r="VUG347" s="17"/>
      <c r="VUH347" s="17"/>
      <c r="VUI347" s="30"/>
      <c r="VUJ347" s="225"/>
      <c r="VUK347" s="226"/>
      <c r="VUL347" s="227"/>
      <c r="VUM347" s="16"/>
      <c r="VUN347" s="228"/>
      <c r="VUO347" s="224"/>
      <c r="VUP347" s="29"/>
      <c r="VUQ347" s="29"/>
      <c r="VUR347" s="229"/>
      <c r="VUS347" s="30"/>
      <c r="VUT347" s="17"/>
      <c r="VUU347" s="17"/>
      <c r="VUV347" s="17"/>
      <c r="VUW347" s="17"/>
      <c r="VUX347" s="17"/>
      <c r="VUY347" s="30"/>
      <c r="VUZ347" s="225"/>
      <c r="VVA347" s="226"/>
      <c r="VVB347" s="227"/>
      <c r="VVC347" s="16"/>
      <c r="VVD347" s="228"/>
      <c r="VVE347" s="224"/>
      <c r="VVF347" s="29"/>
      <c r="VVG347" s="29"/>
      <c r="VVH347" s="229"/>
      <c r="VVI347" s="30"/>
      <c r="VVJ347" s="17"/>
      <c r="VVK347" s="17"/>
      <c r="VVL347" s="17"/>
      <c r="VVM347" s="17"/>
      <c r="VVN347" s="17"/>
      <c r="VVO347" s="30"/>
      <c r="VVP347" s="225"/>
      <c r="VVQ347" s="226"/>
      <c r="VVR347" s="227"/>
      <c r="VVS347" s="16"/>
      <c r="VVT347" s="228"/>
      <c r="VVU347" s="224"/>
      <c r="VVV347" s="29"/>
      <c r="VVW347" s="29"/>
      <c r="VVX347" s="229"/>
      <c r="VVY347" s="30"/>
      <c r="VVZ347" s="17"/>
      <c r="VWA347" s="17"/>
      <c r="VWB347" s="17"/>
      <c r="VWC347" s="17"/>
      <c r="VWD347" s="17"/>
      <c r="VWE347" s="30"/>
      <c r="VWF347" s="225"/>
      <c r="VWG347" s="226"/>
      <c r="VWH347" s="227"/>
      <c r="VWI347" s="16"/>
      <c r="VWJ347" s="228"/>
      <c r="VWK347" s="224"/>
      <c r="VWL347" s="29"/>
      <c r="VWM347" s="29"/>
      <c r="VWN347" s="229"/>
      <c r="VWO347" s="30"/>
      <c r="VWP347" s="17"/>
      <c r="VWQ347" s="17"/>
      <c r="VWR347" s="17"/>
      <c r="VWS347" s="17"/>
      <c r="VWT347" s="17"/>
      <c r="VWU347" s="30"/>
      <c r="VWV347" s="225"/>
      <c r="VWW347" s="226"/>
      <c r="VWX347" s="227"/>
      <c r="VWY347" s="16"/>
      <c r="VWZ347" s="228"/>
      <c r="VXA347" s="224"/>
      <c r="VXB347" s="29"/>
      <c r="VXC347" s="29"/>
      <c r="VXD347" s="229"/>
      <c r="VXE347" s="30"/>
      <c r="VXF347" s="17"/>
      <c r="VXG347" s="17"/>
      <c r="VXH347" s="17"/>
      <c r="VXI347" s="17"/>
      <c r="VXJ347" s="17"/>
      <c r="VXK347" s="30"/>
      <c r="VXL347" s="225"/>
      <c r="VXM347" s="226"/>
      <c r="VXN347" s="227"/>
      <c r="VXO347" s="16"/>
      <c r="VXP347" s="228"/>
      <c r="VXQ347" s="224"/>
      <c r="VXR347" s="29"/>
      <c r="VXS347" s="29"/>
      <c r="VXT347" s="229"/>
      <c r="VXU347" s="30"/>
      <c r="VXV347" s="17"/>
      <c r="VXW347" s="17"/>
      <c r="VXX347" s="17"/>
      <c r="VXY347" s="17"/>
      <c r="VXZ347" s="17"/>
      <c r="VYA347" s="30"/>
      <c r="VYB347" s="225"/>
      <c r="VYC347" s="226"/>
      <c r="VYD347" s="227"/>
      <c r="VYE347" s="16"/>
      <c r="VYF347" s="228"/>
      <c r="VYG347" s="224"/>
      <c r="VYH347" s="29"/>
      <c r="VYI347" s="29"/>
      <c r="VYJ347" s="229"/>
      <c r="VYK347" s="30"/>
      <c r="VYL347" s="17"/>
      <c r="VYM347" s="17"/>
      <c r="VYN347" s="17"/>
      <c r="VYO347" s="17"/>
      <c r="VYP347" s="17"/>
      <c r="VYQ347" s="30"/>
      <c r="VYR347" s="225"/>
      <c r="VYS347" s="226"/>
      <c r="VYT347" s="227"/>
      <c r="VYU347" s="16"/>
      <c r="VYV347" s="228"/>
      <c r="VYW347" s="224"/>
      <c r="VYX347" s="29"/>
      <c r="VYY347" s="29"/>
      <c r="VYZ347" s="229"/>
      <c r="VZA347" s="30"/>
      <c r="VZB347" s="17"/>
      <c r="VZC347" s="17"/>
      <c r="VZD347" s="17"/>
      <c r="VZE347" s="17"/>
      <c r="VZF347" s="17"/>
      <c r="VZG347" s="30"/>
      <c r="VZH347" s="225"/>
      <c r="VZI347" s="226"/>
      <c r="VZJ347" s="227"/>
      <c r="VZK347" s="16"/>
      <c r="VZL347" s="228"/>
      <c r="VZM347" s="224"/>
      <c r="VZN347" s="29"/>
      <c r="VZO347" s="29"/>
      <c r="VZP347" s="229"/>
      <c r="VZQ347" s="30"/>
      <c r="VZR347" s="17"/>
      <c r="VZS347" s="17"/>
      <c r="VZT347" s="17"/>
      <c r="VZU347" s="17"/>
      <c r="VZV347" s="17"/>
      <c r="VZW347" s="30"/>
      <c r="VZX347" s="225"/>
      <c r="VZY347" s="226"/>
      <c r="VZZ347" s="227"/>
      <c r="WAA347" s="16"/>
      <c r="WAB347" s="228"/>
      <c r="WAC347" s="224"/>
      <c r="WAD347" s="29"/>
      <c r="WAE347" s="29"/>
      <c r="WAF347" s="229"/>
      <c r="WAG347" s="30"/>
      <c r="WAH347" s="17"/>
      <c r="WAI347" s="17"/>
      <c r="WAJ347" s="17"/>
      <c r="WAK347" s="17"/>
      <c r="WAL347" s="17"/>
      <c r="WAM347" s="30"/>
      <c r="WAN347" s="225"/>
      <c r="WAO347" s="226"/>
      <c r="WAP347" s="227"/>
      <c r="WAQ347" s="16"/>
      <c r="WAR347" s="228"/>
      <c r="WAS347" s="224"/>
      <c r="WAT347" s="29"/>
      <c r="WAU347" s="29"/>
      <c r="WAV347" s="229"/>
      <c r="WAW347" s="30"/>
      <c r="WAX347" s="17"/>
      <c r="WAY347" s="17"/>
      <c r="WAZ347" s="17"/>
      <c r="WBA347" s="17"/>
      <c r="WBB347" s="17"/>
      <c r="WBC347" s="30"/>
      <c r="WBD347" s="225"/>
      <c r="WBE347" s="226"/>
      <c r="WBF347" s="227"/>
      <c r="WBG347" s="16"/>
      <c r="WBH347" s="228"/>
      <c r="WBI347" s="224"/>
      <c r="WBJ347" s="29"/>
      <c r="WBK347" s="29"/>
      <c r="WBL347" s="229"/>
      <c r="WBM347" s="30"/>
      <c r="WBN347" s="17"/>
      <c r="WBO347" s="17"/>
      <c r="WBP347" s="17"/>
      <c r="WBQ347" s="17"/>
      <c r="WBR347" s="17"/>
      <c r="WBS347" s="30"/>
      <c r="WBT347" s="225"/>
      <c r="WBU347" s="226"/>
      <c r="WBV347" s="227"/>
      <c r="WBW347" s="16"/>
      <c r="WBX347" s="228"/>
      <c r="WBY347" s="224"/>
      <c r="WBZ347" s="29"/>
      <c r="WCA347" s="29"/>
      <c r="WCB347" s="229"/>
      <c r="WCC347" s="30"/>
      <c r="WCD347" s="17"/>
      <c r="WCE347" s="17"/>
      <c r="WCF347" s="17"/>
      <c r="WCG347" s="17"/>
      <c r="WCH347" s="17"/>
      <c r="WCI347" s="30"/>
      <c r="WCJ347" s="225"/>
      <c r="WCK347" s="226"/>
      <c r="WCL347" s="227"/>
      <c r="WCM347" s="16"/>
      <c r="WCN347" s="228"/>
      <c r="WCO347" s="224"/>
      <c r="WCP347" s="29"/>
      <c r="WCQ347" s="29"/>
      <c r="WCR347" s="229"/>
      <c r="WCS347" s="30"/>
      <c r="WCT347" s="17"/>
      <c r="WCU347" s="17"/>
      <c r="WCV347" s="17"/>
      <c r="WCW347" s="17"/>
      <c r="WCX347" s="17"/>
      <c r="WCY347" s="30"/>
      <c r="WCZ347" s="225"/>
      <c r="WDA347" s="226"/>
      <c r="WDB347" s="227"/>
      <c r="WDC347" s="16"/>
      <c r="WDD347" s="228"/>
      <c r="WDE347" s="224"/>
      <c r="WDF347" s="29"/>
      <c r="WDG347" s="29"/>
      <c r="WDH347" s="229"/>
      <c r="WDI347" s="30"/>
      <c r="WDJ347" s="17"/>
      <c r="WDK347" s="17"/>
      <c r="WDL347" s="17"/>
      <c r="WDM347" s="17"/>
      <c r="WDN347" s="17"/>
      <c r="WDO347" s="30"/>
      <c r="WDP347" s="225"/>
      <c r="WDQ347" s="226"/>
      <c r="WDR347" s="227"/>
      <c r="WDS347" s="16"/>
      <c r="WDT347" s="228"/>
      <c r="WDU347" s="224"/>
      <c r="WDV347" s="29"/>
      <c r="WDW347" s="29"/>
      <c r="WDX347" s="229"/>
      <c r="WDY347" s="30"/>
      <c r="WDZ347" s="17"/>
      <c r="WEA347" s="17"/>
      <c r="WEB347" s="17"/>
      <c r="WEC347" s="17"/>
      <c r="WED347" s="17"/>
      <c r="WEE347" s="30"/>
      <c r="WEF347" s="225"/>
      <c r="WEG347" s="226"/>
      <c r="WEH347" s="227"/>
      <c r="WEI347" s="16"/>
      <c r="WEJ347" s="228"/>
      <c r="WEK347" s="224"/>
      <c r="WEL347" s="29"/>
      <c r="WEM347" s="29"/>
      <c r="WEN347" s="229"/>
      <c r="WEO347" s="30"/>
      <c r="WEP347" s="17"/>
      <c r="WEQ347" s="17"/>
      <c r="WER347" s="17"/>
      <c r="WES347" s="17"/>
      <c r="WET347" s="17"/>
      <c r="WEU347" s="30"/>
      <c r="WEV347" s="225"/>
      <c r="WEW347" s="226"/>
      <c r="WEX347" s="227"/>
      <c r="WEY347" s="16"/>
      <c r="WEZ347" s="228"/>
      <c r="WFA347" s="224"/>
      <c r="WFB347" s="29"/>
      <c r="WFC347" s="29"/>
      <c r="WFD347" s="229"/>
      <c r="WFE347" s="30"/>
      <c r="WFF347" s="17"/>
      <c r="WFG347" s="17"/>
      <c r="WFH347" s="17"/>
      <c r="WFI347" s="17"/>
      <c r="WFJ347" s="17"/>
      <c r="WFK347" s="30"/>
      <c r="WFL347" s="225"/>
      <c r="WFM347" s="226"/>
      <c r="WFN347" s="227"/>
      <c r="WFO347" s="16"/>
      <c r="WFP347" s="228"/>
      <c r="WFQ347" s="224"/>
      <c r="WFR347" s="29"/>
      <c r="WFS347" s="29"/>
      <c r="WFT347" s="229"/>
      <c r="WFU347" s="30"/>
      <c r="WFV347" s="17"/>
      <c r="WFW347" s="17"/>
      <c r="WFX347" s="17"/>
      <c r="WFY347" s="17"/>
      <c r="WFZ347" s="17"/>
      <c r="WGA347" s="30"/>
      <c r="WGB347" s="225"/>
      <c r="WGC347" s="226"/>
      <c r="WGD347" s="227"/>
      <c r="WGE347" s="16"/>
      <c r="WGF347" s="228"/>
      <c r="WGG347" s="224"/>
      <c r="WGH347" s="29"/>
      <c r="WGI347" s="29"/>
      <c r="WGJ347" s="229"/>
      <c r="WGK347" s="30"/>
      <c r="WGL347" s="17"/>
      <c r="WGM347" s="17"/>
      <c r="WGN347" s="17"/>
      <c r="WGO347" s="17"/>
      <c r="WGP347" s="17"/>
      <c r="WGQ347" s="30"/>
      <c r="WGR347" s="225"/>
      <c r="WGS347" s="226"/>
      <c r="WGT347" s="227"/>
      <c r="WGU347" s="16"/>
      <c r="WGV347" s="228"/>
      <c r="WGW347" s="224"/>
      <c r="WGX347" s="29"/>
      <c r="WGY347" s="29"/>
      <c r="WGZ347" s="229"/>
      <c r="WHA347" s="30"/>
      <c r="WHB347" s="17"/>
      <c r="WHC347" s="17"/>
      <c r="WHD347" s="17"/>
      <c r="WHE347" s="17"/>
      <c r="WHF347" s="17"/>
      <c r="WHG347" s="30"/>
      <c r="WHH347" s="225"/>
      <c r="WHI347" s="226"/>
      <c r="WHJ347" s="227"/>
      <c r="WHK347" s="16"/>
      <c r="WHL347" s="228"/>
      <c r="WHM347" s="224"/>
      <c r="WHN347" s="29"/>
      <c r="WHO347" s="29"/>
      <c r="WHP347" s="229"/>
      <c r="WHQ347" s="30"/>
      <c r="WHR347" s="17"/>
      <c r="WHS347" s="17"/>
      <c r="WHT347" s="17"/>
      <c r="WHU347" s="17"/>
      <c r="WHV347" s="17"/>
      <c r="WHW347" s="30"/>
      <c r="WHX347" s="225"/>
      <c r="WHY347" s="226"/>
      <c r="WHZ347" s="227"/>
      <c r="WIA347" s="16"/>
      <c r="WIB347" s="228"/>
      <c r="WIC347" s="224"/>
      <c r="WID347" s="29"/>
      <c r="WIE347" s="29"/>
      <c r="WIF347" s="229"/>
      <c r="WIG347" s="30"/>
      <c r="WIH347" s="17"/>
      <c r="WII347" s="17"/>
      <c r="WIJ347" s="17"/>
      <c r="WIK347" s="17"/>
      <c r="WIL347" s="17"/>
      <c r="WIM347" s="30"/>
      <c r="WIN347" s="225"/>
      <c r="WIO347" s="226"/>
      <c r="WIP347" s="227"/>
      <c r="WIQ347" s="16"/>
      <c r="WIR347" s="228"/>
      <c r="WIS347" s="224"/>
      <c r="WIT347" s="29"/>
      <c r="WIU347" s="29"/>
      <c r="WIV347" s="229"/>
      <c r="WIW347" s="30"/>
      <c r="WIX347" s="17"/>
      <c r="WIY347" s="17"/>
      <c r="WIZ347" s="17"/>
      <c r="WJA347" s="17"/>
      <c r="WJB347" s="17"/>
      <c r="WJC347" s="30"/>
      <c r="WJD347" s="225"/>
      <c r="WJE347" s="226"/>
      <c r="WJF347" s="227"/>
      <c r="WJG347" s="16"/>
      <c r="WJH347" s="228"/>
      <c r="WJI347" s="224"/>
      <c r="WJJ347" s="29"/>
      <c r="WJK347" s="29"/>
      <c r="WJL347" s="229"/>
      <c r="WJM347" s="30"/>
      <c r="WJN347" s="17"/>
      <c r="WJO347" s="17"/>
      <c r="WJP347" s="17"/>
      <c r="WJQ347" s="17"/>
      <c r="WJR347" s="17"/>
      <c r="WJS347" s="30"/>
      <c r="WJT347" s="225"/>
      <c r="WJU347" s="226"/>
      <c r="WJV347" s="227"/>
      <c r="WJW347" s="16"/>
      <c r="WJX347" s="228"/>
      <c r="WJY347" s="224"/>
      <c r="WJZ347" s="29"/>
      <c r="WKA347" s="29"/>
      <c r="WKB347" s="229"/>
      <c r="WKC347" s="30"/>
      <c r="WKD347" s="17"/>
      <c r="WKE347" s="17"/>
      <c r="WKF347" s="17"/>
      <c r="WKG347" s="17"/>
      <c r="WKH347" s="17"/>
      <c r="WKI347" s="30"/>
      <c r="WKJ347" s="225"/>
      <c r="WKK347" s="226"/>
      <c r="WKL347" s="227"/>
      <c r="WKM347" s="16"/>
      <c r="WKN347" s="228"/>
      <c r="WKO347" s="224"/>
      <c r="WKP347" s="29"/>
      <c r="WKQ347" s="29"/>
      <c r="WKR347" s="229"/>
      <c r="WKS347" s="30"/>
      <c r="WKT347" s="17"/>
      <c r="WKU347" s="17"/>
      <c r="WKV347" s="17"/>
      <c r="WKW347" s="17"/>
      <c r="WKX347" s="17"/>
      <c r="WKY347" s="30"/>
      <c r="WKZ347" s="225"/>
      <c r="WLA347" s="226"/>
      <c r="WLB347" s="227"/>
      <c r="WLC347" s="16"/>
      <c r="WLD347" s="228"/>
      <c r="WLE347" s="224"/>
      <c r="WLF347" s="29"/>
      <c r="WLG347" s="29"/>
      <c r="WLH347" s="229"/>
      <c r="WLI347" s="30"/>
      <c r="WLJ347" s="17"/>
      <c r="WLK347" s="17"/>
      <c r="WLL347" s="17"/>
      <c r="WLM347" s="17"/>
      <c r="WLN347" s="17"/>
      <c r="WLO347" s="30"/>
      <c r="WLP347" s="225"/>
      <c r="WLQ347" s="226"/>
      <c r="WLR347" s="227"/>
      <c r="WLS347" s="16"/>
      <c r="WLT347" s="228"/>
      <c r="WLU347" s="224"/>
      <c r="WLV347" s="29"/>
      <c r="WLW347" s="29"/>
      <c r="WLX347" s="229"/>
      <c r="WLY347" s="30"/>
      <c r="WLZ347" s="17"/>
      <c r="WMA347" s="17"/>
      <c r="WMB347" s="17"/>
      <c r="WMC347" s="17"/>
      <c r="WMD347" s="17"/>
      <c r="WME347" s="30"/>
      <c r="WMF347" s="225"/>
      <c r="WMG347" s="226"/>
      <c r="WMH347" s="227"/>
      <c r="WMI347" s="16"/>
      <c r="WMJ347" s="228"/>
      <c r="WMK347" s="224"/>
      <c r="WML347" s="29"/>
      <c r="WMM347" s="29"/>
      <c r="WMN347" s="229"/>
      <c r="WMO347" s="30"/>
      <c r="WMP347" s="17"/>
      <c r="WMQ347" s="17"/>
      <c r="WMR347" s="17"/>
      <c r="WMS347" s="17"/>
      <c r="WMT347" s="17"/>
      <c r="WMU347" s="30"/>
      <c r="WMV347" s="225"/>
      <c r="WMW347" s="226"/>
      <c r="WMX347" s="227"/>
      <c r="WMY347" s="16"/>
      <c r="WMZ347" s="228"/>
      <c r="WNA347" s="224"/>
      <c r="WNB347" s="29"/>
      <c r="WNC347" s="29"/>
      <c r="WND347" s="229"/>
      <c r="WNE347" s="30"/>
      <c r="WNF347" s="17"/>
      <c r="WNG347" s="17"/>
      <c r="WNH347" s="17"/>
      <c r="WNI347" s="17"/>
      <c r="WNJ347" s="17"/>
      <c r="WNK347" s="30"/>
      <c r="WNL347" s="225"/>
      <c r="WNM347" s="226"/>
      <c r="WNN347" s="227"/>
      <c r="WNO347" s="16"/>
      <c r="WNP347" s="228"/>
      <c r="WNQ347" s="224"/>
      <c r="WNR347" s="29"/>
      <c r="WNS347" s="29"/>
      <c r="WNT347" s="229"/>
      <c r="WNU347" s="30"/>
      <c r="WNV347" s="17"/>
      <c r="WNW347" s="17"/>
      <c r="WNX347" s="17"/>
      <c r="WNY347" s="17"/>
      <c r="WNZ347" s="17"/>
      <c r="WOA347" s="30"/>
      <c r="WOB347" s="225"/>
      <c r="WOC347" s="226"/>
      <c r="WOD347" s="227"/>
      <c r="WOE347" s="16"/>
      <c r="WOF347" s="228"/>
      <c r="WOG347" s="224"/>
      <c r="WOH347" s="29"/>
      <c r="WOI347" s="29"/>
      <c r="WOJ347" s="229"/>
      <c r="WOK347" s="30"/>
      <c r="WOL347" s="17"/>
      <c r="WOM347" s="17"/>
      <c r="WON347" s="17"/>
      <c r="WOO347" s="17"/>
      <c r="WOP347" s="17"/>
      <c r="WOQ347" s="30"/>
      <c r="WOR347" s="225"/>
      <c r="WOS347" s="226"/>
      <c r="WOT347" s="227"/>
      <c r="WOU347" s="16"/>
      <c r="WOV347" s="228"/>
      <c r="WOW347" s="224"/>
      <c r="WOX347" s="29"/>
      <c r="WOY347" s="29"/>
      <c r="WOZ347" s="229"/>
      <c r="WPA347" s="30"/>
      <c r="WPB347" s="17"/>
      <c r="WPC347" s="17"/>
      <c r="WPD347" s="17"/>
      <c r="WPE347" s="17"/>
      <c r="WPF347" s="17"/>
      <c r="WPG347" s="30"/>
      <c r="WPH347" s="225"/>
      <c r="WPI347" s="226"/>
      <c r="WPJ347" s="227"/>
      <c r="WPK347" s="16"/>
      <c r="WPL347" s="228"/>
      <c r="WPM347" s="224"/>
      <c r="WPN347" s="29"/>
      <c r="WPO347" s="29"/>
      <c r="WPP347" s="229"/>
      <c r="WPQ347" s="30"/>
      <c r="WPR347" s="17"/>
      <c r="WPS347" s="17"/>
      <c r="WPT347" s="17"/>
      <c r="WPU347" s="17"/>
      <c r="WPV347" s="17"/>
      <c r="WPW347" s="30"/>
      <c r="WPX347" s="225"/>
      <c r="WPY347" s="226"/>
      <c r="WPZ347" s="227"/>
      <c r="WQA347" s="16"/>
      <c r="WQB347" s="228"/>
      <c r="WQC347" s="224"/>
      <c r="WQD347" s="29"/>
      <c r="WQE347" s="29"/>
      <c r="WQF347" s="229"/>
      <c r="WQG347" s="30"/>
      <c r="WQH347" s="17"/>
      <c r="WQI347" s="17"/>
      <c r="WQJ347" s="17"/>
      <c r="WQK347" s="17"/>
      <c r="WQL347" s="17"/>
      <c r="WQM347" s="30"/>
      <c r="WQN347" s="225"/>
      <c r="WQO347" s="226"/>
      <c r="WQP347" s="227"/>
      <c r="WQQ347" s="16"/>
      <c r="WQR347" s="228"/>
      <c r="WQS347" s="224"/>
      <c r="WQT347" s="29"/>
      <c r="WQU347" s="29"/>
      <c r="WQV347" s="229"/>
      <c r="WQW347" s="30"/>
      <c r="WQX347" s="17"/>
      <c r="WQY347" s="17"/>
      <c r="WQZ347" s="17"/>
      <c r="WRA347" s="17"/>
      <c r="WRB347" s="17"/>
      <c r="WRC347" s="30"/>
      <c r="WRD347" s="225"/>
      <c r="WRE347" s="226"/>
      <c r="WRF347" s="227"/>
      <c r="WRG347" s="16"/>
      <c r="WRH347" s="228"/>
      <c r="WRI347" s="224"/>
      <c r="WRJ347" s="29"/>
      <c r="WRK347" s="29"/>
      <c r="WRL347" s="229"/>
      <c r="WRM347" s="30"/>
      <c r="WRN347" s="17"/>
      <c r="WRO347" s="17"/>
      <c r="WRP347" s="17"/>
      <c r="WRQ347" s="17"/>
      <c r="WRR347" s="17"/>
      <c r="WRS347" s="30"/>
      <c r="WRT347" s="225"/>
      <c r="WRU347" s="226"/>
      <c r="WRV347" s="227"/>
      <c r="WRW347" s="16"/>
      <c r="WRX347" s="228"/>
      <c r="WRY347" s="224"/>
      <c r="WRZ347" s="29"/>
      <c r="WSA347" s="29"/>
      <c r="WSB347" s="229"/>
      <c r="WSC347" s="30"/>
      <c r="WSD347" s="17"/>
      <c r="WSE347" s="17"/>
      <c r="WSF347" s="17"/>
      <c r="WSG347" s="17"/>
      <c r="WSH347" s="17"/>
      <c r="WSI347" s="30"/>
      <c r="WSJ347" s="225"/>
      <c r="WSK347" s="226"/>
      <c r="WSL347" s="227"/>
      <c r="WSM347" s="16"/>
      <c r="WSN347" s="228"/>
      <c r="WSO347" s="224"/>
      <c r="WSP347" s="29"/>
      <c r="WSQ347" s="29"/>
      <c r="WSR347" s="229"/>
      <c r="WSS347" s="30"/>
      <c r="WST347" s="17"/>
      <c r="WSU347" s="17"/>
      <c r="WSV347" s="17"/>
      <c r="WSW347" s="17"/>
      <c r="WSX347" s="17"/>
      <c r="WSY347" s="30"/>
      <c r="WSZ347" s="225"/>
      <c r="WTA347" s="226"/>
      <c r="WTB347" s="227"/>
      <c r="WTC347" s="16"/>
      <c r="WTD347" s="228"/>
      <c r="WTE347" s="224"/>
      <c r="WTF347" s="29"/>
      <c r="WTG347" s="29"/>
      <c r="WTH347" s="229"/>
      <c r="WTI347" s="30"/>
      <c r="WTJ347" s="17"/>
      <c r="WTK347" s="17"/>
      <c r="WTL347" s="17"/>
      <c r="WTM347" s="17"/>
      <c r="WTN347" s="17"/>
      <c r="WTO347" s="30"/>
      <c r="WTP347" s="225"/>
      <c r="WTQ347" s="226"/>
      <c r="WTR347" s="227"/>
      <c r="WTS347" s="16"/>
      <c r="WTT347" s="228"/>
      <c r="WTU347" s="224"/>
      <c r="WTV347" s="29"/>
      <c r="WTW347" s="29"/>
      <c r="WTX347" s="229"/>
      <c r="WTY347" s="30"/>
      <c r="WTZ347" s="17"/>
      <c r="WUA347" s="17"/>
      <c r="WUB347" s="17"/>
      <c r="WUC347" s="17"/>
      <c r="WUD347" s="17"/>
      <c r="WUE347" s="30"/>
      <c r="WUF347" s="225"/>
      <c r="WUG347" s="226"/>
      <c r="WUH347" s="227"/>
      <c r="WUI347" s="16"/>
      <c r="WUJ347" s="228"/>
      <c r="WUK347" s="224"/>
      <c r="WUL347" s="29"/>
      <c r="WUM347" s="29"/>
      <c r="WUN347" s="229"/>
      <c r="WUO347" s="30"/>
      <c r="WUP347" s="17"/>
      <c r="WUQ347" s="17"/>
      <c r="WUR347" s="17"/>
      <c r="WUS347" s="17"/>
      <c r="WUT347" s="17"/>
      <c r="WUU347" s="30"/>
      <c r="WUV347" s="225"/>
      <c r="WUW347" s="226"/>
      <c r="WUX347" s="227"/>
      <c r="WUY347" s="16"/>
      <c r="WUZ347" s="228"/>
      <c r="WVA347" s="224"/>
      <c r="WVB347" s="29"/>
      <c r="WVC347" s="29"/>
      <c r="WVD347" s="229"/>
      <c r="WVE347" s="30"/>
      <c r="WVF347" s="17"/>
      <c r="WVG347" s="17"/>
      <c r="WVH347" s="17"/>
      <c r="WVI347" s="17"/>
      <c r="WVJ347" s="17"/>
      <c r="WVK347" s="30"/>
      <c r="WVL347" s="225"/>
      <c r="WVM347" s="226"/>
      <c r="WVN347" s="227"/>
      <c r="WVO347" s="16"/>
      <c r="WVP347" s="228"/>
      <c r="WVQ347" s="224"/>
      <c r="WVR347" s="29"/>
      <c r="WVS347" s="29"/>
      <c r="WVT347" s="229"/>
      <c r="WVU347" s="30"/>
      <c r="WVV347" s="17"/>
      <c r="WVW347" s="17"/>
      <c r="WVX347" s="17"/>
      <c r="WVY347" s="17"/>
      <c r="WVZ347" s="17"/>
      <c r="WWA347" s="30"/>
      <c r="WWB347" s="225"/>
      <c r="WWC347" s="226"/>
      <c r="WWD347" s="227"/>
      <c r="WWE347" s="16"/>
      <c r="WWF347" s="228"/>
      <c r="WWG347" s="224"/>
      <c r="WWH347" s="29"/>
      <c r="WWI347" s="29"/>
      <c r="WWJ347" s="229"/>
      <c r="WWK347" s="30"/>
      <c r="WWL347" s="17"/>
      <c r="WWM347" s="17"/>
      <c r="WWN347" s="17"/>
      <c r="WWO347" s="17"/>
      <c r="WWP347" s="17"/>
      <c r="WWQ347" s="30"/>
      <c r="WWR347" s="225"/>
      <c r="WWS347" s="226"/>
      <c r="WWT347" s="227"/>
      <c r="WWU347" s="16"/>
      <c r="WWV347" s="228"/>
      <c r="WWW347" s="224"/>
      <c r="WWX347" s="29"/>
      <c r="WWY347" s="29"/>
      <c r="WWZ347" s="229"/>
      <c r="WXA347" s="30"/>
      <c r="WXB347" s="17"/>
      <c r="WXC347" s="17"/>
      <c r="WXD347" s="17"/>
      <c r="WXE347" s="17"/>
      <c r="WXF347" s="17"/>
      <c r="WXG347" s="30"/>
      <c r="WXH347" s="225"/>
      <c r="WXI347" s="226"/>
      <c r="WXJ347" s="227"/>
      <c r="WXK347" s="16"/>
      <c r="WXL347" s="228"/>
      <c r="WXM347" s="224"/>
      <c r="WXN347" s="29"/>
      <c r="WXO347" s="29"/>
      <c r="WXP347" s="229"/>
      <c r="WXQ347" s="30"/>
      <c r="WXR347" s="17"/>
      <c r="WXS347" s="17"/>
      <c r="WXT347" s="17"/>
      <c r="WXU347" s="17"/>
      <c r="WXV347" s="17"/>
      <c r="WXW347" s="30"/>
      <c r="WXX347" s="225"/>
      <c r="WXY347" s="226"/>
      <c r="WXZ347" s="227"/>
      <c r="WYA347" s="16"/>
      <c r="WYB347" s="228"/>
      <c r="WYC347" s="224"/>
      <c r="WYD347" s="29"/>
      <c r="WYE347" s="29"/>
      <c r="WYF347" s="229"/>
      <c r="WYG347" s="30"/>
      <c r="WYH347" s="17"/>
      <c r="WYI347" s="17"/>
      <c r="WYJ347" s="17"/>
      <c r="WYK347" s="17"/>
      <c r="WYL347" s="17"/>
      <c r="WYM347" s="30"/>
      <c r="WYN347" s="225"/>
      <c r="WYO347" s="226"/>
      <c r="WYP347" s="227"/>
      <c r="WYQ347" s="16"/>
      <c r="WYR347" s="228"/>
      <c r="WYS347" s="224"/>
      <c r="WYT347" s="29"/>
      <c r="WYU347" s="29"/>
      <c r="WYV347" s="229"/>
      <c r="WYW347" s="30"/>
      <c r="WYX347" s="17"/>
      <c r="WYY347" s="17"/>
      <c r="WYZ347" s="17"/>
      <c r="WZA347" s="17"/>
      <c r="WZB347" s="17"/>
      <c r="WZC347" s="30"/>
      <c r="WZD347" s="225"/>
      <c r="WZE347" s="226"/>
      <c r="WZF347" s="227"/>
      <c r="WZG347" s="16"/>
      <c r="WZH347" s="228"/>
      <c r="WZI347" s="224"/>
      <c r="WZJ347" s="29"/>
      <c r="WZK347" s="29"/>
      <c r="WZL347" s="229"/>
      <c r="WZM347" s="30"/>
      <c r="WZN347" s="17"/>
      <c r="WZO347" s="17"/>
      <c r="WZP347" s="17"/>
      <c r="WZQ347" s="17"/>
      <c r="WZR347" s="17"/>
      <c r="WZS347" s="30"/>
      <c r="WZT347" s="225"/>
      <c r="WZU347" s="226"/>
      <c r="WZV347" s="227"/>
      <c r="WZW347" s="16"/>
      <c r="WZX347" s="228"/>
      <c r="WZY347" s="224"/>
      <c r="WZZ347" s="29"/>
      <c r="XAA347" s="29"/>
      <c r="XAB347" s="229"/>
      <c r="XAC347" s="30"/>
      <c r="XAD347" s="17"/>
      <c r="XAE347" s="17"/>
      <c r="XAF347" s="17"/>
      <c r="XAG347" s="17"/>
      <c r="XAH347" s="17"/>
      <c r="XAI347" s="30"/>
      <c r="XAJ347" s="225"/>
      <c r="XAK347" s="226"/>
      <c r="XAL347" s="227"/>
      <c r="XAM347" s="16"/>
      <c r="XAN347" s="228"/>
      <c r="XAO347" s="224"/>
      <c r="XAP347" s="29"/>
      <c r="XAQ347" s="29"/>
      <c r="XAR347" s="229"/>
      <c r="XAS347" s="30"/>
      <c r="XAT347" s="17"/>
      <c r="XAU347" s="17"/>
      <c r="XAV347" s="17"/>
      <c r="XAW347" s="17"/>
      <c r="XAX347" s="17"/>
      <c r="XAY347" s="30"/>
      <c r="XAZ347" s="225"/>
      <c r="XBA347" s="226"/>
      <c r="XBB347" s="227"/>
      <c r="XBC347" s="16"/>
      <c r="XBD347" s="228"/>
      <c r="XBE347" s="224"/>
      <c r="XBF347" s="29"/>
      <c r="XBG347" s="29"/>
      <c r="XBH347" s="229"/>
      <c r="XBI347" s="30"/>
      <c r="XBJ347" s="17"/>
      <c r="XBK347" s="17"/>
      <c r="XBL347" s="17"/>
      <c r="XBM347" s="17"/>
      <c r="XBN347" s="17"/>
      <c r="XBO347" s="30"/>
      <c r="XBP347" s="225"/>
      <c r="XBQ347" s="226"/>
      <c r="XBR347" s="227"/>
      <c r="XBS347" s="16"/>
      <c r="XBT347" s="228"/>
      <c r="XBU347" s="224"/>
      <c r="XBV347" s="29"/>
      <c r="XBW347" s="29"/>
      <c r="XBX347" s="229"/>
      <c r="XBY347" s="30"/>
      <c r="XBZ347" s="17"/>
      <c r="XCA347" s="17"/>
      <c r="XCB347" s="17"/>
      <c r="XCC347" s="17"/>
      <c r="XCD347" s="17"/>
      <c r="XCE347" s="30"/>
      <c r="XCF347" s="225"/>
      <c r="XCG347" s="226"/>
      <c r="XCH347" s="227"/>
      <c r="XCI347" s="16"/>
      <c r="XCJ347" s="228"/>
      <c r="XCK347" s="224"/>
      <c r="XCL347" s="29"/>
      <c r="XCM347" s="29"/>
      <c r="XCN347" s="229"/>
      <c r="XCO347" s="30"/>
      <c r="XCP347" s="17"/>
      <c r="XCQ347" s="17"/>
      <c r="XCR347" s="17"/>
      <c r="XCS347" s="17"/>
      <c r="XCT347" s="17"/>
      <c r="XCU347" s="30"/>
      <c r="XCV347" s="225"/>
    </row>
    <row r="348" spans="1:16324" s="32" customFormat="1" ht="19" customHeight="1" outlineLevel="1">
      <c r="A348" s="171"/>
      <c r="B348" s="232"/>
      <c r="C348" s="171"/>
      <c r="D348" s="183"/>
      <c r="E348" s="183"/>
      <c r="F348" s="22">
        <v>44927</v>
      </c>
      <c r="G348" s="22">
        <v>45291</v>
      </c>
      <c r="H348" s="184"/>
      <c r="I348" s="41"/>
      <c r="J348" s="40"/>
      <c r="K348" s="40"/>
      <c r="L348" s="42"/>
      <c r="M348" s="42"/>
      <c r="N348" s="42"/>
      <c r="O348" s="37">
        <v>2800</v>
      </c>
      <c r="P348" s="190"/>
      <c r="Q348" s="17"/>
      <c r="R348" s="17"/>
      <c r="S348" s="30"/>
      <c r="T348" s="225"/>
      <c r="U348" s="226"/>
      <c r="V348" s="227"/>
      <c r="W348" s="16"/>
      <c r="X348" s="228"/>
      <c r="Y348" s="224"/>
      <c r="Z348" s="29"/>
      <c r="AA348" s="29"/>
      <c r="AB348" s="229"/>
      <c r="AC348" s="30"/>
      <c r="AD348" s="17"/>
      <c r="AE348" s="17"/>
      <c r="AF348" s="17"/>
      <c r="AG348" s="17"/>
      <c r="AH348" s="17"/>
      <c r="AI348" s="30"/>
      <c r="AJ348" s="225"/>
      <c r="AK348" s="226"/>
      <c r="AL348" s="227"/>
      <c r="AM348" s="16"/>
      <c r="AN348" s="228"/>
      <c r="AO348" s="224"/>
      <c r="AP348" s="29"/>
      <c r="AQ348" s="29"/>
      <c r="AR348" s="229"/>
      <c r="AS348" s="30"/>
      <c r="AT348" s="17"/>
      <c r="AU348" s="17"/>
      <c r="AV348" s="17"/>
      <c r="AW348" s="17"/>
      <c r="AX348" s="17"/>
      <c r="AY348" s="30"/>
      <c r="AZ348" s="225"/>
      <c r="BA348" s="226"/>
      <c r="BB348" s="227"/>
      <c r="BC348" s="16"/>
      <c r="BD348" s="228"/>
      <c r="BE348" s="224"/>
      <c r="BF348" s="29"/>
      <c r="BG348" s="29"/>
      <c r="BH348" s="229"/>
      <c r="BI348" s="30"/>
      <c r="BJ348" s="17"/>
      <c r="BK348" s="17"/>
      <c r="BL348" s="17"/>
      <c r="BM348" s="17"/>
      <c r="BN348" s="17"/>
      <c r="BO348" s="30"/>
      <c r="BP348" s="225"/>
      <c r="BQ348" s="226"/>
      <c r="BR348" s="227"/>
      <c r="BS348" s="16"/>
      <c r="BT348" s="228"/>
      <c r="BU348" s="224"/>
      <c r="BV348" s="29"/>
      <c r="BW348" s="29"/>
      <c r="BX348" s="229"/>
      <c r="BY348" s="30"/>
      <c r="BZ348" s="17"/>
      <c r="CA348" s="17"/>
      <c r="CB348" s="17"/>
      <c r="CC348" s="17"/>
      <c r="CD348" s="17"/>
      <c r="CE348" s="30"/>
      <c r="CF348" s="225"/>
      <c r="CG348" s="226"/>
      <c r="CH348" s="227"/>
      <c r="CI348" s="16"/>
      <c r="CJ348" s="228"/>
      <c r="CK348" s="224"/>
      <c r="CL348" s="29"/>
      <c r="CM348" s="29"/>
      <c r="CN348" s="229"/>
      <c r="CO348" s="30"/>
      <c r="CP348" s="17"/>
      <c r="CQ348" s="17"/>
      <c r="CR348" s="17"/>
      <c r="CS348" s="17"/>
      <c r="CT348" s="17"/>
      <c r="CU348" s="30"/>
      <c r="CV348" s="225"/>
      <c r="CW348" s="226"/>
      <c r="CX348" s="227"/>
      <c r="CY348" s="16"/>
      <c r="CZ348" s="228"/>
      <c r="DA348" s="224"/>
      <c r="DB348" s="29"/>
      <c r="DC348" s="29"/>
      <c r="DD348" s="229"/>
      <c r="DE348" s="30"/>
      <c r="DF348" s="17"/>
      <c r="DG348" s="17"/>
      <c r="DH348" s="17"/>
      <c r="DI348" s="17"/>
      <c r="DJ348" s="17"/>
      <c r="DK348" s="30"/>
      <c r="DL348" s="225"/>
      <c r="DM348" s="226"/>
      <c r="DN348" s="227"/>
      <c r="DO348" s="16"/>
      <c r="DP348" s="228"/>
      <c r="DQ348" s="224"/>
      <c r="DR348" s="29"/>
      <c r="DS348" s="29"/>
      <c r="DT348" s="229"/>
      <c r="DU348" s="30"/>
      <c r="DV348" s="17"/>
      <c r="DW348" s="17"/>
      <c r="DX348" s="17"/>
      <c r="DY348" s="17"/>
      <c r="DZ348" s="17"/>
      <c r="EA348" s="30"/>
      <c r="EB348" s="225"/>
      <c r="EC348" s="226"/>
      <c r="ED348" s="227"/>
      <c r="EE348" s="16"/>
      <c r="EF348" s="228"/>
      <c r="EG348" s="224"/>
      <c r="EH348" s="29"/>
      <c r="EI348" s="29"/>
      <c r="EJ348" s="229"/>
      <c r="EK348" s="30"/>
      <c r="EL348" s="17"/>
      <c r="EM348" s="17"/>
      <c r="EN348" s="17"/>
      <c r="EO348" s="17"/>
      <c r="EP348" s="17"/>
      <c r="EQ348" s="30"/>
      <c r="ER348" s="225"/>
      <c r="ES348" s="226"/>
      <c r="ET348" s="227"/>
      <c r="EU348" s="16"/>
      <c r="EV348" s="228"/>
      <c r="EW348" s="224"/>
      <c r="EX348" s="29"/>
      <c r="EY348" s="29"/>
      <c r="EZ348" s="229"/>
      <c r="FA348" s="30"/>
      <c r="FB348" s="17"/>
      <c r="FC348" s="17"/>
      <c r="FD348" s="17"/>
      <c r="FE348" s="17"/>
      <c r="FF348" s="17"/>
      <c r="FG348" s="30"/>
      <c r="FH348" s="225"/>
      <c r="FI348" s="226"/>
      <c r="FJ348" s="227"/>
      <c r="FK348" s="16"/>
      <c r="FL348" s="228"/>
      <c r="FM348" s="224"/>
      <c r="FN348" s="29"/>
      <c r="FO348" s="29"/>
      <c r="FP348" s="229"/>
      <c r="FQ348" s="30"/>
      <c r="FR348" s="17"/>
      <c r="FS348" s="17"/>
      <c r="FT348" s="17"/>
      <c r="FU348" s="17"/>
      <c r="FV348" s="17"/>
      <c r="FW348" s="30"/>
      <c r="FX348" s="225"/>
      <c r="FY348" s="226"/>
      <c r="FZ348" s="227"/>
      <c r="GA348" s="16"/>
      <c r="GB348" s="228"/>
      <c r="GC348" s="224"/>
      <c r="GD348" s="29"/>
      <c r="GE348" s="29"/>
      <c r="GF348" s="229"/>
      <c r="GG348" s="30"/>
      <c r="GH348" s="17"/>
      <c r="GI348" s="17"/>
      <c r="GJ348" s="17"/>
      <c r="GK348" s="17"/>
      <c r="GL348" s="17"/>
      <c r="GM348" s="30"/>
      <c r="GN348" s="225"/>
      <c r="GO348" s="226"/>
      <c r="GP348" s="227"/>
      <c r="GQ348" s="16"/>
      <c r="GR348" s="228"/>
      <c r="GS348" s="224"/>
      <c r="GT348" s="29"/>
      <c r="GU348" s="29"/>
      <c r="GV348" s="229"/>
      <c r="GW348" s="30"/>
      <c r="GX348" s="17"/>
      <c r="GY348" s="17"/>
      <c r="GZ348" s="17"/>
      <c r="HA348" s="17"/>
      <c r="HB348" s="17"/>
      <c r="HC348" s="30"/>
      <c r="HD348" s="225"/>
      <c r="HE348" s="226"/>
      <c r="HF348" s="227"/>
      <c r="HG348" s="16"/>
      <c r="HH348" s="228"/>
      <c r="HI348" s="224"/>
      <c r="HJ348" s="29"/>
      <c r="HK348" s="29"/>
      <c r="HL348" s="229"/>
      <c r="HM348" s="30"/>
      <c r="HN348" s="17"/>
      <c r="HO348" s="17"/>
      <c r="HP348" s="17"/>
      <c r="HQ348" s="17"/>
      <c r="HR348" s="17"/>
      <c r="HS348" s="30"/>
      <c r="HT348" s="225"/>
      <c r="HU348" s="226"/>
      <c r="HV348" s="227"/>
      <c r="HW348" s="16"/>
      <c r="HX348" s="228"/>
      <c r="HY348" s="224"/>
      <c r="HZ348" s="29"/>
      <c r="IA348" s="29"/>
      <c r="IB348" s="229"/>
      <c r="IC348" s="30"/>
      <c r="ID348" s="17"/>
      <c r="IE348" s="17"/>
      <c r="IF348" s="17"/>
      <c r="IG348" s="17"/>
      <c r="IH348" s="17"/>
      <c r="II348" s="30"/>
      <c r="IJ348" s="225"/>
      <c r="IK348" s="226"/>
      <c r="IL348" s="227"/>
      <c r="IM348" s="16"/>
      <c r="IN348" s="228"/>
      <c r="IO348" s="224"/>
      <c r="IP348" s="29"/>
      <c r="IQ348" s="29"/>
      <c r="IR348" s="229"/>
      <c r="IS348" s="30"/>
      <c r="IT348" s="17"/>
      <c r="IU348" s="17"/>
      <c r="IV348" s="17"/>
      <c r="IW348" s="17"/>
      <c r="IX348" s="17"/>
      <c r="IY348" s="30"/>
      <c r="IZ348" s="225"/>
      <c r="JA348" s="226"/>
      <c r="JB348" s="227"/>
      <c r="JC348" s="16"/>
      <c r="JD348" s="228"/>
      <c r="JE348" s="224"/>
      <c r="JF348" s="29"/>
      <c r="JG348" s="29"/>
      <c r="JH348" s="229"/>
      <c r="JI348" s="30"/>
      <c r="JJ348" s="17"/>
      <c r="JK348" s="17"/>
      <c r="JL348" s="17"/>
      <c r="JM348" s="17"/>
      <c r="JN348" s="17"/>
      <c r="JO348" s="30"/>
      <c r="JP348" s="225"/>
      <c r="JQ348" s="226"/>
      <c r="JR348" s="227"/>
      <c r="JS348" s="16"/>
      <c r="JT348" s="228"/>
      <c r="JU348" s="224"/>
      <c r="JV348" s="29"/>
      <c r="JW348" s="29"/>
      <c r="JX348" s="229"/>
      <c r="JY348" s="30"/>
      <c r="JZ348" s="17"/>
      <c r="KA348" s="17"/>
      <c r="KB348" s="17"/>
      <c r="KC348" s="17"/>
      <c r="KD348" s="17"/>
      <c r="KE348" s="30"/>
      <c r="KF348" s="225"/>
      <c r="KG348" s="226"/>
      <c r="KH348" s="227"/>
      <c r="KI348" s="16"/>
      <c r="KJ348" s="228"/>
      <c r="KK348" s="224"/>
      <c r="KL348" s="29"/>
      <c r="KM348" s="29"/>
      <c r="KN348" s="229"/>
      <c r="KO348" s="30"/>
      <c r="KP348" s="17"/>
      <c r="KQ348" s="17"/>
      <c r="KR348" s="17"/>
      <c r="KS348" s="17"/>
      <c r="KT348" s="17"/>
      <c r="KU348" s="30"/>
      <c r="KV348" s="225"/>
      <c r="KW348" s="226"/>
      <c r="KX348" s="227"/>
      <c r="KY348" s="16"/>
      <c r="KZ348" s="228"/>
      <c r="LA348" s="224"/>
      <c r="LB348" s="29"/>
      <c r="LC348" s="29"/>
      <c r="LD348" s="229"/>
      <c r="LE348" s="30"/>
      <c r="LF348" s="17"/>
      <c r="LG348" s="17"/>
      <c r="LH348" s="17"/>
      <c r="LI348" s="17"/>
      <c r="LJ348" s="17"/>
      <c r="LK348" s="30"/>
      <c r="LL348" s="225"/>
      <c r="LM348" s="226"/>
      <c r="LN348" s="227"/>
      <c r="LO348" s="16"/>
      <c r="LP348" s="228"/>
      <c r="LQ348" s="224"/>
      <c r="LR348" s="29"/>
      <c r="LS348" s="29"/>
      <c r="LT348" s="229"/>
      <c r="LU348" s="30"/>
      <c r="LV348" s="17"/>
      <c r="LW348" s="17"/>
      <c r="LX348" s="17"/>
      <c r="LY348" s="17"/>
      <c r="LZ348" s="17"/>
      <c r="MA348" s="30"/>
      <c r="MB348" s="225"/>
      <c r="MC348" s="226"/>
      <c r="MD348" s="227"/>
      <c r="ME348" s="16"/>
      <c r="MF348" s="228"/>
      <c r="MG348" s="224"/>
      <c r="MH348" s="29"/>
      <c r="MI348" s="29"/>
      <c r="MJ348" s="229"/>
      <c r="MK348" s="30"/>
      <c r="ML348" s="17"/>
      <c r="MM348" s="17"/>
      <c r="MN348" s="17"/>
      <c r="MO348" s="17"/>
      <c r="MP348" s="17"/>
      <c r="MQ348" s="30"/>
      <c r="MR348" s="225"/>
      <c r="MS348" s="226"/>
      <c r="MT348" s="227"/>
      <c r="MU348" s="16"/>
      <c r="MV348" s="228"/>
      <c r="MW348" s="224"/>
      <c r="MX348" s="29"/>
      <c r="MY348" s="29"/>
      <c r="MZ348" s="229"/>
      <c r="NA348" s="30"/>
      <c r="NB348" s="17"/>
      <c r="NC348" s="17"/>
      <c r="ND348" s="17"/>
      <c r="NE348" s="17"/>
      <c r="NF348" s="17"/>
      <c r="NG348" s="30"/>
      <c r="NH348" s="225"/>
      <c r="NI348" s="226"/>
      <c r="NJ348" s="227"/>
      <c r="NK348" s="16"/>
      <c r="NL348" s="228"/>
      <c r="NM348" s="224"/>
      <c r="NN348" s="29"/>
      <c r="NO348" s="29"/>
      <c r="NP348" s="229"/>
      <c r="NQ348" s="30"/>
      <c r="NR348" s="17"/>
      <c r="NS348" s="17"/>
      <c r="NT348" s="17"/>
      <c r="NU348" s="17"/>
      <c r="NV348" s="17"/>
      <c r="NW348" s="30"/>
      <c r="NX348" s="225"/>
      <c r="NY348" s="226"/>
      <c r="NZ348" s="227"/>
      <c r="OA348" s="16"/>
      <c r="OB348" s="228"/>
      <c r="OC348" s="224"/>
      <c r="OD348" s="29"/>
      <c r="OE348" s="29"/>
      <c r="OF348" s="229"/>
      <c r="OG348" s="30"/>
      <c r="OH348" s="17"/>
      <c r="OI348" s="17"/>
      <c r="OJ348" s="17"/>
      <c r="OK348" s="17"/>
      <c r="OL348" s="17"/>
      <c r="OM348" s="30"/>
      <c r="ON348" s="225"/>
      <c r="OO348" s="226"/>
      <c r="OP348" s="227"/>
      <c r="OQ348" s="16"/>
      <c r="OR348" s="228"/>
      <c r="OS348" s="224"/>
      <c r="OT348" s="29"/>
      <c r="OU348" s="29"/>
      <c r="OV348" s="229"/>
      <c r="OW348" s="30"/>
      <c r="OX348" s="17"/>
      <c r="OY348" s="17"/>
      <c r="OZ348" s="17"/>
      <c r="PA348" s="17"/>
      <c r="PB348" s="17"/>
      <c r="PC348" s="30"/>
      <c r="PD348" s="225"/>
      <c r="PE348" s="226"/>
      <c r="PF348" s="227"/>
      <c r="PG348" s="16"/>
      <c r="PH348" s="228"/>
      <c r="PI348" s="224"/>
      <c r="PJ348" s="29"/>
      <c r="PK348" s="29"/>
      <c r="PL348" s="229"/>
      <c r="PM348" s="30"/>
      <c r="PN348" s="17"/>
      <c r="PO348" s="17"/>
      <c r="PP348" s="17"/>
      <c r="PQ348" s="17"/>
      <c r="PR348" s="17"/>
      <c r="PS348" s="30"/>
      <c r="PT348" s="225"/>
      <c r="PU348" s="226"/>
      <c r="PV348" s="227"/>
      <c r="PW348" s="16"/>
      <c r="PX348" s="228"/>
      <c r="PY348" s="224"/>
      <c r="PZ348" s="29"/>
      <c r="QA348" s="29"/>
      <c r="QB348" s="229"/>
      <c r="QC348" s="30"/>
      <c r="QD348" s="17"/>
      <c r="QE348" s="17"/>
      <c r="QF348" s="17"/>
      <c r="QG348" s="17"/>
      <c r="QH348" s="17"/>
      <c r="QI348" s="30"/>
      <c r="QJ348" s="225"/>
      <c r="QK348" s="226"/>
      <c r="QL348" s="227"/>
      <c r="QM348" s="16"/>
      <c r="QN348" s="228"/>
      <c r="QO348" s="224"/>
      <c r="QP348" s="29"/>
      <c r="QQ348" s="29"/>
      <c r="QR348" s="229"/>
      <c r="QS348" s="30"/>
      <c r="QT348" s="17"/>
      <c r="QU348" s="17"/>
      <c r="QV348" s="17"/>
      <c r="QW348" s="17"/>
      <c r="QX348" s="17"/>
      <c r="QY348" s="30"/>
      <c r="QZ348" s="225"/>
      <c r="RA348" s="226"/>
      <c r="RB348" s="227"/>
      <c r="RC348" s="16"/>
      <c r="RD348" s="228"/>
      <c r="RE348" s="224"/>
      <c r="RF348" s="29"/>
      <c r="RG348" s="29"/>
      <c r="RH348" s="229"/>
      <c r="RI348" s="30"/>
      <c r="RJ348" s="17"/>
      <c r="RK348" s="17"/>
      <c r="RL348" s="17"/>
      <c r="RM348" s="17"/>
      <c r="RN348" s="17"/>
      <c r="RO348" s="30"/>
      <c r="RP348" s="225"/>
      <c r="RQ348" s="226"/>
      <c r="RR348" s="227"/>
      <c r="RS348" s="16"/>
      <c r="RT348" s="228"/>
      <c r="RU348" s="224"/>
      <c r="RV348" s="29"/>
      <c r="RW348" s="29"/>
      <c r="RX348" s="229"/>
      <c r="RY348" s="30"/>
      <c r="RZ348" s="17"/>
      <c r="SA348" s="17"/>
      <c r="SB348" s="17"/>
      <c r="SC348" s="17"/>
      <c r="SD348" s="17"/>
      <c r="SE348" s="30"/>
      <c r="SF348" s="225"/>
      <c r="SG348" s="226"/>
      <c r="SH348" s="227"/>
      <c r="SI348" s="16"/>
      <c r="SJ348" s="228"/>
      <c r="SK348" s="224"/>
      <c r="SL348" s="29"/>
      <c r="SM348" s="29"/>
      <c r="SN348" s="229"/>
      <c r="SO348" s="30"/>
      <c r="SP348" s="17"/>
      <c r="SQ348" s="17"/>
      <c r="SR348" s="17"/>
      <c r="SS348" s="17"/>
      <c r="ST348" s="17"/>
      <c r="SU348" s="30"/>
      <c r="SV348" s="225"/>
      <c r="SW348" s="226"/>
      <c r="SX348" s="227"/>
      <c r="SY348" s="16"/>
      <c r="SZ348" s="228"/>
      <c r="TA348" s="224"/>
      <c r="TB348" s="29"/>
      <c r="TC348" s="29"/>
      <c r="TD348" s="229"/>
      <c r="TE348" s="30"/>
      <c r="TF348" s="17"/>
      <c r="TG348" s="17"/>
      <c r="TH348" s="17"/>
      <c r="TI348" s="17"/>
      <c r="TJ348" s="17"/>
      <c r="TK348" s="30"/>
      <c r="TL348" s="225"/>
      <c r="TM348" s="226"/>
      <c r="TN348" s="227"/>
      <c r="TO348" s="16"/>
      <c r="TP348" s="228"/>
      <c r="TQ348" s="224"/>
      <c r="TR348" s="29"/>
      <c r="TS348" s="29"/>
      <c r="TT348" s="229"/>
      <c r="TU348" s="30"/>
      <c r="TV348" s="17"/>
      <c r="TW348" s="17"/>
      <c r="TX348" s="17"/>
      <c r="TY348" s="17"/>
      <c r="TZ348" s="17"/>
      <c r="UA348" s="30"/>
      <c r="UB348" s="225"/>
      <c r="UC348" s="226"/>
      <c r="UD348" s="227"/>
      <c r="UE348" s="16"/>
      <c r="UF348" s="228"/>
      <c r="UG348" s="224"/>
      <c r="UH348" s="29"/>
      <c r="UI348" s="29"/>
      <c r="UJ348" s="229"/>
      <c r="UK348" s="30"/>
      <c r="UL348" s="17"/>
      <c r="UM348" s="17"/>
      <c r="UN348" s="17"/>
      <c r="UO348" s="17"/>
      <c r="UP348" s="17"/>
      <c r="UQ348" s="30"/>
      <c r="UR348" s="225"/>
      <c r="US348" s="226"/>
      <c r="UT348" s="227"/>
      <c r="UU348" s="16"/>
      <c r="UV348" s="228"/>
      <c r="UW348" s="224"/>
      <c r="UX348" s="29"/>
      <c r="UY348" s="29"/>
      <c r="UZ348" s="229"/>
      <c r="VA348" s="30"/>
      <c r="VB348" s="17"/>
      <c r="VC348" s="17"/>
      <c r="VD348" s="17"/>
      <c r="VE348" s="17"/>
      <c r="VF348" s="17"/>
      <c r="VG348" s="30"/>
      <c r="VH348" s="225"/>
      <c r="VI348" s="226"/>
      <c r="VJ348" s="227"/>
      <c r="VK348" s="16"/>
      <c r="VL348" s="228"/>
      <c r="VM348" s="224"/>
      <c r="VN348" s="29"/>
      <c r="VO348" s="29"/>
      <c r="VP348" s="229"/>
      <c r="VQ348" s="30"/>
      <c r="VR348" s="17"/>
      <c r="VS348" s="17"/>
      <c r="VT348" s="17"/>
      <c r="VU348" s="17"/>
      <c r="VV348" s="17"/>
      <c r="VW348" s="30"/>
      <c r="VX348" s="225"/>
      <c r="VY348" s="226"/>
      <c r="VZ348" s="227"/>
      <c r="WA348" s="16"/>
      <c r="WB348" s="228"/>
      <c r="WC348" s="224"/>
      <c r="WD348" s="29"/>
      <c r="WE348" s="29"/>
      <c r="WF348" s="229"/>
      <c r="WG348" s="30"/>
      <c r="WH348" s="17"/>
      <c r="WI348" s="17"/>
      <c r="WJ348" s="17"/>
      <c r="WK348" s="17"/>
      <c r="WL348" s="17"/>
      <c r="WM348" s="30"/>
      <c r="WN348" s="225"/>
      <c r="WO348" s="226"/>
      <c r="WP348" s="227"/>
      <c r="WQ348" s="16"/>
      <c r="WR348" s="228"/>
      <c r="WS348" s="224"/>
      <c r="WT348" s="29"/>
      <c r="WU348" s="29"/>
      <c r="WV348" s="229"/>
      <c r="WW348" s="30"/>
      <c r="WX348" s="17"/>
      <c r="WY348" s="17"/>
      <c r="WZ348" s="17"/>
      <c r="XA348" s="17"/>
      <c r="XB348" s="17"/>
      <c r="XC348" s="30"/>
      <c r="XD348" s="225"/>
      <c r="XE348" s="226"/>
      <c r="XF348" s="227"/>
      <c r="XG348" s="16"/>
      <c r="XH348" s="228"/>
      <c r="XI348" s="224"/>
      <c r="XJ348" s="29"/>
      <c r="XK348" s="29"/>
      <c r="XL348" s="229"/>
      <c r="XM348" s="30"/>
      <c r="XN348" s="17"/>
      <c r="XO348" s="17"/>
      <c r="XP348" s="17"/>
      <c r="XQ348" s="17"/>
      <c r="XR348" s="17"/>
      <c r="XS348" s="30"/>
      <c r="XT348" s="225"/>
      <c r="XU348" s="226"/>
      <c r="XV348" s="227"/>
      <c r="XW348" s="16"/>
      <c r="XX348" s="228"/>
      <c r="XY348" s="224"/>
      <c r="XZ348" s="29"/>
      <c r="YA348" s="29"/>
      <c r="YB348" s="229"/>
      <c r="YC348" s="30"/>
      <c r="YD348" s="17"/>
      <c r="YE348" s="17"/>
      <c r="YF348" s="17"/>
      <c r="YG348" s="17"/>
      <c r="YH348" s="17"/>
      <c r="YI348" s="30"/>
      <c r="YJ348" s="225"/>
      <c r="YK348" s="226"/>
      <c r="YL348" s="227"/>
      <c r="YM348" s="16"/>
      <c r="YN348" s="228"/>
      <c r="YO348" s="224"/>
      <c r="YP348" s="29"/>
      <c r="YQ348" s="29"/>
      <c r="YR348" s="229"/>
      <c r="YS348" s="30"/>
      <c r="YT348" s="17"/>
      <c r="YU348" s="17"/>
      <c r="YV348" s="17"/>
      <c r="YW348" s="17"/>
      <c r="YX348" s="17"/>
      <c r="YY348" s="30"/>
      <c r="YZ348" s="225"/>
      <c r="ZA348" s="226"/>
      <c r="ZB348" s="227"/>
      <c r="ZC348" s="16"/>
      <c r="ZD348" s="228"/>
      <c r="ZE348" s="224"/>
      <c r="ZF348" s="29"/>
      <c r="ZG348" s="29"/>
      <c r="ZH348" s="229"/>
      <c r="ZI348" s="30"/>
      <c r="ZJ348" s="17"/>
      <c r="ZK348" s="17"/>
      <c r="ZL348" s="17"/>
      <c r="ZM348" s="17"/>
      <c r="ZN348" s="17"/>
      <c r="ZO348" s="30"/>
      <c r="ZP348" s="225"/>
      <c r="ZQ348" s="226"/>
      <c r="ZR348" s="227"/>
      <c r="ZS348" s="16"/>
      <c r="ZT348" s="228"/>
      <c r="ZU348" s="224"/>
      <c r="ZV348" s="29"/>
      <c r="ZW348" s="29"/>
      <c r="ZX348" s="229"/>
      <c r="ZY348" s="30"/>
      <c r="ZZ348" s="17"/>
      <c r="AAA348" s="17"/>
      <c r="AAB348" s="17"/>
      <c r="AAC348" s="17"/>
      <c r="AAD348" s="17"/>
      <c r="AAE348" s="30"/>
      <c r="AAF348" s="225"/>
      <c r="AAG348" s="226"/>
      <c r="AAH348" s="227"/>
      <c r="AAI348" s="16"/>
      <c r="AAJ348" s="228"/>
      <c r="AAK348" s="224"/>
      <c r="AAL348" s="29"/>
      <c r="AAM348" s="29"/>
      <c r="AAN348" s="229"/>
      <c r="AAO348" s="30"/>
      <c r="AAP348" s="17"/>
      <c r="AAQ348" s="17"/>
      <c r="AAR348" s="17"/>
      <c r="AAS348" s="17"/>
      <c r="AAT348" s="17"/>
      <c r="AAU348" s="30"/>
      <c r="AAV348" s="225"/>
      <c r="AAW348" s="226"/>
      <c r="AAX348" s="227"/>
      <c r="AAY348" s="16"/>
      <c r="AAZ348" s="228"/>
      <c r="ABA348" s="224"/>
      <c r="ABB348" s="29"/>
      <c r="ABC348" s="29"/>
      <c r="ABD348" s="229"/>
      <c r="ABE348" s="30"/>
      <c r="ABF348" s="17"/>
      <c r="ABG348" s="17"/>
      <c r="ABH348" s="17"/>
      <c r="ABI348" s="17"/>
      <c r="ABJ348" s="17"/>
      <c r="ABK348" s="30"/>
      <c r="ABL348" s="225"/>
      <c r="ABM348" s="226"/>
      <c r="ABN348" s="227"/>
      <c r="ABO348" s="16"/>
      <c r="ABP348" s="228"/>
      <c r="ABQ348" s="224"/>
      <c r="ABR348" s="29"/>
      <c r="ABS348" s="29"/>
      <c r="ABT348" s="229"/>
      <c r="ABU348" s="30"/>
      <c r="ABV348" s="17"/>
      <c r="ABW348" s="17"/>
      <c r="ABX348" s="17"/>
      <c r="ABY348" s="17"/>
      <c r="ABZ348" s="17"/>
      <c r="ACA348" s="30"/>
      <c r="ACB348" s="225"/>
      <c r="ACC348" s="226"/>
      <c r="ACD348" s="227"/>
      <c r="ACE348" s="16"/>
      <c r="ACF348" s="228"/>
      <c r="ACG348" s="224"/>
      <c r="ACH348" s="29"/>
      <c r="ACI348" s="29"/>
      <c r="ACJ348" s="229"/>
      <c r="ACK348" s="30"/>
      <c r="ACL348" s="17"/>
      <c r="ACM348" s="17"/>
      <c r="ACN348" s="17"/>
      <c r="ACO348" s="17"/>
      <c r="ACP348" s="17"/>
      <c r="ACQ348" s="30"/>
      <c r="ACR348" s="225"/>
      <c r="ACS348" s="226"/>
      <c r="ACT348" s="227"/>
      <c r="ACU348" s="16"/>
      <c r="ACV348" s="228"/>
      <c r="ACW348" s="224"/>
      <c r="ACX348" s="29"/>
      <c r="ACY348" s="29"/>
      <c r="ACZ348" s="229"/>
      <c r="ADA348" s="30"/>
      <c r="ADB348" s="17"/>
      <c r="ADC348" s="17"/>
      <c r="ADD348" s="17"/>
      <c r="ADE348" s="17"/>
      <c r="ADF348" s="17"/>
      <c r="ADG348" s="30"/>
      <c r="ADH348" s="225"/>
      <c r="ADI348" s="226"/>
      <c r="ADJ348" s="227"/>
      <c r="ADK348" s="16"/>
      <c r="ADL348" s="228"/>
      <c r="ADM348" s="224"/>
      <c r="ADN348" s="29"/>
      <c r="ADO348" s="29"/>
      <c r="ADP348" s="229"/>
      <c r="ADQ348" s="30"/>
      <c r="ADR348" s="17"/>
      <c r="ADS348" s="17"/>
      <c r="ADT348" s="17"/>
      <c r="ADU348" s="17"/>
      <c r="ADV348" s="17"/>
      <c r="ADW348" s="30"/>
      <c r="ADX348" s="225"/>
      <c r="ADY348" s="226"/>
      <c r="ADZ348" s="227"/>
      <c r="AEA348" s="16"/>
      <c r="AEB348" s="228"/>
      <c r="AEC348" s="224"/>
      <c r="AED348" s="29"/>
      <c r="AEE348" s="29"/>
      <c r="AEF348" s="229"/>
      <c r="AEG348" s="30"/>
      <c r="AEH348" s="17"/>
      <c r="AEI348" s="17"/>
      <c r="AEJ348" s="17"/>
      <c r="AEK348" s="17"/>
      <c r="AEL348" s="17"/>
      <c r="AEM348" s="30"/>
      <c r="AEN348" s="225"/>
      <c r="AEO348" s="226"/>
      <c r="AEP348" s="227"/>
      <c r="AEQ348" s="16"/>
      <c r="AER348" s="228"/>
      <c r="AES348" s="224"/>
      <c r="AET348" s="29"/>
      <c r="AEU348" s="29"/>
      <c r="AEV348" s="229"/>
      <c r="AEW348" s="30"/>
      <c r="AEX348" s="17"/>
      <c r="AEY348" s="17"/>
      <c r="AEZ348" s="17"/>
      <c r="AFA348" s="17"/>
      <c r="AFB348" s="17"/>
      <c r="AFC348" s="30"/>
      <c r="AFD348" s="225"/>
      <c r="AFE348" s="226"/>
      <c r="AFF348" s="227"/>
      <c r="AFG348" s="16"/>
      <c r="AFH348" s="228"/>
      <c r="AFI348" s="224"/>
      <c r="AFJ348" s="29"/>
      <c r="AFK348" s="29"/>
      <c r="AFL348" s="229"/>
      <c r="AFM348" s="30"/>
      <c r="AFN348" s="17"/>
      <c r="AFO348" s="17"/>
      <c r="AFP348" s="17"/>
      <c r="AFQ348" s="17"/>
      <c r="AFR348" s="17"/>
      <c r="AFS348" s="30"/>
      <c r="AFT348" s="225"/>
      <c r="AFU348" s="226"/>
      <c r="AFV348" s="227"/>
      <c r="AFW348" s="16"/>
      <c r="AFX348" s="228"/>
      <c r="AFY348" s="224"/>
      <c r="AFZ348" s="29"/>
      <c r="AGA348" s="29"/>
      <c r="AGB348" s="229"/>
      <c r="AGC348" s="30"/>
      <c r="AGD348" s="17"/>
      <c r="AGE348" s="17"/>
      <c r="AGF348" s="17"/>
      <c r="AGG348" s="17"/>
      <c r="AGH348" s="17"/>
      <c r="AGI348" s="30"/>
      <c r="AGJ348" s="225"/>
      <c r="AGK348" s="226"/>
      <c r="AGL348" s="227"/>
      <c r="AGM348" s="16"/>
      <c r="AGN348" s="228"/>
      <c r="AGO348" s="224"/>
      <c r="AGP348" s="29"/>
      <c r="AGQ348" s="29"/>
      <c r="AGR348" s="229"/>
      <c r="AGS348" s="30"/>
      <c r="AGT348" s="17"/>
      <c r="AGU348" s="17"/>
      <c r="AGV348" s="17"/>
      <c r="AGW348" s="17"/>
      <c r="AGX348" s="17"/>
      <c r="AGY348" s="30"/>
      <c r="AGZ348" s="225"/>
      <c r="AHA348" s="226"/>
      <c r="AHB348" s="227"/>
      <c r="AHC348" s="16"/>
      <c r="AHD348" s="228"/>
      <c r="AHE348" s="224"/>
      <c r="AHF348" s="29"/>
      <c r="AHG348" s="29"/>
      <c r="AHH348" s="229"/>
      <c r="AHI348" s="30"/>
      <c r="AHJ348" s="17"/>
      <c r="AHK348" s="17"/>
      <c r="AHL348" s="17"/>
      <c r="AHM348" s="17"/>
      <c r="AHN348" s="17"/>
      <c r="AHO348" s="30"/>
      <c r="AHP348" s="225"/>
      <c r="AHQ348" s="226"/>
      <c r="AHR348" s="227"/>
      <c r="AHS348" s="16"/>
      <c r="AHT348" s="228"/>
      <c r="AHU348" s="224"/>
      <c r="AHV348" s="29"/>
      <c r="AHW348" s="29"/>
      <c r="AHX348" s="229"/>
      <c r="AHY348" s="30"/>
      <c r="AHZ348" s="17"/>
      <c r="AIA348" s="17"/>
      <c r="AIB348" s="17"/>
      <c r="AIC348" s="17"/>
      <c r="AID348" s="17"/>
      <c r="AIE348" s="30"/>
      <c r="AIF348" s="225"/>
      <c r="AIG348" s="226"/>
      <c r="AIH348" s="227"/>
      <c r="AII348" s="16"/>
      <c r="AIJ348" s="228"/>
      <c r="AIK348" s="224"/>
      <c r="AIL348" s="29"/>
      <c r="AIM348" s="29"/>
      <c r="AIN348" s="229"/>
      <c r="AIO348" s="30"/>
      <c r="AIP348" s="17"/>
      <c r="AIQ348" s="17"/>
      <c r="AIR348" s="17"/>
      <c r="AIS348" s="17"/>
      <c r="AIT348" s="17"/>
      <c r="AIU348" s="30"/>
      <c r="AIV348" s="225"/>
      <c r="AIW348" s="226"/>
      <c r="AIX348" s="227"/>
      <c r="AIY348" s="16"/>
      <c r="AIZ348" s="228"/>
      <c r="AJA348" s="224"/>
      <c r="AJB348" s="29"/>
      <c r="AJC348" s="29"/>
      <c r="AJD348" s="229"/>
      <c r="AJE348" s="30"/>
      <c r="AJF348" s="17"/>
      <c r="AJG348" s="17"/>
      <c r="AJH348" s="17"/>
      <c r="AJI348" s="17"/>
      <c r="AJJ348" s="17"/>
      <c r="AJK348" s="30"/>
      <c r="AJL348" s="225"/>
      <c r="AJM348" s="226"/>
      <c r="AJN348" s="227"/>
      <c r="AJO348" s="16"/>
      <c r="AJP348" s="228"/>
      <c r="AJQ348" s="224"/>
      <c r="AJR348" s="29"/>
      <c r="AJS348" s="29"/>
      <c r="AJT348" s="229"/>
      <c r="AJU348" s="30"/>
      <c r="AJV348" s="17"/>
      <c r="AJW348" s="17"/>
      <c r="AJX348" s="17"/>
      <c r="AJY348" s="17"/>
      <c r="AJZ348" s="17"/>
      <c r="AKA348" s="30"/>
      <c r="AKB348" s="225"/>
      <c r="AKC348" s="226"/>
      <c r="AKD348" s="227"/>
      <c r="AKE348" s="16"/>
      <c r="AKF348" s="228"/>
      <c r="AKG348" s="224"/>
      <c r="AKH348" s="29"/>
      <c r="AKI348" s="29"/>
      <c r="AKJ348" s="229"/>
      <c r="AKK348" s="30"/>
      <c r="AKL348" s="17"/>
      <c r="AKM348" s="17"/>
      <c r="AKN348" s="17"/>
      <c r="AKO348" s="17"/>
      <c r="AKP348" s="17"/>
      <c r="AKQ348" s="30"/>
      <c r="AKR348" s="225"/>
      <c r="AKS348" s="226"/>
      <c r="AKT348" s="227"/>
      <c r="AKU348" s="16"/>
      <c r="AKV348" s="228"/>
      <c r="AKW348" s="224"/>
      <c r="AKX348" s="29"/>
      <c r="AKY348" s="29"/>
      <c r="AKZ348" s="229"/>
      <c r="ALA348" s="30"/>
      <c r="ALB348" s="17"/>
      <c r="ALC348" s="17"/>
      <c r="ALD348" s="17"/>
      <c r="ALE348" s="17"/>
      <c r="ALF348" s="17"/>
      <c r="ALG348" s="30"/>
      <c r="ALH348" s="225"/>
      <c r="ALI348" s="226"/>
      <c r="ALJ348" s="227"/>
      <c r="ALK348" s="16"/>
      <c r="ALL348" s="228"/>
      <c r="ALM348" s="224"/>
      <c r="ALN348" s="29"/>
      <c r="ALO348" s="29"/>
      <c r="ALP348" s="229"/>
      <c r="ALQ348" s="30"/>
      <c r="ALR348" s="17"/>
      <c r="ALS348" s="17"/>
      <c r="ALT348" s="17"/>
      <c r="ALU348" s="17"/>
      <c r="ALV348" s="17"/>
      <c r="ALW348" s="30"/>
      <c r="ALX348" s="225"/>
      <c r="ALY348" s="226"/>
      <c r="ALZ348" s="227"/>
      <c r="AMA348" s="16"/>
      <c r="AMB348" s="228"/>
      <c r="AMC348" s="224"/>
      <c r="AMD348" s="29"/>
      <c r="AME348" s="29"/>
      <c r="AMF348" s="229"/>
      <c r="AMG348" s="30"/>
      <c r="AMH348" s="17"/>
      <c r="AMI348" s="17"/>
      <c r="AMJ348" s="17"/>
      <c r="AMK348" s="17"/>
      <c r="AML348" s="17"/>
      <c r="AMM348" s="30"/>
      <c r="AMN348" s="225"/>
      <c r="AMO348" s="226"/>
      <c r="AMP348" s="227"/>
      <c r="AMQ348" s="16"/>
      <c r="AMR348" s="228"/>
      <c r="AMS348" s="224"/>
      <c r="AMT348" s="29"/>
      <c r="AMU348" s="29"/>
      <c r="AMV348" s="229"/>
      <c r="AMW348" s="30"/>
      <c r="AMX348" s="17"/>
      <c r="AMY348" s="17"/>
      <c r="AMZ348" s="17"/>
      <c r="ANA348" s="17"/>
      <c r="ANB348" s="17"/>
      <c r="ANC348" s="30"/>
      <c r="AND348" s="225"/>
      <c r="ANE348" s="226"/>
      <c r="ANF348" s="227"/>
      <c r="ANG348" s="16"/>
      <c r="ANH348" s="228"/>
      <c r="ANI348" s="224"/>
      <c r="ANJ348" s="29"/>
      <c r="ANK348" s="29"/>
      <c r="ANL348" s="229"/>
      <c r="ANM348" s="30"/>
      <c r="ANN348" s="17"/>
      <c r="ANO348" s="17"/>
      <c r="ANP348" s="17"/>
      <c r="ANQ348" s="17"/>
      <c r="ANR348" s="17"/>
      <c r="ANS348" s="30"/>
      <c r="ANT348" s="225"/>
      <c r="ANU348" s="226"/>
      <c r="ANV348" s="227"/>
      <c r="ANW348" s="16"/>
      <c r="ANX348" s="228"/>
      <c r="ANY348" s="224"/>
      <c r="ANZ348" s="29"/>
      <c r="AOA348" s="29"/>
      <c r="AOB348" s="229"/>
      <c r="AOC348" s="30"/>
      <c r="AOD348" s="17"/>
      <c r="AOE348" s="17"/>
      <c r="AOF348" s="17"/>
      <c r="AOG348" s="17"/>
      <c r="AOH348" s="17"/>
      <c r="AOI348" s="30"/>
      <c r="AOJ348" s="225"/>
      <c r="AOK348" s="226"/>
      <c r="AOL348" s="227"/>
      <c r="AOM348" s="16"/>
      <c r="AON348" s="228"/>
      <c r="AOO348" s="224"/>
      <c r="AOP348" s="29"/>
      <c r="AOQ348" s="29"/>
      <c r="AOR348" s="229"/>
      <c r="AOS348" s="30"/>
      <c r="AOT348" s="17"/>
      <c r="AOU348" s="17"/>
      <c r="AOV348" s="17"/>
      <c r="AOW348" s="17"/>
      <c r="AOX348" s="17"/>
      <c r="AOY348" s="30"/>
      <c r="AOZ348" s="225"/>
      <c r="APA348" s="226"/>
      <c r="APB348" s="227"/>
      <c r="APC348" s="16"/>
      <c r="APD348" s="228"/>
      <c r="APE348" s="224"/>
      <c r="APF348" s="29"/>
      <c r="APG348" s="29"/>
      <c r="APH348" s="229"/>
      <c r="API348" s="30"/>
      <c r="APJ348" s="17"/>
      <c r="APK348" s="17"/>
      <c r="APL348" s="17"/>
      <c r="APM348" s="17"/>
      <c r="APN348" s="17"/>
      <c r="APO348" s="30"/>
      <c r="APP348" s="225"/>
      <c r="APQ348" s="226"/>
      <c r="APR348" s="227"/>
      <c r="APS348" s="16"/>
      <c r="APT348" s="228"/>
      <c r="APU348" s="224"/>
      <c r="APV348" s="29"/>
      <c r="APW348" s="29"/>
      <c r="APX348" s="229"/>
      <c r="APY348" s="30"/>
      <c r="APZ348" s="17"/>
      <c r="AQA348" s="17"/>
      <c r="AQB348" s="17"/>
      <c r="AQC348" s="17"/>
      <c r="AQD348" s="17"/>
      <c r="AQE348" s="30"/>
      <c r="AQF348" s="225"/>
      <c r="AQG348" s="226"/>
      <c r="AQH348" s="227"/>
      <c r="AQI348" s="16"/>
      <c r="AQJ348" s="228"/>
      <c r="AQK348" s="224"/>
      <c r="AQL348" s="29"/>
      <c r="AQM348" s="29"/>
      <c r="AQN348" s="229"/>
      <c r="AQO348" s="30"/>
      <c r="AQP348" s="17"/>
      <c r="AQQ348" s="17"/>
      <c r="AQR348" s="17"/>
      <c r="AQS348" s="17"/>
      <c r="AQT348" s="17"/>
      <c r="AQU348" s="30"/>
      <c r="AQV348" s="225"/>
      <c r="AQW348" s="226"/>
      <c r="AQX348" s="227"/>
      <c r="AQY348" s="16"/>
      <c r="AQZ348" s="228"/>
      <c r="ARA348" s="224"/>
      <c r="ARB348" s="29"/>
      <c r="ARC348" s="29"/>
      <c r="ARD348" s="229"/>
      <c r="ARE348" s="30"/>
      <c r="ARF348" s="17"/>
      <c r="ARG348" s="17"/>
      <c r="ARH348" s="17"/>
      <c r="ARI348" s="17"/>
      <c r="ARJ348" s="17"/>
      <c r="ARK348" s="30"/>
      <c r="ARL348" s="225"/>
      <c r="ARM348" s="226"/>
      <c r="ARN348" s="227"/>
      <c r="ARO348" s="16"/>
      <c r="ARP348" s="228"/>
      <c r="ARQ348" s="224"/>
      <c r="ARR348" s="29"/>
      <c r="ARS348" s="29"/>
      <c r="ART348" s="229"/>
      <c r="ARU348" s="30"/>
      <c r="ARV348" s="17"/>
      <c r="ARW348" s="17"/>
      <c r="ARX348" s="17"/>
      <c r="ARY348" s="17"/>
      <c r="ARZ348" s="17"/>
      <c r="ASA348" s="30"/>
      <c r="ASB348" s="225"/>
      <c r="ASC348" s="226"/>
      <c r="ASD348" s="227"/>
      <c r="ASE348" s="16"/>
      <c r="ASF348" s="228"/>
      <c r="ASG348" s="224"/>
      <c r="ASH348" s="29"/>
      <c r="ASI348" s="29"/>
      <c r="ASJ348" s="229"/>
      <c r="ASK348" s="30"/>
      <c r="ASL348" s="17"/>
      <c r="ASM348" s="17"/>
      <c r="ASN348" s="17"/>
      <c r="ASO348" s="17"/>
      <c r="ASP348" s="17"/>
      <c r="ASQ348" s="30"/>
      <c r="ASR348" s="225"/>
      <c r="ASS348" s="226"/>
      <c r="AST348" s="227"/>
      <c r="ASU348" s="16"/>
      <c r="ASV348" s="228"/>
      <c r="ASW348" s="224"/>
      <c r="ASX348" s="29"/>
      <c r="ASY348" s="29"/>
      <c r="ASZ348" s="229"/>
      <c r="ATA348" s="30"/>
      <c r="ATB348" s="17"/>
      <c r="ATC348" s="17"/>
      <c r="ATD348" s="17"/>
      <c r="ATE348" s="17"/>
      <c r="ATF348" s="17"/>
      <c r="ATG348" s="30"/>
      <c r="ATH348" s="225"/>
      <c r="ATI348" s="226"/>
      <c r="ATJ348" s="227"/>
      <c r="ATK348" s="16"/>
      <c r="ATL348" s="228"/>
      <c r="ATM348" s="224"/>
      <c r="ATN348" s="29"/>
      <c r="ATO348" s="29"/>
      <c r="ATP348" s="229"/>
      <c r="ATQ348" s="30"/>
      <c r="ATR348" s="17"/>
      <c r="ATS348" s="17"/>
      <c r="ATT348" s="17"/>
      <c r="ATU348" s="17"/>
      <c r="ATV348" s="17"/>
      <c r="ATW348" s="30"/>
      <c r="ATX348" s="225"/>
      <c r="ATY348" s="226"/>
      <c r="ATZ348" s="227"/>
      <c r="AUA348" s="16"/>
      <c r="AUB348" s="228"/>
      <c r="AUC348" s="224"/>
      <c r="AUD348" s="29"/>
      <c r="AUE348" s="29"/>
      <c r="AUF348" s="229"/>
      <c r="AUG348" s="30"/>
      <c r="AUH348" s="17"/>
      <c r="AUI348" s="17"/>
      <c r="AUJ348" s="17"/>
      <c r="AUK348" s="17"/>
      <c r="AUL348" s="17"/>
      <c r="AUM348" s="30"/>
      <c r="AUN348" s="225"/>
      <c r="AUO348" s="226"/>
      <c r="AUP348" s="227"/>
      <c r="AUQ348" s="16"/>
      <c r="AUR348" s="228"/>
      <c r="AUS348" s="224"/>
      <c r="AUT348" s="29"/>
      <c r="AUU348" s="29"/>
      <c r="AUV348" s="229"/>
      <c r="AUW348" s="30"/>
      <c r="AUX348" s="17"/>
      <c r="AUY348" s="17"/>
      <c r="AUZ348" s="17"/>
      <c r="AVA348" s="17"/>
      <c r="AVB348" s="17"/>
      <c r="AVC348" s="30"/>
      <c r="AVD348" s="225"/>
      <c r="AVE348" s="226"/>
      <c r="AVF348" s="227"/>
      <c r="AVG348" s="16"/>
      <c r="AVH348" s="228"/>
      <c r="AVI348" s="224"/>
      <c r="AVJ348" s="29"/>
      <c r="AVK348" s="29"/>
      <c r="AVL348" s="229"/>
      <c r="AVM348" s="30"/>
      <c r="AVN348" s="17"/>
      <c r="AVO348" s="17"/>
      <c r="AVP348" s="17"/>
      <c r="AVQ348" s="17"/>
      <c r="AVR348" s="17"/>
      <c r="AVS348" s="30"/>
      <c r="AVT348" s="225"/>
      <c r="AVU348" s="226"/>
      <c r="AVV348" s="227"/>
      <c r="AVW348" s="16"/>
      <c r="AVX348" s="228"/>
      <c r="AVY348" s="224"/>
      <c r="AVZ348" s="29"/>
      <c r="AWA348" s="29"/>
      <c r="AWB348" s="229"/>
      <c r="AWC348" s="30"/>
      <c r="AWD348" s="17"/>
      <c r="AWE348" s="17"/>
      <c r="AWF348" s="17"/>
      <c r="AWG348" s="17"/>
      <c r="AWH348" s="17"/>
      <c r="AWI348" s="30"/>
      <c r="AWJ348" s="225"/>
      <c r="AWK348" s="226"/>
      <c r="AWL348" s="227"/>
      <c r="AWM348" s="16"/>
      <c r="AWN348" s="228"/>
      <c r="AWO348" s="224"/>
      <c r="AWP348" s="29"/>
      <c r="AWQ348" s="29"/>
      <c r="AWR348" s="229"/>
      <c r="AWS348" s="30"/>
      <c r="AWT348" s="17"/>
      <c r="AWU348" s="17"/>
      <c r="AWV348" s="17"/>
      <c r="AWW348" s="17"/>
      <c r="AWX348" s="17"/>
      <c r="AWY348" s="30"/>
      <c r="AWZ348" s="225"/>
      <c r="AXA348" s="226"/>
      <c r="AXB348" s="227"/>
      <c r="AXC348" s="16"/>
      <c r="AXD348" s="228"/>
      <c r="AXE348" s="224"/>
      <c r="AXF348" s="29"/>
      <c r="AXG348" s="29"/>
      <c r="AXH348" s="229"/>
      <c r="AXI348" s="30"/>
      <c r="AXJ348" s="17"/>
      <c r="AXK348" s="17"/>
      <c r="AXL348" s="17"/>
      <c r="AXM348" s="17"/>
      <c r="AXN348" s="17"/>
      <c r="AXO348" s="30"/>
      <c r="AXP348" s="225"/>
      <c r="AXQ348" s="226"/>
      <c r="AXR348" s="227"/>
      <c r="AXS348" s="16"/>
      <c r="AXT348" s="228"/>
      <c r="AXU348" s="224"/>
      <c r="AXV348" s="29"/>
      <c r="AXW348" s="29"/>
      <c r="AXX348" s="229"/>
      <c r="AXY348" s="30"/>
      <c r="AXZ348" s="17"/>
      <c r="AYA348" s="17"/>
      <c r="AYB348" s="17"/>
      <c r="AYC348" s="17"/>
      <c r="AYD348" s="17"/>
      <c r="AYE348" s="30"/>
      <c r="AYF348" s="225"/>
      <c r="AYG348" s="226"/>
      <c r="AYH348" s="227"/>
      <c r="AYI348" s="16"/>
      <c r="AYJ348" s="228"/>
      <c r="AYK348" s="224"/>
      <c r="AYL348" s="29"/>
      <c r="AYM348" s="29"/>
      <c r="AYN348" s="229"/>
      <c r="AYO348" s="30"/>
      <c r="AYP348" s="17"/>
      <c r="AYQ348" s="17"/>
      <c r="AYR348" s="17"/>
      <c r="AYS348" s="17"/>
      <c r="AYT348" s="17"/>
      <c r="AYU348" s="30"/>
      <c r="AYV348" s="225"/>
      <c r="AYW348" s="226"/>
      <c r="AYX348" s="227"/>
      <c r="AYY348" s="16"/>
      <c r="AYZ348" s="228"/>
      <c r="AZA348" s="224"/>
      <c r="AZB348" s="29"/>
      <c r="AZC348" s="29"/>
      <c r="AZD348" s="229"/>
      <c r="AZE348" s="30"/>
      <c r="AZF348" s="17"/>
      <c r="AZG348" s="17"/>
      <c r="AZH348" s="17"/>
      <c r="AZI348" s="17"/>
      <c r="AZJ348" s="17"/>
      <c r="AZK348" s="30"/>
      <c r="AZL348" s="225"/>
      <c r="AZM348" s="226"/>
      <c r="AZN348" s="227"/>
      <c r="AZO348" s="16"/>
      <c r="AZP348" s="228"/>
      <c r="AZQ348" s="224"/>
      <c r="AZR348" s="29"/>
      <c r="AZS348" s="29"/>
      <c r="AZT348" s="229"/>
      <c r="AZU348" s="30"/>
      <c r="AZV348" s="17"/>
      <c r="AZW348" s="17"/>
      <c r="AZX348" s="17"/>
      <c r="AZY348" s="17"/>
      <c r="AZZ348" s="17"/>
      <c r="BAA348" s="30"/>
      <c r="BAB348" s="225"/>
      <c r="BAC348" s="226"/>
      <c r="BAD348" s="227"/>
      <c r="BAE348" s="16"/>
      <c r="BAF348" s="228"/>
      <c r="BAG348" s="224"/>
      <c r="BAH348" s="29"/>
      <c r="BAI348" s="29"/>
      <c r="BAJ348" s="229"/>
      <c r="BAK348" s="30"/>
      <c r="BAL348" s="17"/>
      <c r="BAM348" s="17"/>
      <c r="BAN348" s="17"/>
      <c r="BAO348" s="17"/>
      <c r="BAP348" s="17"/>
      <c r="BAQ348" s="30"/>
      <c r="BAR348" s="225"/>
      <c r="BAS348" s="226"/>
      <c r="BAT348" s="227"/>
      <c r="BAU348" s="16"/>
      <c r="BAV348" s="228"/>
      <c r="BAW348" s="224"/>
      <c r="BAX348" s="29"/>
      <c r="BAY348" s="29"/>
      <c r="BAZ348" s="229"/>
      <c r="BBA348" s="30"/>
      <c r="BBB348" s="17"/>
      <c r="BBC348" s="17"/>
      <c r="BBD348" s="17"/>
      <c r="BBE348" s="17"/>
      <c r="BBF348" s="17"/>
      <c r="BBG348" s="30"/>
      <c r="BBH348" s="225"/>
      <c r="BBI348" s="226"/>
      <c r="BBJ348" s="227"/>
      <c r="BBK348" s="16"/>
      <c r="BBL348" s="228"/>
      <c r="BBM348" s="224"/>
      <c r="BBN348" s="29"/>
      <c r="BBO348" s="29"/>
      <c r="BBP348" s="229"/>
      <c r="BBQ348" s="30"/>
      <c r="BBR348" s="17"/>
      <c r="BBS348" s="17"/>
      <c r="BBT348" s="17"/>
      <c r="BBU348" s="17"/>
      <c r="BBV348" s="17"/>
      <c r="BBW348" s="30"/>
      <c r="BBX348" s="225"/>
      <c r="BBY348" s="226"/>
      <c r="BBZ348" s="227"/>
      <c r="BCA348" s="16"/>
      <c r="BCB348" s="228"/>
      <c r="BCC348" s="224"/>
      <c r="BCD348" s="29"/>
      <c r="BCE348" s="29"/>
      <c r="BCF348" s="229"/>
      <c r="BCG348" s="30"/>
      <c r="BCH348" s="17"/>
      <c r="BCI348" s="17"/>
      <c r="BCJ348" s="17"/>
      <c r="BCK348" s="17"/>
      <c r="BCL348" s="17"/>
      <c r="BCM348" s="30"/>
      <c r="BCN348" s="225"/>
      <c r="BCO348" s="226"/>
      <c r="BCP348" s="227"/>
      <c r="BCQ348" s="16"/>
      <c r="BCR348" s="228"/>
      <c r="BCS348" s="224"/>
      <c r="BCT348" s="29"/>
      <c r="BCU348" s="29"/>
      <c r="BCV348" s="229"/>
      <c r="BCW348" s="30"/>
      <c r="BCX348" s="17"/>
      <c r="BCY348" s="17"/>
      <c r="BCZ348" s="17"/>
      <c r="BDA348" s="17"/>
      <c r="BDB348" s="17"/>
      <c r="BDC348" s="30"/>
      <c r="BDD348" s="225"/>
      <c r="BDE348" s="226"/>
      <c r="BDF348" s="227"/>
      <c r="BDG348" s="16"/>
      <c r="BDH348" s="228"/>
      <c r="BDI348" s="224"/>
      <c r="BDJ348" s="29"/>
      <c r="BDK348" s="29"/>
      <c r="BDL348" s="229"/>
      <c r="BDM348" s="30"/>
      <c r="BDN348" s="17"/>
      <c r="BDO348" s="17"/>
      <c r="BDP348" s="17"/>
      <c r="BDQ348" s="17"/>
      <c r="BDR348" s="17"/>
      <c r="BDS348" s="30"/>
      <c r="BDT348" s="225"/>
      <c r="BDU348" s="226"/>
      <c r="BDV348" s="227"/>
      <c r="BDW348" s="16"/>
      <c r="BDX348" s="228"/>
      <c r="BDY348" s="224"/>
      <c r="BDZ348" s="29"/>
      <c r="BEA348" s="29"/>
      <c r="BEB348" s="229"/>
      <c r="BEC348" s="30"/>
      <c r="BED348" s="17"/>
      <c r="BEE348" s="17"/>
      <c r="BEF348" s="17"/>
      <c r="BEG348" s="17"/>
      <c r="BEH348" s="17"/>
      <c r="BEI348" s="30"/>
      <c r="BEJ348" s="225"/>
      <c r="BEK348" s="226"/>
      <c r="BEL348" s="227"/>
      <c r="BEM348" s="16"/>
      <c r="BEN348" s="228"/>
      <c r="BEO348" s="224"/>
      <c r="BEP348" s="29"/>
      <c r="BEQ348" s="29"/>
      <c r="BER348" s="229"/>
      <c r="BES348" s="30"/>
      <c r="BET348" s="17"/>
      <c r="BEU348" s="17"/>
      <c r="BEV348" s="17"/>
      <c r="BEW348" s="17"/>
      <c r="BEX348" s="17"/>
      <c r="BEY348" s="30"/>
      <c r="BEZ348" s="225"/>
      <c r="BFA348" s="226"/>
      <c r="BFB348" s="227"/>
      <c r="BFC348" s="16"/>
      <c r="BFD348" s="228"/>
      <c r="BFE348" s="224"/>
      <c r="BFF348" s="29"/>
      <c r="BFG348" s="29"/>
      <c r="BFH348" s="229"/>
      <c r="BFI348" s="30"/>
      <c r="BFJ348" s="17"/>
      <c r="BFK348" s="17"/>
      <c r="BFL348" s="17"/>
      <c r="BFM348" s="17"/>
      <c r="BFN348" s="17"/>
      <c r="BFO348" s="30"/>
      <c r="BFP348" s="225"/>
      <c r="BFQ348" s="226"/>
      <c r="BFR348" s="227"/>
      <c r="BFS348" s="16"/>
      <c r="BFT348" s="228"/>
      <c r="BFU348" s="224"/>
      <c r="BFV348" s="29"/>
      <c r="BFW348" s="29"/>
      <c r="BFX348" s="229"/>
      <c r="BFY348" s="30"/>
      <c r="BFZ348" s="17"/>
      <c r="BGA348" s="17"/>
      <c r="BGB348" s="17"/>
      <c r="BGC348" s="17"/>
      <c r="BGD348" s="17"/>
      <c r="BGE348" s="30"/>
      <c r="BGF348" s="225"/>
      <c r="BGG348" s="226"/>
      <c r="BGH348" s="227"/>
      <c r="BGI348" s="16"/>
      <c r="BGJ348" s="228"/>
      <c r="BGK348" s="224"/>
      <c r="BGL348" s="29"/>
      <c r="BGM348" s="29"/>
      <c r="BGN348" s="229"/>
      <c r="BGO348" s="30"/>
      <c r="BGP348" s="17"/>
      <c r="BGQ348" s="17"/>
      <c r="BGR348" s="17"/>
      <c r="BGS348" s="17"/>
      <c r="BGT348" s="17"/>
      <c r="BGU348" s="30"/>
      <c r="BGV348" s="225"/>
      <c r="BGW348" s="226"/>
      <c r="BGX348" s="227"/>
      <c r="BGY348" s="16"/>
      <c r="BGZ348" s="228"/>
      <c r="BHA348" s="224"/>
      <c r="BHB348" s="29"/>
      <c r="BHC348" s="29"/>
      <c r="BHD348" s="229"/>
      <c r="BHE348" s="30"/>
      <c r="BHF348" s="17"/>
      <c r="BHG348" s="17"/>
      <c r="BHH348" s="17"/>
      <c r="BHI348" s="17"/>
      <c r="BHJ348" s="17"/>
      <c r="BHK348" s="30"/>
      <c r="BHL348" s="225"/>
      <c r="BHM348" s="226"/>
      <c r="BHN348" s="227"/>
      <c r="BHO348" s="16"/>
      <c r="BHP348" s="228"/>
      <c r="BHQ348" s="224"/>
      <c r="BHR348" s="29"/>
      <c r="BHS348" s="29"/>
      <c r="BHT348" s="229"/>
      <c r="BHU348" s="30"/>
      <c r="BHV348" s="17"/>
      <c r="BHW348" s="17"/>
      <c r="BHX348" s="17"/>
      <c r="BHY348" s="17"/>
      <c r="BHZ348" s="17"/>
      <c r="BIA348" s="30"/>
      <c r="BIB348" s="225"/>
      <c r="BIC348" s="226"/>
      <c r="BID348" s="227"/>
      <c r="BIE348" s="16"/>
      <c r="BIF348" s="228"/>
      <c r="BIG348" s="224"/>
      <c r="BIH348" s="29"/>
      <c r="BII348" s="29"/>
      <c r="BIJ348" s="229"/>
      <c r="BIK348" s="30"/>
      <c r="BIL348" s="17"/>
      <c r="BIM348" s="17"/>
      <c r="BIN348" s="17"/>
      <c r="BIO348" s="17"/>
      <c r="BIP348" s="17"/>
      <c r="BIQ348" s="30"/>
      <c r="BIR348" s="225"/>
      <c r="BIS348" s="226"/>
      <c r="BIT348" s="227"/>
      <c r="BIU348" s="16"/>
      <c r="BIV348" s="228"/>
      <c r="BIW348" s="224"/>
      <c r="BIX348" s="29"/>
      <c r="BIY348" s="29"/>
      <c r="BIZ348" s="229"/>
      <c r="BJA348" s="30"/>
      <c r="BJB348" s="17"/>
      <c r="BJC348" s="17"/>
      <c r="BJD348" s="17"/>
      <c r="BJE348" s="17"/>
      <c r="BJF348" s="17"/>
      <c r="BJG348" s="30"/>
      <c r="BJH348" s="225"/>
      <c r="BJI348" s="226"/>
      <c r="BJJ348" s="227"/>
      <c r="BJK348" s="16"/>
      <c r="BJL348" s="228"/>
      <c r="BJM348" s="224"/>
      <c r="BJN348" s="29"/>
      <c r="BJO348" s="29"/>
      <c r="BJP348" s="229"/>
      <c r="BJQ348" s="30"/>
      <c r="BJR348" s="17"/>
      <c r="BJS348" s="17"/>
      <c r="BJT348" s="17"/>
      <c r="BJU348" s="17"/>
      <c r="BJV348" s="17"/>
      <c r="BJW348" s="30"/>
      <c r="BJX348" s="225"/>
      <c r="BJY348" s="226"/>
      <c r="BJZ348" s="227"/>
      <c r="BKA348" s="16"/>
      <c r="BKB348" s="228"/>
      <c r="BKC348" s="224"/>
      <c r="BKD348" s="29"/>
      <c r="BKE348" s="29"/>
      <c r="BKF348" s="229"/>
      <c r="BKG348" s="30"/>
      <c r="BKH348" s="17"/>
      <c r="BKI348" s="17"/>
      <c r="BKJ348" s="17"/>
      <c r="BKK348" s="17"/>
      <c r="BKL348" s="17"/>
      <c r="BKM348" s="30"/>
      <c r="BKN348" s="225"/>
      <c r="BKO348" s="226"/>
      <c r="BKP348" s="227"/>
      <c r="BKQ348" s="16"/>
      <c r="BKR348" s="228"/>
      <c r="BKS348" s="224"/>
      <c r="BKT348" s="29"/>
      <c r="BKU348" s="29"/>
      <c r="BKV348" s="229"/>
      <c r="BKW348" s="30"/>
      <c r="BKX348" s="17"/>
      <c r="BKY348" s="17"/>
      <c r="BKZ348" s="17"/>
      <c r="BLA348" s="17"/>
      <c r="BLB348" s="17"/>
      <c r="BLC348" s="30"/>
      <c r="BLD348" s="225"/>
      <c r="BLE348" s="226"/>
      <c r="BLF348" s="227"/>
      <c r="BLG348" s="16"/>
      <c r="BLH348" s="228"/>
      <c r="BLI348" s="224"/>
      <c r="BLJ348" s="29"/>
      <c r="BLK348" s="29"/>
      <c r="BLL348" s="229"/>
      <c r="BLM348" s="30"/>
      <c r="BLN348" s="17"/>
      <c r="BLO348" s="17"/>
      <c r="BLP348" s="17"/>
      <c r="BLQ348" s="17"/>
      <c r="BLR348" s="17"/>
      <c r="BLS348" s="30"/>
      <c r="BLT348" s="225"/>
      <c r="BLU348" s="226"/>
      <c r="BLV348" s="227"/>
      <c r="BLW348" s="16"/>
      <c r="BLX348" s="228"/>
      <c r="BLY348" s="224"/>
      <c r="BLZ348" s="29"/>
      <c r="BMA348" s="29"/>
      <c r="BMB348" s="229"/>
      <c r="BMC348" s="30"/>
      <c r="BMD348" s="17"/>
      <c r="BME348" s="17"/>
      <c r="BMF348" s="17"/>
      <c r="BMG348" s="17"/>
      <c r="BMH348" s="17"/>
      <c r="BMI348" s="30"/>
      <c r="BMJ348" s="225"/>
      <c r="BMK348" s="226"/>
      <c r="BML348" s="227"/>
      <c r="BMM348" s="16"/>
      <c r="BMN348" s="228"/>
      <c r="BMO348" s="224"/>
      <c r="BMP348" s="29"/>
      <c r="BMQ348" s="29"/>
      <c r="BMR348" s="229"/>
      <c r="BMS348" s="30"/>
      <c r="BMT348" s="17"/>
      <c r="BMU348" s="17"/>
      <c r="BMV348" s="17"/>
      <c r="BMW348" s="17"/>
      <c r="BMX348" s="17"/>
      <c r="BMY348" s="30"/>
      <c r="BMZ348" s="225"/>
      <c r="BNA348" s="226"/>
      <c r="BNB348" s="227"/>
      <c r="BNC348" s="16"/>
      <c r="BND348" s="228"/>
      <c r="BNE348" s="224"/>
      <c r="BNF348" s="29"/>
      <c r="BNG348" s="29"/>
      <c r="BNH348" s="229"/>
      <c r="BNI348" s="30"/>
      <c r="BNJ348" s="17"/>
      <c r="BNK348" s="17"/>
      <c r="BNL348" s="17"/>
      <c r="BNM348" s="17"/>
      <c r="BNN348" s="17"/>
      <c r="BNO348" s="30"/>
      <c r="BNP348" s="225"/>
      <c r="BNQ348" s="226"/>
      <c r="BNR348" s="227"/>
      <c r="BNS348" s="16"/>
      <c r="BNT348" s="228"/>
      <c r="BNU348" s="224"/>
      <c r="BNV348" s="29"/>
      <c r="BNW348" s="29"/>
      <c r="BNX348" s="229"/>
      <c r="BNY348" s="30"/>
      <c r="BNZ348" s="17"/>
      <c r="BOA348" s="17"/>
      <c r="BOB348" s="17"/>
      <c r="BOC348" s="17"/>
      <c r="BOD348" s="17"/>
      <c r="BOE348" s="30"/>
      <c r="BOF348" s="225"/>
      <c r="BOG348" s="226"/>
      <c r="BOH348" s="227"/>
      <c r="BOI348" s="16"/>
      <c r="BOJ348" s="228"/>
      <c r="BOK348" s="224"/>
      <c r="BOL348" s="29"/>
      <c r="BOM348" s="29"/>
      <c r="BON348" s="229"/>
      <c r="BOO348" s="30"/>
      <c r="BOP348" s="17"/>
      <c r="BOQ348" s="17"/>
      <c r="BOR348" s="17"/>
      <c r="BOS348" s="17"/>
      <c r="BOT348" s="17"/>
      <c r="BOU348" s="30"/>
      <c r="BOV348" s="225"/>
      <c r="BOW348" s="226"/>
      <c r="BOX348" s="227"/>
      <c r="BOY348" s="16"/>
      <c r="BOZ348" s="228"/>
      <c r="BPA348" s="224"/>
      <c r="BPB348" s="29"/>
      <c r="BPC348" s="29"/>
      <c r="BPD348" s="229"/>
      <c r="BPE348" s="30"/>
      <c r="BPF348" s="17"/>
      <c r="BPG348" s="17"/>
      <c r="BPH348" s="17"/>
      <c r="BPI348" s="17"/>
      <c r="BPJ348" s="17"/>
      <c r="BPK348" s="30"/>
      <c r="BPL348" s="225"/>
      <c r="BPM348" s="226"/>
      <c r="BPN348" s="227"/>
      <c r="BPO348" s="16"/>
      <c r="BPP348" s="228"/>
      <c r="BPQ348" s="224"/>
      <c r="BPR348" s="29"/>
      <c r="BPS348" s="29"/>
      <c r="BPT348" s="229"/>
      <c r="BPU348" s="30"/>
      <c r="BPV348" s="17"/>
      <c r="BPW348" s="17"/>
      <c r="BPX348" s="17"/>
      <c r="BPY348" s="17"/>
      <c r="BPZ348" s="17"/>
      <c r="BQA348" s="30"/>
      <c r="BQB348" s="225"/>
      <c r="BQC348" s="226"/>
      <c r="BQD348" s="227"/>
      <c r="BQE348" s="16"/>
      <c r="BQF348" s="228"/>
      <c r="BQG348" s="224"/>
      <c r="BQH348" s="29"/>
      <c r="BQI348" s="29"/>
      <c r="BQJ348" s="229"/>
      <c r="BQK348" s="30"/>
      <c r="BQL348" s="17"/>
      <c r="BQM348" s="17"/>
      <c r="BQN348" s="17"/>
      <c r="BQO348" s="17"/>
      <c r="BQP348" s="17"/>
      <c r="BQQ348" s="30"/>
      <c r="BQR348" s="225"/>
      <c r="BQS348" s="226"/>
      <c r="BQT348" s="227"/>
      <c r="BQU348" s="16"/>
      <c r="BQV348" s="228"/>
      <c r="BQW348" s="224"/>
      <c r="BQX348" s="29"/>
      <c r="BQY348" s="29"/>
      <c r="BQZ348" s="229"/>
      <c r="BRA348" s="30"/>
      <c r="BRB348" s="17"/>
      <c r="BRC348" s="17"/>
      <c r="BRD348" s="17"/>
      <c r="BRE348" s="17"/>
      <c r="BRF348" s="17"/>
      <c r="BRG348" s="30"/>
      <c r="BRH348" s="225"/>
      <c r="BRI348" s="226"/>
      <c r="BRJ348" s="227"/>
      <c r="BRK348" s="16"/>
      <c r="BRL348" s="228"/>
      <c r="BRM348" s="224"/>
      <c r="BRN348" s="29"/>
      <c r="BRO348" s="29"/>
      <c r="BRP348" s="229"/>
      <c r="BRQ348" s="30"/>
      <c r="BRR348" s="17"/>
      <c r="BRS348" s="17"/>
      <c r="BRT348" s="17"/>
      <c r="BRU348" s="17"/>
      <c r="BRV348" s="17"/>
      <c r="BRW348" s="30"/>
      <c r="BRX348" s="225"/>
      <c r="BRY348" s="226"/>
      <c r="BRZ348" s="227"/>
      <c r="BSA348" s="16"/>
      <c r="BSB348" s="228"/>
      <c r="BSC348" s="224"/>
      <c r="BSD348" s="29"/>
      <c r="BSE348" s="29"/>
      <c r="BSF348" s="229"/>
      <c r="BSG348" s="30"/>
      <c r="BSH348" s="17"/>
      <c r="BSI348" s="17"/>
      <c r="BSJ348" s="17"/>
      <c r="BSK348" s="17"/>
      <c r="BSL348" s="17"/>
      <c r="BSM348" s="30"/>
      <c r="BSN348" s="225"/>
      <c r="BSO348" s="226"/>
      <c r="BSP348" s="227"/>
      <c r="BSQ348" s="16"/>
      <c r="BSR348" s="228"/>
      <c r="BSS348" s="224"/>
      <c r="BST348" s="29"/>
      <c r="BSU348" s="29"/>
      <c r="BSV348" s="229"/>
      <c r="BSW348" s="30"/>
      <c r="BSX348" s="17"/>
      <c r="BSY348" s="17"/>
      <c r="BSZ348" s="17"/>
      <c r="BTA348" s="17"/>
      <c r="BTB348" s="17"/>
      <c r="BTC348" s="30"/>
      <c r="BTD348" s="225"/>
      <c r="BTE348" s="226"/>
      <c r="BTF348" s="227"/>
      <c r="BTG348" s="16"/>
      <c r="BTH348" s="228"/>
      <c r="BTI348" s="224"/>
      <c r="BTJ348" s="29"/>
      <c r="BTK348" s="29"/>
      <c r="BTL348" s="229"/>
      <c r="BTM348" s="30"/>
      <c r="BTN348" s="17"/>
      <c r="BTO348" s="17"/>
      <c r="BTP348" s="17"/>
      <c r="BTQ348" s="17"/>
      <c r="BTR348" s="17"/>
      <c r="BTS348" s="30"/>
      <c r="BTT348" s="225"/>
      <c r="BTU348" s="226"/>
      <c r="BTV348" s="227"/>
      <c r="BTW348" s="16"/>
      <c r="BTX348" s="228"/>
      <c r="BTY348" s="224"/>
      <c r="BTZ348" s="29"/>
      <c r="BUA348" s="29"/>
      <c r="BUB348" s="229"/>
      <c r="BUC348" s="30"/>
      <c r="BUD348" s="17"/>
      <c r="BUE348" s="17"/>
      <c r="BUF348" s="17"/>
      <c r="BUG348" s="17"/>
      <c r="BUH348" s="17"/>
      <c r="BUI348" s="30"/>
      <c r="BUJ348" s="225"/>
      <c r="BUK348" s="226"/>
      <c r="BUL348" s="227"/>
      <c r="BUM348" s="16"/>
      <c r="BUN348" s="228"/>
      <c r="BUO348" s="224"/>
      <c r="BUP348" s="29"/>
      <c r="BUQ348" s="29"/>
      <c r="BUR348" s="229"/>
      <c r="BUS348" s="30"/>
      <c r="BUT348" s="17"/>
      <c r="BUU348" s="17"/>
      <c r="BUV348" s="17"/>
      <c r="BUW348" s="17"/>
      <c r="BUX348" s="17"/>
      <c r="BUY348" s="30"/>
      <c r="BUZ348" s="225"/>
      <c r="BVA348" s="226"/>
      <c r="BVB348" s="227"/>
      <c r="BVC348" s="16"/>
      <c r="BVD348" s="228"/>
      <c r="BVE348" s="224"/>
      <c r="BVF348" s="29"/>
      <c r="BVG348" s="29"/>
      <c r="BVH348" s="229"/>
      <c r="BVI348" s="30"/>
      <c r="BVJ348" s="17"/>
      <c r="BVK348" s="17"/>
      <c r="BVL348" s="17"/>
      <c r="BVM348" s="17"/>
      <c r="BVN348" s="17"/>
      <c r="BVO348" s="30"/>
      <c r="BVP348" s="225"/>
      <c r="BVQ348" s="226"/>
      <c r="BVR348" s="227"/>
      <c r="BVS348" s="16"/>
      <c r="BVT348" s="228"/>
      <c r="BVU348" s="224"/>
      <c r="BVV348" s="29"/>
      <c r="BVW348" s="29"/>
      <c r="BVX348" s="229"/>
      <c r="BVY348" s="30"/>
      <c r="BVZ348" s="17"/>
      <c r="BWA348" s="17"/>
      <c r="BWB348" s="17"/>
      <c r="BWC348" s="17"/>
      <c r="BWD348" s="17"/>
      <c r="BWE348" s="30"/>
      <c r="BWF348" s="225"/>
      <c r="BWG348" s="226"/>
      <c r="BWH348" s="227"/>
      <c r="BWI348" s="16"/>
      <c r="BWJ348" s="228"/>
      <c r="BWK348" s="224"/>
      <c r="BWL348" s="29"/>
      <c r="BWM348" s="29"/>
      <c r="BWN348" s="229"/>
      <c r="BWO348" s="30"/>
      <c r="BWP348" s="17"/>
      <c r="BWQ348" s="17"/>
      <c r="BWR348" s="17"/>
      <c r="BWS348" s="17"/>
      <c r="BWT348" s="17"/>
      <c r="BWU348" s="30"/>
      <c r="BWV348" s="225"/>
      <c r="BWW348" s="226"/>
      <c r="BWX348" s="227"/>
      <c r="BWY348" s="16"/>
      <c r="BWZ348" s="228"/>
      <c r="BXA348" s="224"/>
      <c r="BXB348" s="29"/>
      <c r="BXC348" s="29"/>
      <c r="BXD348" s="229"/>
      <c r="BXE348" s="30"/>
      <c r="BXF348" s="17"/>
      <c r="BXG348" s="17"/>
      <c r="BXH348" s="17"/>
      <c r="BXI348" s="17"/>
      <c r="BXJ348" s="17"/>
      <c r="BXK348" s="30"/>
      <c r="BXL348" s="225"/>
      <c r="BXM348" s="226"/>
      <c r="BXN348" s="227"/>
      <c r="BXO348" s="16"/>
      <c r="BXP348" s="228"/>
      <c r="BXQ348" s="224"/>
      <c r="BXR348" s="29"/>
      <c r="BXS348" s="29"/>
      <c r="BXT348" s="229"/>
      <c r="BXU348" s="30"/>
      <c r="BXV348" s="17"/>
      <c r="BXW348" s="17"/>
      <c r="BXX348" s="17"/>
      <c r="BXY348" s="17"/>
      <c r="BXZ348" s="17"/>
      <c r="BYA348" s="30"/>
      <c r="BYB348" s="225"/>
      <c r="BYC348" s="226"/>
      <c r="BYD348" s="227"/>
      <c r="BYE348" s="16"/>
      <c r="BYF348" s="228"/>
      <c r="BYG348" s="224"/>
      <c r="BYH348" s="29"/>
      <c r="BYI348" s="29"/>
      <c r="BYJ348" s="229"/>
      <c r="BYK348" s="30"/>
      <c r="BYL348" s="17"/>
      <c r="BYM348" s="17"/>
      <c r="BYN348" s="17"/>
      <c r="BYO348" s="17"/>
      <c r="BYP348" s="17"/>
      <c r="BYQ348" s="30"/>
      <c r="BYR348" s="225"/>
      <c r="BYS348" s="226"/>
      <c r="BYT348" s="227"/>
      <c r="BYU348" s="16"/>
      <c r="BYV348" s="228"/>
      <c r="BYW348" s="224"/>
      <c r="BYX348" s="29"/>
      <c r="BYY348" s="29"/>
      <c r="BYZ348" s="229"/>
      <c r="BZA348" s="30"/>
      <c r="BZB348" s="17"/>
      <c r="BZC348" s="17"/>
      <c r="BZD348" s="17"/>
      <c r="BZE348" s="17"/>
      <c r="BZF348" s="17"/>
      <c r="BZG348" s="30"/>
      <c r="BZH348" s="225"/>
      <c r="BZI348" s="226"/>
      <c r="BZJ348" s="227"/>
      <c r="BZK348" s="16"/>
      <c r="BZL348" s="228"/>
      <c r="BZM348" s="224"/>
      <c r="BZN348" s="29"/>
      <c r="BZO348" s="29"/>
      <c r="BZP348" s="229"/>
      <c r="BZQ348" s="30"/>
      <c r="BZR348" s="17"/>
      <c r="BZS348" s="17"/>
      <c r="BZT348" s="17"/>
      <c r="BZU348" s="17"/>
      <c r="BZV348" s="17"/>
      <c r="BZW348" s="30"/>
      <c r="BZX348" s="225"/>
      <c r="BZY348" s="226"/>
      <c r="BZZ348" s="227"/>
      <c r="CAA348" s="16"/>
      <c r="CAB348" s="228"/>
      <c r="CAC348" s="224"/>
      <c r="CAD348" s="29"/>
      <c r="CAE348" s="29"/>
      <c r="CAF348" s="229"/>
      <c r="CAG348" s="30"/>
      <c r="CAH348" s="17"/>
      <c r="CAI348" s="17"/>
      <c r="CAJ348" s="17"/>
      <c r="CAK348" s="17"/>
      <c r="CAL348" s="17"/>
      <c r="CAM348" s="30"/>
      <c r="CAN348" s="225"/>
      <c r="CAO348" s="226"/>
      <c r="CAP348" s="227"/>
      <c r="CAQ348" s="16"/>
      <c r="CAR348" s="228"/>
      <c r="CAS348" s="224"/>
      <c r="CAT348" s="29"/>
      <c r="CAU348" s="29"/>
      <c r="CAV348" s="229"/>
      <c r="CAW348" s="30"/>
      <c r="CAX348" s="17"/>
      <c r="CAY348" s="17"/>
      <c r="CAZ348" s="17"/>
      <c r="CBA348" s="17"/>
      <c r="CBB348" s="17"/>
      <c r="CBC348" s="30"/>
      <c r="CBD348" s="225"/>
      <c r="CBE348" s="226"/>
      <c r="CBF348" s="227"/>
      <c r="CBG348" s="16"/>
      <c r="CBH348" s="228"/>
      <c r="CBI348" s="224"/>
      <c r="CBJ348" s="29"/>
      <c r="CBK348" s="29"/>
      <c r="CBL348" s="229"/>
      <c r="CBM348" s="30"/>
      <c r="CBN348" s="17"/>
      <c r="CBO348" s="17"/>
      <c r="CBP348" s="17"/>
      <c r="CBQ348" s="17"/>
      <c r="CBR348" s="17"/>
      <c r="CBS348" s="30"/>
      <c r="CBT348" s="225"/>
      <c r="CBU348" s="226"/>
      <c r="CBV348" s="227"/>
      <c r="CBW348" s="16"/>
      <c r="CBX348" s="228"/>
      <c r="CBY348" s="224"/>
      <c r="CBZ348" s="29"/>
      <c r="CCA348" s="29"/>
      <c r="CCB348" s="229"/>
      <c r="CCC348" s="30"/>
      <c r="CCD348" s="17"/>
      <c r="CCE348" s="17"/>
      <c r="CCF348" s="17"/>
      <c r="CCG348" s="17"/>
      <c r="CCH348" s="17"/>
      <c r="CCI348" s="30"/>
      <c r="CCJ348" s="225"/>
      <c r="CCK348" s="226"/>
      <c r="CCL348" s="227"/>
      <c r="CCM348" s="16"/>
      <c r="CCN348" s="228"/>
      <c r="CCO348" s="224"/>
      <c r="CCP348" s="29"/>
      <c r="CCQ348" s="29"/>
      <c r="CCR348" s="229"/>
      <c r="CCS348" s="30"/>
      <c r="CCT348" s="17"/>
      <c r="CCU348" s="17"/>
      <c r="CCV348" s="17"/>
      <c r="CCW348" s="17"/>
      <c r="CCX348" s="17"/>
      <c r="CCY348" s="30"/>
      <c r="CCZ348" s="225"/>
      <c r="CDA348" s="226"/>
      <c r="CDB348" s="227"/>
      <c r="CDC348" s="16"/>
      <c r="CDD348" s="228"/>
      <c r="CDE348" s="224"/>
      <c r="CDF348" s="29"/>
      <c r="CDG348" s="29"/>
      <c r="CDH348" s="229"/>
      <c r="CDI348" s="30"/>
      <c r="CDJ348" s="17"/>
      <c r="CDK348" s="17"/>
      <c r="CDL348" s="17"/>
      <c r="CDM348" s="17"/>
      <c r="CDN348" s="17"/>
      <c r="CDO348" s="30"/>
      <c r="CDP348" s="225"/>
      <c r="CDQ348" s="226"/>
      <c r="CDR348" s="227"/>
      <c r="CDS348" s="16"/>
      <c r="CDT348" s="228"/>
      <c r="CDU348" s="224"/>
      <c r="CDV348" s="29"/>
      <c r="CDW348" s="29"/>
      <c r="CDX348" s="229"/>
      <c r="CDY348" s="30"/>
      <c r="CDZ348" s="17"/>
      <c r="CEA348" s="17"/>
      <c r="CEB348" s="17"/>
      <c r="CEC348" s="17"/>
      <c r="CED348" s="17"/>
      <c r="CEE348" s="30"/>
      <c r="CEF348" s="225"/>
      <c r="CEG348" s="226"/>
      <c r="CEH348" s="227"/>
      <c r="CEI348" s="16"/>
      <c r="CEJ348" s="228"/>
      <c r="CEK348" s="224"/>
      <c r="CEL348" s="29"/>
      <c r="CEM348" s="29"/>
      <c r="CEN348" s="229"/>
      <c r="CEO348" s="30"/>
      <c r="CEP348" s="17"/>
      <c r="CEQ348" s="17"/>
      <c r="CER348" s="17"/>
      <c r="CES348" s="17"/>
      <c r="CET348" s="17"/>
      <c r="CEU348" s="30"/>
      <c r="CEV348" s="225"/>
      <c r="CEW348" s="226"/>
      <c r="CEX348" s="227"/>
      <c r="CEY348" s="16"/>
      <c r="CEZ348" s="228"/>
      <c r="CFA348" s="224"/>
      <c r="CFB348" s="29"/>
      <c r="CFC348" s="29"/>
      <c r="CFD348" s="229"/>
      <c r="CFE348" s="30"/>
      <c r="CFF348" s="17"/>
      <c r="CFG348" s="17"/>
      <c r="CFH348" s="17"/>
      <c r="CFI348" s="17"/>
      <c r="CFJ348" s="17"/>
      <c r="CFK348" s="30"/>
      <c r="CFL348" s="225"/>
      <c r="CFM348" s="226"/>
      <c r="CFN348" s="227"/>
      <c r="CFO348" s="16"/>
      <c r="CFP348" s="228"/>
      <c r="CFQ348" s="224"/>
      <c r="CFR348" s="29"/>
      <c r="CFS348" s="29"/>
      <c r="CFT348" s="229"/>
      <c r="CFU348" s="30"/>
      <c r="CFV348" s="17"/>
      <c r="CFW348" s="17"/>
      <c r="CFX348" s="17"/>
      <c r="CFY348" s="17"/>
      <c r="CFZ348" s="17"/>
      <c r="CGA348" s="30"/>
      <c r="CGB348" s="225"/>
      <c r="CGC348" s="226"/>
      <c r="CGD348" s="227"/>
      <c r="CGE348" s="16"/>
      <c r="CGF348" s="228"/>
      <c r="CGG348" s="224"/>
      <c r="CGH348" s="29"/>
      <c r="CGI348" s="29"/>
      <c r="CGJ348" s="229"/>
      <c r="CGK348" s="30"/>
      <c r="CGL348" s="17"/>
      <c r="CGM348" s="17"/>
      <c r="CGN348" s="17"/>
      <c r="CGO348" s="17"/>
      <c r="CGP348" s="17"/>
      <c r="CGQ348" s="30"/>
      <c r="CGR348" s="225"/>
      <c r="CGS348" s="226"/>
      <c r="CGT348" s="227"/>
      <c r="CGU348" s="16"/>
      <c r="CGV348" s="228"/>
      <c r="CGW348" s="224"/>
      <c r="CGX348" s="29"/>
      <c r="CGY348" s="29"/>
      <c r="CGZ348" s="229"/>
      <c r="CHA348" s="30"/>
      <c r="CHB348" s="17"/>
      <c r="CHC348" s="17"/>
      <c r="CHD348" s="17"/>
      <c r="CHE348" s="17"/>
      <c r="CHF348" s="17"/>
      <c r="CHG348" s="30"/>
      <c r="CHH348" s="225"/>
      <c r="CHI348" s="226"/>
      <c r="CHJ348" s="227"/>
      <c r="CHK348" s="16"/>
      <c r="CHL348" s="228"/>
      <c r="CHM348" s="224"/>
      <c r="CHN348" s="29"/>
      <c r="CHO348" s="29"/>
      <c r="CHP348" s="229"/>
      <c r="CHQ348" s="30"/>
      <c r="CHR348" s="17"/>
      <c r="CHS348" s="17"/>
      <c r="CHT348" s="17"/>
      <c r="CHU348" s="17"/>
      <c r="CHV348" s="17"/>
      <c r="CHW348" s="30"/>
      <c r="CHX348" s="225"/>
      <c r="CHY348" s="226"/>
      <c r="CHZ348" s="227"/>
      <c r="CIA348" s="16"/>
      <c r="CIB348" s="228"/>
      <c r="CIC348" s="224"/>
      <c r="CID348" s="29"/>
      <c r="CIE348" s="29"/>
      <c r="CIF348" s="229"/>
      <c r="CIG348" s="30"/>
      <c r="CIH348" s="17"/>
      <c r="CII348" s="17"/>
      <c r="CIJ348" s="17"/>
      <c r="CIK348" s="17"/>
      <c r="CIL348" s="17"/>
      <c r="CIM348" s="30"/>
      <c r="CIN348" s="225"/>
      <c r="CIO348" s="226"/>
      <c r="CIP348" s="227"/>
      <c r="CIQ348" s="16"/>
      <c r="CIR348" s="228"/>
      <c r="CIS348" s="224"/>
      <c r="CIT348" s="29"/>
      <c r="CIU348" s="29"/>
      <c r="CIV348" s="229"/>
      <c r="CIW348" s="30"/>
      <c r="CIX348" s="17"/>
      <c r="CIY348" s="17"/>
      <c r="CIZ348" s="17"/>
      <c r="CJA348" s="17"/>
      <c r="CJB348" s="17"/>
      <c r="CJC348" s="30"/>
      <c r="CJD348" s="225"/>
      <c r="CJE348" s="226"/>
      <c r="CJF348" s="227"/>
      <c r="CJG348" s="16"/>
      <c r="CJH348" s="228"/>
      <c r="CJI348" s="224"/>
      <c r="CJJ348" s="29"/>
      <c r="CJK348" s="29"/>
      <c r="CJL348" s="229"/>
      <c r="CJM348" s="30"/>
      <c r="CJN348" s="17"/>
      <c r="CJO348" s="17"/>
      <c r="CJP348" s="17"/>
      <c r="CJQ348" s="17"/>
      <c r="CJR348" s="17"/>
      <c r="CJS348" s="30"/>
      <c r="CJT348" s="225"/>
      <c r="CJU348" s="226"/>
      <c r="CJV348" s="227"/>
      <c r="CJW348" s="16"/>
      <c r="CJX348" s="228"/>
      <c r="CJY348" s="224"/>
      <c r="CJZ348" s="29"/>
      <c r="CKA348" s="29"/>
      <c r="CKB348" s="229"/>
      <c r="CKC348" s="30"/>
      <c r="CKD348" s="17"/>
      <c r="CKE348" s="17"/>
      <c r="CKF348" s="17"/>
      <c r="CKG348" s="17"/>
      <c r="CKH348" s="17"/>
      <c r="CKI348" s="30"/>
      <c r="CKJ348" s="225"/>
      <c r="CKK348" s="226"/>
      <c r="CKL348" s="227"/>
      <c r="CKM348" s="16"/>
      <c r="CKN348" s="228"/>
      <c r="CKO348" s="224"/>
      <c r="CKP348" s="29"/>
      <c r="CKQ348" s="29"/>
      <c r="CKR348" s="229"/>
      <c r="CKS348" s="30"/>
      <c r="CKT348" s="17"/>
      <c r="CKU348" s="17"/>
      <c r="CKV348" s="17"/>
      <c r="CKW348" s="17"/>
      <c r="CKX348" s="17"/>
      <c r="CKY348" s="30"/>
      <c r="CKZ348" s="225"/>
      <c r="CLA348" s="226"/>
      <c r="CLB348" s="227"/>
      <c r="CLC348" s="16"/>
      <c r="CLD348" s="228"/>
      <c r="CLE348" s="224"/>
      <c r="CLF348" s="29"/>
      <c r="CLG348" s="29"/>
      <c r="CLH348" s="229"/>
      <c r="CLI348" s="30"/>
      <c r="CLJ348" s="17"/>
      <c r="CLK348" s="17"/>
      <c r="CLL348" s="17"/>
      <c r="CLM348" s="17"/>
      <c r="CLN348" s="17"/>
      <c r="CLO348" s="30"/>
      <c r="CLP348" s="225"/>
      <c r="CLQ348" s="226"/>
      <c r="CLR348" s="227"/>
      <c r="CLS348" s="16"/>
      <c r="CLT348" s="228"/>
      <c r="CLU348" s="224"/>
      <c r="CLV348" s="29"/>
      <c r="CLW348" s="29"/>
      <c r="CLX348" s="229"/>
      <c r="CLY348" s="30"/>
      <c r="CLZ348" s="17"/>
      <c r="CMA348" s="17"/>
      <c r="CMB348" s="17"/>
      <c r="CMC348" s="17"/>
      <c r="CMD348" s="17"/>
      <c r="CME348" s="30"/>
      <c r="CMF348" s="225"/>
      <c r="CMG348" s="226"/>
      <c r="CMH348" s="227"/>
      <c r="CMI348" s="16"/>
      <c r="CMJ348" s="228"/>
      <c r="CMK348" s="224"/>
      <c r="CML348" s="29"/>
      <c r="CMM348" s="29"/>
      <c r="CMN348" s="229"/>
      <c r="CMO348" s="30"/>
      <c r="CMP348" s="17"/>
      <c r="CMQ348" s="17"/>
      <c r="CMR348" s="17"/>
      <c r="CMS348" s="17"/>
      <c r="CMT348" s="17"/>
      <c r="CMU348" s="30"/>
      <c r="CMV348" s="225"/>
      <c r="CMW348" s="226"/>
      <c r="CMX348" s="227"/>
      <c r="CMY348" s="16"/>
      <c r="CMZ348" s="228"/>
      <c r="CNA348" s="224"/>
      <c r="CNB348" s="29"/>
      <c r="CNC348" s="29"/>
      <c r="CND348" s="229"/>
      <c r="CNE348" s="30"/>
      <c r="CNF348" s="17"/>
      <c r="CNG348" s="17"/>
      <c r="CNH348" s="17"/>
      <c r="CNI348" s="17"/>
      <c r="CNJ348" s="17"/>
      <c r="CNK348" s="30"/>
      <c r="CNL348" s="225"/>
      <c r="CNM348" s="226"/>
      <c r="CNN348" s="227"/>
      <c r="CNO348" s="16"/>
      <c r="CNP348" s="228"/>
      <c r="CNQ348" s="224"/>
      <c r="CNR348" s="29"/>
      <c r="CNS348" s="29"/>
      <c r="CNT348" s="229"/>
      <c r="CNU348" s="30"/>
      <c r="CNV348" s="17"/>
      <c r="CNW348" s="17"/>
      <c r="CNX348" s="17"/>
      <c r="CNY348" s="17"/>
      <c r="CNZ348" s="17"/>
      <c r="COA348" s="30"/>
      <c r="COB348" s="225"/>
      <c r="COC348" s="226"/>
      <c r="COD348" s="227"/>
      <c r="COE348" s="16"/>
      <c r="COF348" s="228"/>
      <c r="COG348" s="224"/>
      <c r="COH348" s="29"/>
      <c r="COI348" s="29"/>
      <c r="COJ348" s="229"/>
      <c r="COK348" s="30"/>
      <c r="COL348" s="17"/>
      <c r="COM348" s="17"/>
      <c r="CON348" s="17"/>
      <c r="COO348" s="17"/>
      <c r="COP348" s="17"/>
      <c r="COQ348" s="30"/>
      <c r="COR348" s="225"/>
      <c r="COS348" s="226"/>
      <c r="COT348" s="227"/>
      <c r="COU348" s="16"/>
      <c r="COV348" s="228"/>
      <c r="COW348" s="224"/>
      <c r="COX348" s="29"/>
      <c r="COY348" s="29"/>
      <c r="COZ348" s="229"/>
      <c r="CPA348" s="30"/>
      <c r="CPB348" s="17"/>
      <c r="CPC348" s="17"/>
      <c r="CPD348" s="17"/>
      <c r="CPE348" s="17"/>
      <c r="CPF348" s="17"/>
      <c r="CPG348" s="30"/>
      <c r="CPH348" s="225"/>
      <c r="CPI348" s="226"/>
      <c r="CPJ348" s="227"/>
      <c r="CPK348" s="16"/>
      <c r="CPL348" s="228"/>
      <c r="CPM348" s="224"/>
      <c r="CPN348" s="29"/>
      <c r="CPO348" s="29"/>
      <c r="CPP348" s="229"/>
      <c r="CPQ348" s="30"/>
      <c r="CPR348" s="17"/>
      <c r="CPS348" s="17"/>
      <c r="CPT348" s="17"/>
      <c r="CPU348" s="17"/>
      <c r="CPV348" s="17"/>
      <c r="CPW348" s="30"/>
      <c r="CPX348" s="225"/>
      <c r="CPY348" s="226"/>
      <c r="CPZ348" s="227"/>
      <c r="CQA348" s="16"/>
      <c r="CQB348" s="228"/>
      <c r="CQC348" s="224"/>
      <c r="CQD348" s="29"/>
      <c r="CQE348" s="29"/>
      <c r="CQF348" s="229"/>
      <c r="CQG348" s="30"/>
      <c r="CQH348" s="17"/>
      <c r="CQI348" s="17"/>
      <c r="CQJ348" s="17"/>
      <c r="CQK348" s="17"/>
      <c r="CQL348" s="17"/>
      <c r="CQM348" s="30"/>
      <c r="CQN348" s="225"/>
      <c r="CQO348" s="226"/>
      <c r="CQP348" s="227"/>
      <c r="CQQ348" s="16"/>
      <c r="CQR348" s="228"/>
      <c r="CQS348" s="224"/>
      <c r="CQT348" s="29"/>
      <c r="CQU348" s="29"/>
      <c r="CQV348" s="229"/>
      <c r="CQW348" s="30"/>
      <c r="CQX348" s="17"/>
      <c r="CQY348" s="17"/>
      <c r="CQZ348" s="17"/>
      <c r="CRA348" s="17"/>
      <c r="CRB348" s="17"/>
      <c r="CRC348" s="30"/>
      <c r="CRD348" s="225"/>
      <c r="CRE348" s="226"/>
      <c r="CRF348" s="227"/>
      <c r="CRG348" s="16"/>
      <c r="CRH348" s="228"/>
      <c r="CRI348" s="224"/>
      <c r="CRJ348" s="29"/>
      <c r="CRK348" s="29"/>
      <c r="CRL348" s="229"/>
      <c r="CRM348" s="30"/>
      <c r="CRN348" s="17"/>
      <c r="CRO348" s="17"/>
      <c r="CRP348" s="17"/>
      <c r="CRQ348" s="17"/>
      <c r="CRR348" s="17"/>
      <c r="CRS348" s="30"/>
      <c r="CRT348" s="225"/>
      <c r="CRU348" s="226"/>
      <c r="CRV348" s="227"/>
      <c r="CRW348" s="16"/>
      <c r="CRX348" s="228"/>
      <c r="CRY348" s="224"/>
      <c r="CRZ348" s="29"/>
      <c r="CSA348" s="29"/>
      <c r="CSB348" s="229"/>
      <c r="CSC348" s="30"/>
      <c r="CSD348" s="17"/>
      <c r="CSE348" s="17"/>
      <c r="CSF348" s="17"/>
      <c r="CSG348" s="17"/>
      <c r="CSH348" s="17"/>
      <c r="CSI348" s="30"/>
      <c r="CSJ348" s="225"/>
      <c r="CSK348" s="226"/>
      <c r="CSL348" s="227"/>
      <c r="CSM348" s="16"/>
      <c r="CSN348" s="228"/>
      <c r="CSO348" s="224"/>
      <c r="CSP348" s="29"/>
      <c r="CSQ348" s="29"/>
      <c r="CSR348" s="229"/>
      <c r="CSS348" s="30"/>
      <c r="CST348" s="17"/>
      <c r="CSU348" s="17"/>
      <c r="CSV348" s="17"/>
      <c r="CSW348" s="17"/>
      <c r="CSX348" s="17"/>
      <c r="CSY348" s="30"/>
      <c r="CSZ348" s="225"/>
      <c r="CTA348" s="226"/>
      <c r="CTB348" s="227"/>
      <c r="CTC348" s="16"/>
      <c r="CTD348" s="228"/>
      <c r="CTE348" s="224"/>
      <c r="CTF348" s="29"/>
      <c r="CTG348" s="29"/>
      <c r="CTH348" s="229"/>
      <c r="CTI348" s="30"/>
      <c r="CTJ348" s="17"/>
      <c r="CTK348" s="17"/>
      <c r="CTL348" s="17"/>
      <c r="CTM348" s="17"/>
      <c r="CTN348" s="17"/>
      <c r="CTO348" s="30"/>
      <c r="CTP348" s="225"/>
      <c r="CTQ348" s="226"/>
      <c r="CTR348" s="227"/>
      <c r="CTS348" s="16"/>
      <c r="CTT348" s="228"/>
      <c r="CTU348" s="224"/>
      <c r="CTV348" s="29"/>
      <c r="CTW348" s="29"/>
      <c r="CTX348" s="229"/>
      <c r="CTY348" s="30"/>
      <c r="CTZ348" s="17"/>
      <c r="CUA348" s="17"/>
      <c r="CUB348" s="17"/>
      <c r="CUC348" s="17"/>
      <c r="CUD348" s="17"/>
      <c r="CUE348" s="30"/>
      <c r="CUF348" s="225"/>
      <c r="CUG348" s="226"/>
      <c r="CUH348" s="227"/>
      <c r="CUI348" s="16"/>
      <c r="CUJ348" s="228"/>
      <c r="CUK348" s="224"/>
      <c r="CUL348" s="29"/>
      <c r="CUM348" s="29"/>
      <c r="CUN348" s="229"/>
      <c r="CUO348" s="30"/>
      <c r="CUP348" s="17"/>
      <c r="CUQ348" s="17"/>
      <c r="CUR348" s="17"/>
      <c r="CUS348" s="17"/>
      <c r="CUT348" s="17"/>
      <c r="CUU348" s="30"/>
      <c r="CUV348" s="225"/>
      <c r="CUW348" s="226"/>
      <c r="CUX348" s="227"/>
      <c r="CUY348" s="16"/>
      <c r="CUZ348" s="228"/>
      <c r="CVA348" s="224"/>
      <c r="CVB348" s="29"/>
      <c r="CVC348" s="29"/>
      <c r="CVD348" s="229"/>
      <c r="CVE348" s="30"/>
      <c r="CVF348" s="17"/>
      <c r="CVG348" s="17"/>
      <c r="CVH348" s="17"/>
      <c r="CVI348" s="17"/>
      <c r="CVJ348" s="17"/>
      <c r="CVK348" s="30"/>
      <c r="CVL348" s="225"/>
      <c r="CVM348" s="226"/>
      <c r="CVN348" s="227"/>
      <c r="CVO348" s="16"/>
      <c r="CVP348" s="228"/>
      <c r="CVQ348" s="224"/>
      <c r="CVR348" s="29"/>
      <c r="CVS348" s="29"/>
      <c r="CVT348" s="229"/>
      <c r="CVU348" s="30"/>
      <c r="CVV348" s="17"/>
      <c r="CVW348" s="17"/>
      <c r="CVX348" s="17"/>
      <c r="CVY348" s="17"/>
      <c r="CVZ348" s="17"/>
      <c r="CWA348" s="30"/>
      <c r="CWB348" s="225"/>
      <c r="CWC348" s="226"/>
      <c r="CWD348" s="227"/>
      <c r="CWE348" s="16"/>
      <c r="CWF348" s="228"/>
      <c r="CWG348" s="224"/>
      <c r="CWH348" s="29"/>
      <c r="CWI348" s="29"/>
      <c r="CWJ348" s="229"/>
      <c r="CWK348" s="30"/>
      <c r="CWL348" s="17"/>
      <c r="CWM348" s="17"/>
      <c r="CWN348" s="17"/>
      <c r="CWO348" s="17"/>
      <c r="CWP348" s="17"/>
      <c r="CWQ348" s="30"/>
      <c r="CWR348" s="225"/>
      <c r="CWS348" s="226"/>
      <c r="CWT348" s="227"/>
      <c r="CWU348" s="16"/>
      <c r="CWV348" s="228"/>
      <c r="CWW348" s="224"/>
      <c r="CWX348" s="29"/>
      <c r="CWY348" s="29"/>
      <c r="CWZ348" s="229"/>
      <c r="CXA348" s="30"/>
      <c r="CXB348" s="17"/>
      <c r="CXC348" s="17"/>
      <c r="CXD348" s="17"/>
      <c r="CXE348" s="17"/>
      <c r="CXF348" s="17"/>
      <c r="CXG348" s="30"/>
      <c r="CXH348" s="225"/>
      <c r="CXI348" s="226"/>
      <c r="CXJ348" s="227"/>
      <c r="CXK348" s="16"/>
      <c r="CXL348" s="228"/>
      <c r="CXM348" s="224"/>
      <c r="CXN348" s="29"/>
      <c r="CXO348" s="29"/>
      <c r="CXP348" s="229"/>
      <c r="CXQ348" s="30"/>
      <c r="CXR348" s="17"/>
      <c r="CXS348" s="17"/>
      <c r="CXT348" s="17"/>
      <c r="CXU348" s="17"/>
      <c r="CXV348" s="17"/>
      <c r="CXW348" s="30"/>
      <c r="CXX348" s="225"/>
      <c r="CXY348" s="226"/>
      <c r="CXZ348" s="227"/>
      <c r="CYA348" s="16"/>
      <c r="CYB348" s="228"/>
      <c r="CYC348" s="224"/>
      <c r="CYD348" s="29"/>
      <c r="CYE348" s="29"/>
      <c r="CYF348" s="229"/>
      <c r="CYG348" s="30"/>
      <c r="CYH348" s="17"/>
      <c r="CYI348" s="17"/>
      <c r="CYJ348" s="17"/>
      <c r="CYK348" s="17"/>
      <c r="CYL348" s="17"/>
      <c r="CYM348" s="30"/>
      <c r="CYN348" s="225"/>
      <c r="CYO348" s="226"/>
      <c r="CYP348" s="227"/>
      <c r="CYQ348" s="16"/>
      <c r="CYR348" s="228"/>
      <c r="CYS348" s="224"/>
      <c r="CYT348" s="29"/>
      <c r="CYU348" s="29"/>
      <c r="CYV348" s="229"/>
      <c r="CYW348" s="30"/>
      <c r="CYX348" s="17"/>
      <c r="CYY348" s="17"/>
      <c r="CYZ348" s="17"/>
      <c r="CZA348" s="17"/>
      <c r="CZB348" s="17"/>
      <c r="CZC348" s="30"/>
      <c r="CZD348" s="225"/>
      <c r="CZE348" s="226"/>
      <c r="CZF348" s="227"/>
      <c r="CZG348" s="16"/>
      <c r="CZH348" s="228"/>
      <c r="CZI348" s="224"/>
      <c r="CZJ348" s="29"/>
      <c r="CZK348" s="29"/>
      <c r="CZL348" s="229"/>
      <c r="CZM348" s="30"/>
      <c r="CZN348" s="17"/>
      <c r="CZO348" s="17"/>
      <c r="CZP348" s="17"/>
      <c r="CZQ348" s="17"/>
      <c r="CZR348" s="17"/>
      <c r="CZS348" s="30"/>
      <c r="CZT348" s="225"/>
      <c r="CZU348" s="226"/>
      <c r="CZV348" s="227"/>
      <c r="CZW348" s="16"/>
      <c r="CZX348" s="228"/>
      <c r="CZY348" s="224"/>
      <c r="CZZ348" s="29"/>
      <c r="DAA348" s="29"/>
      <c r="DAB348" s="229"/>
      <c r="DAC348" s="30"/>
      <c r="DAD348" s="17"/>
      <c r="DAE348" s="17"/>
      <c r="DAF348" s="17"/>
      <c r="DAG348" s="17"/>
      <c r="DAH348" s="17"/>
      <c r="DAI348" s="30"/>
      <c r="DAJ348" s="225"/>
      <c r="DAK348" s="226"/>
      <c r="DAL348" s="227"/>
      <c r="DAM348" s="16"/>
      <c r="DAN348" s="228"/>
      <c r="DAO348" s="224"/>
      <c r="DAP348" s="29"/>
      <c r="DAQ348" s="29"/>
      <c r="DAR348" s="229"/>
      <c r="DAS348" s="30"/>
      <c r="DAT348" s="17"/>
      <c r="DAU348" s="17"/>
      <c r="DAV348" s="17"/>
      <c r="DAW348" s="17"/>
      <c r="DAX348" s="17"/>
      <c r="DAY348" s="30"/>
      <c r="DAZ348" s="225"/>
      <c r="DBA348" s="226"/>
      <c r="DBB348" s="227"/>
      <c r="DBC348" s="16"/>
      <c r="DBD348" s="228"/>
      <c r="DBE348" s="224"/>
      <c r="DBF348" s="29"/>
      <c r="DBG348" s="29"/>
      <c r="DBH348" s="229"/>
      <c r="DBI348" s="30"/>
      <c r="DBJ348" s="17"/>
      <c r="DBK348" s="17"/>
      <c r="DBL348" s="17"/>
      <c r="DBM348" s="17"/>
      <c r="DBN348" s="17"/>
      <c r="DBO348" s="30"/>
      <c r="DBP348" s="225"/>
      <c r="DBQ348" s="226"/>
      <c r="DBR348" s="227"/>
      <c r="DBS348" s="16"/>
      <c r="DBT348" s="228"/>
      <c r="DBU348" s="224"/>
      <c r="DBV348" s="29"/>
      <c r="DBW348" s="29"/>
      <c r="DBX348" s="229"/>
      <c r="DBY348" s="30"/>
      <c r="DBZ348" s="17"/>
      <c r="DCA348" s="17"/>
      <c r="DCB348" s="17"/>
      <c r="DCC348" s="17"/>
      <c r="DCD348" s="17"/>
      <c r="DCE348" s="30"/>
      <c r="DCF348" s="225"/>
      <c r="DCG348" s="226"/>
      <c r="DCH348" s="227"/>
      <c r="DCI348" s="16"/>
      <c r="DCJ348" s="228"/>
      <c r="DCK348" s="224"/>
      <c r="DCL348" s="29"/>
      <c r="DCM348" s="29"/>
      <c r="DCN348" s="229"/>
      <c r="DCO348" s="30"/>
      <c r="DCP348" s="17"/>
      <c r="DCQ348" s="17"/>
      <c r="DCR348" s="17"/>
      <c r="DCS348" s="17"/>
      <c r="DCT348" s="17"/>
      <c r="DCU348" s="30"/>
      <c r="DCV348" s="225"/>
      <c r="DCW348" s="226"/>
      <c r="DCX348" s="227"/>
      <c r="DCY348" s="16"/>
      <c r="DCZ348" s="228"/>
      <c r="DDA348" s="224"/>
      <c r="DDB348" s="29"/>
      <c r="DDC348" s="29"/>
      <c r="DDD348" s="229"/>
      <c r="DDE348" s="30"/>
      <c r="DDF348" s="17"/>
      <c r="DDG348" s="17"/>
      <c r="DDH348" s="17"/>
      <c r="DDI348" s="17"/>
      <c r="DDJ348" s="17"/>
      <c r="DDK348" s="30"/>
      <c r="DDL348" s="225"/>
      <c r="DDM348" s="226"/>
      <c r="DDN348" s="227"/>
      <c r="DDO348" s="16"/>
      <c r="DDP348" s="228"/>
      <c r="DDQ348" s="224"/>
      <c r="DDR348" s="29"/>
      <c r="DDS348" s="29"/>
      <c r="DDT348" s="229"/>
      <c r="DDU348" s="30"/>
      <c r="DDV348" s="17"/>
      <c r="DDW348" s="17"/>
      <c r="DDX348" s="17"/>
      <c r="DDY348" s="17"/>
      <c r="DDZ348" s="17"/>
      <c r="DEA348" s="30"/>
      <c r="DEB348" s="225"/>
      <c r="DEC348" s="226"/>
      <c r="DED348" s="227"/>
      <c r="DEE348" s="16"/>
      <c r="DEF348" s="228"/>
      <c r="DEG348" s="224"/>
      <c r="DEH348" s="29"/>
      <c r="DEI348" s="29"/>
      <c r="DEJ348" s="229"/>
      <c r="DEK348" s="30"/>
      <c r="DEL348" s="17"/>
      <c r="DEM348" s="17"/>
      <c r="DEN348" s="17"/>
      <c r="DEO348" s="17"/>
      <c r="DEP348" s="17"/>
      <c r="DEQ348" s="30"/>
      <c r="DER348" s="225"/>
      <c r="DES348" s="226"/>
      <c r="DET348" s="227"/>
      <c r="DEU348" s="16"/>
      <c r="DEV348" s="228"/>
      <c r="DEW348" s="224"/>
      <c r="DEX348" s="29"/>
      <c r="DEY348" s="29"/>
      <c r="DEZ348" s="229"/>
      <c r="DFA348" s="30"/>
      <c r="DFB348" s="17"/>
      <c r="DFC348" s="17"/>
      <c r="DFD348" s="17"/>
      <c r="DFE348" s="17"/>
      <c r="DFF348" s="17"/>
      <c r="DFG348" s="30"/>
      <c r="DFH348" s="225"/>
      <c r="DFI348" s="226"/>
      <c r="DFJ348" s="227"/>
      <c r="DFK348" s="16"/>
      <c r="DFL348" s="228"/>
      <c r="DFM348" s="224"/>
      <c r="DFN348" s="29"/>
      <c r="DFO348" s="29"/>
      <c r="DFP348" s="229"/>
      <c r="DFQ348" s="30"/>
      <c r="DFR348" s="17"/>
      <c r="DFS348" s="17"/>
      <c r="DFT348" s="17"/>
      <c r="DFU348" s="17"/>
      <c r="DFV348" s="17"/>
      <c r="DFW348" s="30"/>
      <c r="DFX348" s="225"/>
      <c r="DFY348" s="226"/>
      <c r="DFZ348" s="227"/>
      <c r="DGA348" s="16"/>
      <c r="DGB348" s="228"/>
      <c r="DGC348" s="224"/>
      <c r="DGD348" s="29"/>
      <c r="DGE348" s="29"/>
      <c r="DGF348" s="229"/>
      <c r="DGG348" s="30"/>
      <c r="DGH348" s="17"/>
      <c r="DGI348" s="17"/>
      <c r="DGJ348" s="17"/>
      <c r="DGK348" s="17"/>
      <c r="DGL348" s="17"/>
      <c r="DGM348" s="30"/>
      <c r="DGN348" s="225"/>
      <c r="DGO348" s="226"/>
      <c r="DGP348" s="227"/>
      <c r="DGQ348" s="16"/>
      <c r="DGR348" s="228"/>
      <c r="DGS348" s="224"/>
      <c r="DGT348" s="29"/>
      <c r="DGU348" s="29"/>
      <c r="DGV348" s="229"/>
      <c r="DGW348" s="30"/>
      <c r="DGX348" s="17"/>
      <c r="DGY348" s="17"/>
      <c r="DGZ348" s="17"/>
      <c r="DHA348" s="17"/>
      <c r="DHB348" s="17"/>
      <c r="DHC348" s="30"/>
      <c r="DHD348" s="225"/>
      <c r="DHE348" s="226"/>
      <c r="DHF348" s="227"/>
      <c r="DHG348" s="16"/>
      <c r="DHH348" s="228"/>
      <c r="DHI348" s="224"/>
      <c r="DHJ348" s="29"/>
      <c r="DHK348" s="29"/>
      <c r="DHL348" s="229"/>
      <c r="DHM348" s="30"/>
      <c r="DHN348" s="17"/>
      <c r="DHO348" s="17"/>
      <c r="DHP348" s="17"/>
      <c r="DHQ348" s="17"/>
      <c r="DHR348" s="17"/>
      <c r="DHS348" s="30"/>
      <c r="DHT348" s="225"/>
      <c r="DHU348" s="226"/>
      <c r="DHV348" s="227"/>
      <c r="DHW348" s="16"/>
      <c r="DHX348" s="228"/>
      <c r="DHY348" s="224"/>
      <c r="DHZ348" s="29"/>
      <c r="DIA348" s="29"/>
      <c r="DIB348" s="229"/>
      <c r="DIC348" s="30"/>
      <c r="DID348" s="17"/>
      <c r="DIE348" s="17"/>
      <c r="DIF348" s="17"/>
      <c r="DIG348" s="17"/>
      <c r="DIH348" s="17"/>
      <c r="DII348" s="30"/>
      <c r="DIJ348" s="225"/>
      <c r="DIK348" s="226"/>
      <c r="DIL348" s="227"/>
      <c r="DIM348" s="16"/>
      <c r="DIN348" s="228"/>
      <c r="DIO348" s="224"/>
      <c r="DIP348" s="29"/>
      <c r="DIQ348" s="29"/>
      <c r="DIR348" s="229"/>
      <c r="DIS348" s="30"/>
      <c r="DIT348" s="17"/>
      <c r="DIU348" s="17"/>
      <c r="DIV348" s="17"/>
      <c r="DIW348" s="17"/>
      <c r="DIX348" s="17"/>
      <c r="DIY348" s="30"/>
      <c r="DIZ348" s="225"/>
      <c r="DJA348" s="226"/>
      <c r="DJB348" s="227"/>
      <c r="DJC348" s="16"/>
      <c r="DJD348" s="228"/>
      <c r="DJE348" s="224"/>
      <c r="DJF348" s="29"/>
      <c r="DJG348" s="29"/>
      <c r="DJH348" s="229"/>
      <c r="DJI348" s="30"/>
      <c r="DJJ348" s="17"/>
      <c r="DJK348" s="17"/>
      <c r="DJL348" s="17"/>
      <c r="DJM348" s="17"/>
      <c r="DJN348" s="17"/>
      <c r="DJO348" s="30"/>
      <c r="DJP348" s="225"/>
      <c r="DJQ348" s="226"/>
      <c r="DJR348" s="227"/>
      <c r="DJS348" s="16"/>
      <c r="DJT348" s="228"/>
      <c r="DJU348" s="224"/>
      <c r="DJV348" s="29"/>
      <c r="DJW348" s="29"/>
      <c r="DJX348" s="229"/>
      <c r="DJY348" s="30"/>
      <c r="DJZ348" s="17"/>
      <c r="DKA348" s="17"/>
      <c r="DKB348" s="17"/>
      <c r="DKC348" s="17"/>
      <c r="DKD348" s="17"/>
      <c r="DKE348" s="30"/>
      <c r="DKF348" s="225"/>
      <c r="DKG348" s="226"/>
      <c r="DKH348" s="227"/>
      <c r="DKI348" s="16"/>
      <c r="DKJ348" s="228"/>
      <c r="DKK348" s="224"/>
      <c r="DKL348" s="29"/>
      <c r="DKM348" s="29"/>
      <c r="DKN348" s="229"/>
      <c r="DKO348" s="30"/>
      <c r="DKP348" s="17"/>
      <c r="DKQ348" s="17"/>
      <c r="DKR348" s="17"/>
      <c r="DKS348" s="17"/>
      <c r="DKT348" s="17"/>
      <c r="DKU348" s="30"/>
      <c r="DKV348" s="225"/>
      <c r="DKW348" s="226"/>
      <c r="DKX348" s="227"/>
      <c r="DKY348" s="16"/>
      <c r="DKZ348" s="228"/>
      <c r="DLA348" s="224"/>
      <c r="DLB348" s="29"/>
      <c r="DLC348" s="29"/>
      <c r="DLD348" s="229"/>
      <c r="DLE348" s="30"/>
      <c r="DLF348" s="17"/>
      <c r="DLG348" s="17"/>
      <c r="DLH348" s="17"/>
      <c r="DLI348" s="17"/>
      <c r="DLJ348" s="17"/>
      <c r="DLK348" s="30"/>
      <c r="DLL348" s="225"/>
      <c r="DLM348" s="226"/>
      <c r="DLN348" s="227"/>
      <c r="DLO348" s="16"/>
      <c r="DLP348" s="228"/>
      <c r="DLQ348" s="224"/>
      <c r="DLR348" s="29"/>
      <c r="DLS348" s="29"/>
      <c r="DLT348" s="229"/>
      <c r="DLU348" s="30"/>
      <c r="DLV348" s="17"/>
      <c r="DLW348" s="17"/>
      <c r="DLX348" s="17"/>
      <c r="DLY348" s="17"/>
      <c r="DLZ348" s="17"/>
      <c r="DMA348" s="30"/>
      <c r="DMB348" s="225"/>
      <c r="DMC348" s="226"/>
      <c r="DMD348" s="227"/>
      <c r="DME348" s="16"/>
      <c r="DMF348" s="228"/>
      <c r="DMG348" s="224"/>
      <c r="DMH348" s="29"/>
      <c r="DMI348" s="29"/>
      <c r="DMJ348" s="229"/>
      <c r="DMK348" s="30"/>
      <c r="DML348" s="17"/>
      <c r="DMM348" s="17"/>
      <c r="DMN348" s="17"/>
      <c r="DMO348" s="17"/>
      <c r="DMP348" s="17"/>
      <c r="DMQ348" s="30"/>
      <c r="DMR348" s="225"/>
      <c r="DMS348" s="226"/>
      <c r="DMT348" s="227"/>
      <c r="DMU348" s="16"/>
      <c r="DMV348" s="228"/>
      <c r="DMW348" s="224"/>
      <c r="DMX348" s="29"/>
      <c r="DMY348" s="29"/>
      <c r="DMZ348" s="229"/>
      <c r="DNA348" s="30"/>
      <c r="DNB348" s="17"/>
      <c r="DNC348" s="17"/>
      <c r="DND348" s="17"/>
      <c r="DNE348" s="17"/>
      <c r="DNF348" s="17"/>
      <c r="DNG348" s="30"/>
      <c r="DNH348" s="225"/>
      <c r="DNI348" s="226"/>
      <c r="DNJ348" s="227"/>
      <c r="DNK348" s="16"/>
      <c r="DNL348" s="228"/>
      <c r="DNM348" s="224"/>
      <c r="DNN348" s="29"/>
      <c r="DNO348" s="29"/>
      <c r="DNP348" s="229"/>
      <c r="DNQ348" s="30"/>
      <c r="DNR348" s="17"/>
      <c r="DNS348" s="17"/>
      <c r="DNT348" s="17"/>
      <c r="DNU348" s="17"/>
      <c r="DNV348" s="17"/>
      <c r="DNW348" s="30"/>
      <c r="DNX348" s="225"/>
      <c r="DNY348" s="226"/>
      <c r="DNZ348" s="227"/>
      <c r="DOA348" s="16"/>
      <c r="DOB348" s="228"/>
      <c r="DOC348" s="224"/>
      <c r="DOD348" s="29"/>
      <c r="DOE348" s="29"/>
      <c r="DOF348" s="229"/>
      <c r="DOG348" s="30"/>
      <c r="DOH348" s="17"/>
      <c r="DOI348" s="17"/>
      <c r="DOJ348" s="17"/>
      <c r="DOK348" s="17"/>
      <c r="DOL348" s="17"/>
      <c r="DOM348" s="30"/>
      <c r="DON348" s="225"/>
      <c r="DOO348" s="226"/>
      <c r="DOP348" s="227"/>
      <c r="DOQ348" s="16"/>
      <c r="DOR348" s="228"/>
      <c r="DOS348" s="224"/>
      <c r="DOT348" s="29"/>
      <c r="DOU348" s="29"/>
      <c r="DOV348" s="229"/>
      <c r="DOW348" s="30"/>
      <c r="DOX348" s="17"/>
      <c r="DOY348" s="17"/>
      <c r="DOZ348" s="17"/>
      <c r="DPA348" s="17"/>
      <c r="DPB348" s="17"/>
      <c r="DPC348" s="30"/>
      <c r="DPD348" s="225"/>
      <c r="DPE348" s="226"/>
      <c r="DPF348" s="227"/>
      <c r="DPG348" s="16"/>
      <c r="DPH348" s="228"/>
      <c r="DPI348" s="224"/>
      <c r="DPJ348" s="29"/>
      <c r="DPK348" s="29"/>
      <c r="DPL348" s="229"/>
      <c r="DPM348" s="30"/>
      <c r="DPN348" s="17"/>
      <c r="DPO348" s="17"/>
      <c r="DPP348" s="17"/>
      <c r="DPQ348" s="17"/>
      <c r="DPR348" s="17"/>
      <c r="DPS348" s="30"/>
      <c r="DPT348" s="225"/>
      <c r="DPU348" s="226"/>
      <c r="DPV348" s="227"/>
      <c r="DPW348" s="16"/>
      <c r="DPX348" s="228"/>
      <c r="DPY348" s="224"/>
      <c r="DPZ348" s="29"/>
      <c r="DQA348" s="29"/>
      <c r="DQB348" s="229"/>
      <c r="DQC348" s="30"/>
      <c r="DQD348" s="17"/>
      <c r="DQE348" s="17"/>
      <c r="DQF348" s="17"/>
      <c r="DQG348" s="17"/>
      <c r="DQH348" s="17"/>
      <c r="DQI348" s="30"/>
      <c r="DQJ348" s="225"/>
      <c r="DQK348" s="226"/>
      <c r="DQL348" s="227"/>
      <c r="DQM348" s="16"/>
      <c r="DQN348" s="228"/>
      <c r="DQO348" s="224"/>
      <c r="DQP348" s="29"/>
      <c r="DQQ348" s="29"/>
      <c r="DQR348" s="229"/>
      <c r="DQS348" s="30"/>
      <c r="DQT348" s="17"/>
      <c r="DQU348" s="17"/>
      <c r="DQV348" s="17"/>
      <c r="DQW348" s="17"/>
      <c r="DQX348" s="17"/>
      <c r="DQY348" s="30"/>
      <c r="DQZ348" s="225"/>
      <c r="DRA348" s="226"/>
      <c r="DRB348" s="227"/>
      <c r="DRC348" s="16"/>
      <c r="DRD348" s="228"/>
      <c r="DRE348" s="224"/>
      <c r="DRF348" s="29"/>
      <c r="DRG348" s="29"/>
      <c r="DRH348" s="229"/>
      <c r="DRI348" s="30"/>
      <c r="DRJ348" s="17"/>
      <c r="DRK348" s="17"/>
      <c r="DRL348" s="17"/>
      <c r="DRM348" s="17"/>
      <c r="DRN348" s="17"/>
      <c r="DRO348" s="30"/>
      <c r="DRP348" s="225"/>
      <c r="DRQ348" s="226"/>
      <c r="DRR348" s="227"/>
      <c r="DRS348" s="16"/>
      <c r="DRT348" s="228"/>
      <c r="DRU348" s="224"/>
      <c r="DRV348" s="29"/>
      <c r="DRW348" s="29"/>
      <c r="DRX348" s="229"/>
      <c r="DRY348" s="30"/>
      <c r="DRZ348" s="17"/>
      <c r="DSA348" s="17"/>
      <c r="DSB348" s="17"/>
      <c r="DSC348" s="17"/>
      <c r="DSD348" s="17"/>
      <c r="DSE348" s="30"/>
      <c r="DSF348" s="225"/>
      <c r="DSG348" s="226"/>
      <c r="DSH348" s="227"/>
      <c r="DSI348" s="16"/>
      <c r="DSJ348" s="228"/>
      <c r="DSK348" s="224"/>
      <c r="DSL348" s="29"/>
      <c r="DSM348" s="29"/>
      <c r="DSN348" s="229"/>
      <c r="DSO348" s="30"/>
      <c r="DSP348" s="17"/>
      <c r="DSQ348" s="17"/>
      <c r="DSR348" s="17"/>
      <c r="DSS348" s="17"/>
      <c r="DST348" s="17"/>
      <c r="DSU348" s="30"/>
      <c r="DSV348" s="225"/>
      <c r="DSW348" s="226"/>
      <c r="DSX348" s="227"/>
      <c r="DSY348" s="16"/>
      <c r="DSZ348" s="228"/>
      <c r="DTA348" s="224"/>
      <c r="DTB348" s="29"/>
      <c r="DTC348" s="29"/>
      <c r="DTD348" s="229"/>
      <c r="DTE348" s="30"/>
      <c r="DTF348" s="17"/>
      <c r="DTG348" s="17"/>
      <c r="DTH348" s="17"/>
      <c r="DTI348" s="17"/>
      <c r="DTJ348" s="17"/>
      <c r="DTK348" s="30"/>
      <c r="DTL348" s="225"/>
      <c r="DTM348" s="226"/>
      <c r="DTN348" s="227"/>
      <c r="DTO348" s="16"/>
      <c r="DTP348" s="228"/>
      <c r="DTQ348" s="224"/>
      <c r="DTR348" s="29"/>
      <c r="DTS348" s="29"/>
      <c r="DTT348" s="229"/>
      <c r="DTU348" s="30"/>
      <c r="DTV348" s="17"/>
      <c r="DTW348" s="17"/>
      <c r="DTX348" s="17"/>
      <c r="DTY348" s="17"/>
      <c r="DTZ348" s="17"/>
      <c r="DUA348" s="30"/>
      <c r="DUB348" s="225"/>
      <c r="DUC348" s="226"/>
      <c r="DUD348" s="227"/>
      <c r="DUE348" s="16"/>
      <c r="DUF348" s="228"/>
      <c r="DUG348" s="224"/>
      <c r="DUH348" s="29"/>
      <c r="DUI348" s="29"/>
      <c r="DUJ348" s="229"/>
      <c r="DUK348" s="30"/>
      <c r="DUL348" s="17"/>
      <c r="DUM348" s="17"/>
      <c r="DUN348" s="17"/>
      <c r="DUO348" s="17"/>
      <c r="DUP348" s="17"/>
      <c r="DUQ348" s="30"/>
      <c r="DUR348" s="225"/>
      <c r="DUS348" s="226"/>
      <c r="DUT348" s="227"/>
      <c r="DUU348" s="16"/>
      <c r="DUV348" s="228"/>
      <c r="DUW348" s="224"/>
      <c r="DUX348" s="29"/>
      <c r="DUY348" s="29"/>
      <c r="DUZ348" s="229"/>
      <c r="DVA348" s="30"/>
      <c r="DVB348" s="17"/>
      <c r="DVC348" s="17"/>
      <c r="DVD348" s="17"/>
      <c r="DVE348" s="17"/>
      <c r="DVF348" s="17"/>
      <c r="DVG348" s="30"/>
      <c r="DVH348" s="225"/>
      <c r="DVI348" s="226"/>
      <c r="DVJ348" s="227"/>
      <c r="DVK348" s="16"/>
      <c r="DVL348" s="228"/>
      <c r="DVM348" s="224"/>
      <c r="DVN348" s="29"/>
      <c r="DVO348" s="29"/>
      <c r="DVP348" s="229"/>
      <c r="DVQ348" s="30"/>
      <c r="DVR348" s="17"/>
      <c r="DVS348" s="17"/>
      <c r="DVT348" s="17"/>
      <c r="DVU348" s="17"/>
      <c r="DVV348" s="17"/>
      <c r="DVW348" s="30"/>
      <c r="DVX348" s="225"/>
      <c r="DVY348" s="226"/>
      <c r="DVZ348" s="227"/>
      <c r="DWA348" s="16"/>
      <c r="DWB348" s="228"/>
      <c r="DWC348" s="224"/>
      <c r="DWD348" s="29"/>
      <c r="DWE348" s="29"/>
      <c r="DWF348" s="229"/>
      <c r="DWG348" s="30"/>
      <c r="DWH348" s="17"/>
      <c r="DWI348" s="17"/>
      <c r="DWJ348" s="17"/>
      <c r="DWK348" s="17"/>
      <c r="DWL348" s="17"/>
      <c r="DWM348" s="30"/>
      <c r="DWN348" s="225"/>
      <c r="DWO348" s="226"/>
      <c r="DWP348" s="227"/>
      <c r="DWQ348" s="16"/>
      <c r="DWR348" s="228"/>
      <c r="DWS348" s="224"/>
      <c r="DWT348" s="29"/>
      <c r="DWU348" s="29"/>
      <c r="DWV348" s="229"/>
      <c r="DWW348" s="30"/>
      <c r="DWX348" s="17"/>
      <c r="DWY348" s="17"/>
      <c r="DWZ348" s="17"/>
      <c r="DXA348" s="17"/>
      <c r="DXB348" s="17"/>
      <c r="DXC348" s="30"/>
      <c r="DXD348" s="225"/>
      <c r="DXE348" s="226"/>
      <c r="DXF348" s="227"/>
      <c r="DXG348" s="16"/>
      <c r="DXH348" s="228"/>
      <c r="DXI348" s="224"/>
      <c r="DXJ348" s="29"/>
      <c r="DXK348" s="29"/>
      <c r="DXL348" s="229"/>
      <c r="DXM348" s="30"/>
      <c r="DXN348" s="17"/>
      <c r="DXO348" s="17"/>
      <c r="DXP348" s="17"/>
      <c r="DXQ348" s="17"/>
      <c r="DXR348" s="17"/>
      <c r="DXS348" s="30"/>
      <c r="DXT348" s="225"/>
      <c r="DXU348" s="226"/>
      <c r="DXV348" s="227"/>
      <c r="DXW348" s="16"/>
      <c r="DXX348" s="228"/>
      <c r="DXY348" s="224"/>
      <c r="DXZ348" s="29"/>
      <c r="DYA348" s="29"/>
      <c r="DYB348" s="229"/>
      <c r="DYC348" s="30"/>
      <c r="DYD348" s="17"/>
      <c r="DYE348" s="17"/>
      <c r="DYF348" s="17"/>
      <c r="DYG348" s="17"/>
      <c r="DYH348" s="17"/>
      <c r="DYI348" s="30"/>
      <c r="DYJ348" s="225"/>
      <c r="DYK348" s="226"/>
      <c r="DYL348" s="227"/>
      <c r="DYM348" s="16"/>
      <c r="DYN348" s="228"/>
      <c r="DYO348" s="224"/>
      <c r="DYP348" s="29"/>
      <c r="DYQ348" s="29"/>
      <c r="DYR348" s="229"/>
      <c r="DYS348" s="30"/>
      <c r="DYT348" s="17"/>
      <c r="DYU348" s="17"/>
      <c r="DYV348" s="17"/>
      <c r="DYW348" s="17"/>
      <c r="DYX348" s="17"/>
      <c r="DYY348" s="30"/>
      <c r="DYZ348" s="225"/>
      <c r="DZA348" s="226"/>
      <c r="DZB348" s="227"/>
      <c r="DZC348" s="16"/>
      <c r="DZD348" s="228"/>
      <c r="DZE348" s="224"/>
      <c r="DZF348" s="29"/>
      <c r="DZG348" s="29"/>
      <c r="DZH348" s="229"/>
      <c r="DZI348" s="30"/>
      <c r="DZJ348" s="17"/>
      <c r="DZK348" s="17"/>
      <c r="DZL348" s="17"/>
      <c r="DZM348" s="17"/>
      <c r="DZN348" s="17"/>
      <c r="DZO348" s="30"/>
      <c r="DZP348" s="225"/>
      <c r="DZQ348" s="226"/>
      <c r="DZR348" s="227"/>
      <c r="DZS348" s="16"/>
      <c r="DZT348" s="228"/>
      <c r="DZU348" s="224"/>
      <c r="DZV348" s="29"/>
      <c r="DZW348" s="29"/>
      <c r="DZX348" s="229"/>
      <c r="DZY348" s="30"/>
      <c r="DZZ348" s="17"/>
      <c r="EAA348" s="17"/>
      <c r="EAB348" s="17"/>
      <c r="EAC348" s="17"/>
      <c r="EAD348" s="17"/>
      <c r="EAE348" s="30"/>
      <c r="EAF348" s="225"/>
      <c r="EAG348" s="226"/>
      <c r="EAH348" s="227"/>
      <c r="EAI348" s="16"/>
      <c r="EAJ348" s="228"/>
      <c r="EAK348" s="224"/>
      <c r="EAL348" s="29"/>
      <c r="EAM348" s="29"/>
      <c r="EAN348" s="229"/>
      <c r="EAO348" s="30"/>
      <c r="EAP348" s="17"/>
      <c r="EAQ348" s="17"/>
      <c r="EAR348" s="17"/>
      <c r="EAS348" s="17"/>
      <c r="EAT348" s="17"/>
      <c r="EAU348" s="30"/>
      <c r="EAV348" s="225"/>
      <c r="EAW348" s="226"/>
      <c r="EAX348" s="227"/>
      <c r="EAY348" s="16"/>
      <c r="EAZ348" s="228"/>
      <c r="EBA348" s="224"/>
      <c r="EBB348" s="29"/>
      <c r="EBC348" s="29"/>
      <c r="EBD348" s="229"/>
      <c r="EBE348" s="30"/>
      <c r="EBF348" s="17"/>
      <c r="EBG348" s="17"/>
      <c r="EBH348" s="17"/>
      <c r="EBI348" s="17"/>
      <c r="EBJ348" s="17"/>
      <c r="EBK348" s="30"/>
      <c r="EBL348" s="225"/>
      <c r="EBM348" s="226"/>
      <c r="EBN348" s="227"/>
      <c r="EBO348" s="16"/>
      <c r="EBP348" s="228"/>
      <c r="EBQ348" s="224"/>
      <c r="EBR348" s="29"/>
      <c r="EBS348" s="29"/>
      <c r="EBT348" s="229"/>
      <c r="EBU348" s="30"/>
      <c r="EBV348" s="17"/>
      <c r="EBW348" s="17"/>
      <c r="EBX348" s="17"/>
      <c r="EBY348" s="17"/>
      <c r="EBZ348" s="17"/>
      <c r="ECA348" s="30"/>
      <c r="ECB348" s="225"/>
      <c r="ECC348" s="226"/>
      <c r="ECD348" s="227"/>
      <c r="ECE348" s="16"/>
      <c r="ECF348" s="228"/>
      <c r="ECG348" s="224"/>
      <c r="ECH348" s="29"/>
      <c r="ECI348" s="29"/>
      <c r="ECJ348" s="229"/>
      <c r="ECK348" s="30"/>
      <c r="ECL348" s="17"/>
      <c r="ECM348" s="17"/>
      <c r="ECN348" s="17"/>
      <c r="ECO348" s="17"/>
      <c r="ECP348" s="17"/>
      <c r="ECQ348" s="30"/>
      <c r="ECR348" s="225"/>
      <c r="ECS348" s="226"/>
      <c r="ECT348" s="227"/>
      <c r="ECU348" s="16"/>
      <c r="ECV348" s="228"/>
      <c r="ECW348" s="224"/>
      <c r="ECX348" s="29"/>
      <c r="ECY348" s="29"/>
      <c r="ECZ348" s="229"/>
      <c r="EDA348" s="30"/>
      <c r="EDB348" s="17"/>
      <c r="EDC348" s="17"/>
      <c r="EDD348" s="17"/>
      <c r="EDE348" s="17"/>
      <c r="EDF348" s="17"/>
      <c r="EDG348" s="30"/>
      <c r="EDH348" s="225"/>
      <c r="EDI348" s="226"/>
      <c r="EDJ348" s="227"/>
      <c r="EDK348" s="16"/>
      <c r="EDL348" s="228"/>
      <c r="EDM348" s="224"/>
      <c r="EDN348" s="29"/>
      <c r="EDO348" s="29"/>
      <c r="EDP348" s="229"/>
      <c r="EDQ348" s="30"/>
      <c r="EDR348" s="17"/>
      <c r="EDS348" s="17"/>
      <c r="EDT348" s="17"/>
      <c r="EDU348" s="17"/>
      <c r="EDV348" s="17"/>
      <c r="EDW348" s="30"/>
      <c r="EDX348" s="225"/>
      <c r="EDY348" s="226"/>
      <c r="EDZ348" s="227"/>
      <c r="EEA348" s="16"/>
      <c r="EEB348" s="228"/>
      <c r="EEC348" s="224"/>
      <c r="EED348" s="29"/>
      <c r="EEE348" s="29"/>
      <c r="EEF348" s="229"/>
      <c r="EEG348" s="30"/>
      <c r="EEH348" s="17"/>
      <c r="EEI348" s="17"/>
      <c r="EEJ348" s="17"/>
      <c r="EEK348" s="17"/>
      <c r="EEL348" s="17"/>
      <c r="EEM348" s="30"/>
      <c r="EEN348" s="225"/>
      <c r="EEO348" s="226"/>
      <c r="EEP348" s="227"/>
      <c r="EEQ348" s="16"/>
      <c r="EER348" s="228"/>
      <c r="EES348" s="224"/>
      <c r="EET348" s="29"/>
      <c r="EEU348" s="29"/>
      <c r="EEV348" s="229"/>
      <c r="EEW348" s="30"/>
      <c r="EEX348" s="17"/>
      <c r="EEY348" s="17"/>
      <c r="EEZ348" s="17"/>
      <c r="EFA348" s="17"/>
      <c r="EFB348" s="17"/>
      <c r="EFC348" s="30"/>
      <c r="EFD348" s="225"/>
      <c r="EFE348" s="226"/>
      <c r="EFF348" s="227"/>
      <c r="EFG348" s="16"/>
      <c r="EFH348" s="228"/>
      <c r="EFI348" s="224"/>
      <c r="EFJ348" s="29"/>
      <c r="EFK348" s="29"/>
      <c r="EFL348" s="229"/>
      <c r="EFM348" s="30"/>
      <c r="EFN348" s="17"/>
      <c r="EFO348" s="17"/>
      <c r="EFP348" s="17"/>
      <c r="EFQ348" s="17"/>
      <c r="EFR348" s="17"/>
      <c r="EFS348" s="30"/>
      <c r="EFT348" s="225"/>
      <c r="EFU348" s="226"/>
      <c r="EFV348" s="227"/>
      <c r="EFW348" s="16"/>
      <c r="EFX348" s="228"/>
      <c r="EFY348" s="224"/>
      <c r="EFZ348" s="29"/>
      <c r="EGA348" s="29"/>
      <c r="EGB348" s="229"/>
      <c r="EGC348" s="30"/>
      <c r="EGD348" s="17"/>
      <c r="EGE348" s="17"/>
      <c r="EGF348" s="17"/>
      <c r="EGG348" s="17"/>
      <c r="EGH348" s="17"/>
      <c r="EGI348" s="30"/>
      <c r="EGJ348" s="225"/>
      <c r="EGK348" s="226"/>
      <c r="EGL348" s="227"/>
      <c r="EGM348" s="16"/>
      <c r="EGN348" s="228"/>
      <c r="EGO348" s="224"/>
      <c r="EGP348" s="29"/>
      <c r="EGQ348" s="29"/>
      <c r="EGR348" s="229"/>
      <c r="EGS348" s="30"/>
      <c r="EGT348" s="17"/>
      <c r="EGU348" s="17"/>
      <c r="EGV348" s="17"/>
      <c r="EGW348" s="17"/>
      <c r="EGX348" s="17"/>
      <c r="EGY348" s="30"/>
      <c r="EGZ348" s="225"/>
      <c r="EHA348" s="226"/>
      <c r="EHB348" s="227"/>
      <c r="EHC348" s="16"/>
      <c r="EHD348" s="228"/>
      <c r="EHE348" s="224"/>
      <c r="EHF348" s="29"/>
      <c r="EHG348" s="29"/>
      <c r="EHH348" s="229"/>
      <c r="EHI348" s="30"/>
      <c r="EHJ348" s="17"/>
      <c r="EHK348" s="17"/>
      <c r="EHL348" s="17"/>
      <c r="EHM348" s="17"/>
      <c r="EHN348" s="17"/>
      <c r="EHO348" s="30"/>
      <c r="EHP348" s="225"/>
      <c r="EHQ348" s="226"/>
      <c r="EHR348" s="227"/>
      <c r="EHS348" s="16"/>
      <c r="EHT348" s="228"/>
      <c r="EHU348" s="224"/>
      <c r="EHV348" s="29"/>
      <c r="EHW348" s="29"/>
      <c r="EHX348" s="229"/>
      <c r="EHY348" s="30"/>
      <c r="EHZ348" s="17"/>
      <c r="EIA348" s="17"/>
      <c r="EIB348" s="17"/>
      <c r="EIC348" s="17"/>
      <c r="EID348" s="17"/>
      <c r="EIE348" s="30"/>
      <c r="EIF348" s="225"/>
      <c r="EIG348" s="226"/>
      <c r="EIH348" s="227"/>
      <c r="EII348" s="16"/>
      <c r="EIJ348" s="228"/>
      <c r="EIK348" s="224"/>
      <c r="EIL348" s="29"/>
      <c r="EIM348" s="29"/>
      <c r="EIN348" s="229"/>
      <c r="EIO348" s="30"/>
      <c r="EIP348" s="17"/>
      <c r="EIQ348" s="17"/>
      <c r="EIR348" s="17"/>
      <c r="EIS348" s="17"/>
      <c r="EIT348" s="17"/>
      <c r="EIU348" s="30"/>
      <c r="EIV348" s="225"/>
      <c r="EIW348" s="226"/>
      <c r="EIX348" s="227"/>
      <c r="EIY348" s="16"/>
      <c r="EIZ348" s="228"/>
      <c r="EJA348" s="224"/>
      <c r="EJB348" s="29"/>
      <c r="EJC348" s="29"/>
      <c r="EJD348" s="229"/>
      <c r="EJE348" s="30"/>
      <c r="EJF348" s="17"/>
      <c r="EJG348" s="17"/>
      <c r="EJH348" s="17"/>
      <c r="EJI348" s="17"/>
      <c r="EJJ348" s="17"/>
      <c r="EJK348" s="30"/>
      <c r="EJL348" s="225"/>
      <c r="EJM348" s="226"/>
      <c r="EJN348" s="227"/>
      <c r="EJO348" s="16"/>
      <c r="EJP348" s="228"/>
      <c r="EJQ348" s="224"/>
      <c r="EJR348" s="29"/>
      <c r="EJS348" s="29"/>
      <c r="EJT348" s="229"/>
      <c r="EJU348" s="30"/>
      <c r="EJV348" s="17"/>
      <c r="EJW348" s="17"/>
      <c r="EJX348" s="17"/>
      <c r="EJY348" s="17"/>
      <c r="EJZ348" s="17"/>
      <c r="EKA348" s="30"/>
      <c r="EKB348" s="225"/>
      <c r="EKC348" s="226"/>
      <c r="EKD348" s="227"/>
      <c r="EKE348" s="16"/>
      <c r="EKF348" s="228"/>
      <c r="EKG348" s="224"/>
      <c r="EKH348" s="29"/>
      <c r="EKI348" s="29"/>
      <c r="EKJ348" s="229"/>
      <c r="EKK348" s="30"/>
      <c r="EKL348" s="17"/>
      <c r="EKM348" s="17"/>
      <c r="EKN348" s="17"/>
      <c r="EKO348" s="17"/>
      <c r="EKP348" s="17"/>
      <c r="EKQ348" s="30"/>
      <c r="EKR348" s="225"/>
      <c r="EKS348" s="226"/>
      <c r="EKT348" s="227"/>
      <c r="EKU348" s="16"/>
      <c r="EKV348" s="228"/>
      <c r="EKW348" s="224"/>
      <c r="EKX348" s="29"/>
      <c r="EKY348" s="29"/>
      <c r="EKZ348" s="229"/>
      <c r="ELA348" s="30"/>
      <c r="ELB348" s="17"/>
      <c r="ELC348" s="17"/>
      <c r="ELD348" s="17"/>
      <c r="ELE348" s="17"/>
      <c r="ELF348" s="17"/>
      <c r="ELG348" s="30"/>
      <c r="ELH348" s="225"/>
      <c r="ELI348" s="226"/>
      <c r="ELJ348" s="227"/>
      <c r="ELK348" s="16"/>
      <c r="ELL348" s="228"/>
      <c r="ELM348" s="224"/>
      <c r="ELN348" s="29"/>
      <c r="ELO348" s="29"/>
      <c r="ELP348" s="229"/>
      <c r="ELQ348" s="30"/>
      <c r="ELR348" s="17"/>
      <c r="ELS348" s="17"/>
      <c r="ELT348" s="17"/>
      <c r="ELU348" s="17"/>
      <c r="ELV348" s="17"/>
      <c r="ELW348" s="30"/>
      <c r="ELX348" s="225"/>
      <c r="ELY348" s="226"/>
      <c r="ELZ348" s="227"/>
      <c r="EMA348" s="16"/>
      <c r="EMB348" s="228"/>
      <c r="EMC348" s="224"/>
      <c r="EMD348" s="29"/>
      <c r="EME348" s="29"/>
      <c r="EMF348" s="229"/>
      <c r="EMG348" s="30"/>
      <c r="EMH348" s="17"/>
      <c r="EMI348" s="17"/>
      <c r="EMJ348" s="17"/>
      <c r="EMK348" s="17"/>
      <c r="EML348" s="17"/>
      <c r="EMM348" s="30"/>
      <c r="EMN348" s="225"/>
      <c r="EMO348" s="226"/>
      <c r="EMP348" s="227"/>
      <c r="EMQ348" s="16"/>
      <c r="EMR348" s="228"/>
      <c r="EMS348" s="224"/>
      <c r="EMT348" s="29"/>
      <c r="EMU348" s="29"/>
      <c r="EMV348" s="229"/>
      <c r="EMW348" s="30"/>
      <c r="EMX348" s="17"/>
      <c r="EMY348" s="17"/>
      <c r="EMZ348" s="17"/>
      <c r="ENA348" s="17"/>
      <c r="ENB348" s="17"/>
      <c r="ENC348" s="30"/>
      <c r="END348" s="225"/>
      <c r="ENE348" s="226"/>
      <c r="ENF348" s="227"/>
      <c r="ENG348" s="16"/>
      <c r="ENH348" s="228"/>
      <c r="ENI348" s="224"/>
      <c r="ENJ348" s="29"/>
      <c r="ENK348" s="29"/>
      <c r="ENL348" s="229"/>
      <c r="ENM348" s="30"/>
      <c r="ENN348" s="17"/>
      <c r="ENO348" s="17"/>
      <c r="ENP348" s="17"/>
      <c r="ENQ348" s="17"/>
      <c r="ENR348" s="17"/>
      <c r="ENS348" s="30"/>
      <c r="ENT348" s="225"/>
      <c r="ENU348" s="226"/>
      <c r="ENV348" s="227"/>
      <c r="ENW348" s="16"/>
      <c r="ENX348" s="228"/>
      <c r="ENY348" s="224"/>
      <c r="ENZ348" s="29"/>
      <c r="EOA348" s="29"/>
      <c r="EOB348" s="229"/>
      <c r="EOC348" s="30"/>
      <c r="EOD348" s="17"/>
      <c r="EOE348" s="17"/>
      <c r="EOF348" s="17"/>
      <c r="EOG348" s="17"/>
      <c r="EOH348" s="17"/>
      <c r="EOI348" s="30"/>
      <c r="EOJ348" s="225"/>
      <c r="EOK348" s="226"/>
      <c r="EOL348" s="227"/>
      <c r="EOM348" s="16"/>
      <c r="EON348" s="228"/>
      <c r="EOO348" s="224"/>
      <c r="EOP348" s="29"/>
      <c r="EOQ348" s="29"/>
      <c r="EOR348" s="229"/>
      <c r="EOS348" s="30"/>
      <c r="EOT348" s="17"/>
      <c r="EOU348" s="17"/>
      <c r="EOV348" s="17"/>
      <c r="EOW348" s="17"/>
      <c r="EOX348" s="17"/>
      <c r="EOY348" s="30"/>
      <c r="EOZ348" s="225"/>
      <c r="EPA348" s="226"/>
      <c r="EPB348" s="227"/>
      <c r="EPC348" s="16"/>
      <c r="EPD348" s="228"/>
      <c r="EPE348" s="224"/>
      <c r="EPF348" s="29"/>
      <c r="EPG348" s="29"/>
      <c r="EPH348" s="229"/>
      <c r="EPI348" s="30"/>
      <c r="EPJ348" s="17"/>
      <c r="EPK348" s="17"/>
      <c r="EPL348" s="17"/>
      <c r="EPM348" s="17"/>
      <c r="EPN348" s="17"/>
      <c r="EPO348" s="30"/>
      <c r="EPP348" s="225"/>
      <c r="EPQ348" s="226"/>
      <c r="EPR348" s="227"/>
      <c r="EPS348" s="16"/>
      <c r="EPT348" s="228"/>
      <c r="EPU348" s="224"/>
      <c r="EPV348" s="29"/>
      <c r="EPW348" s="29"/>
      <c r="EPX348" s="229"/>
      <c r="EPY348" s="30"/>
      <c r="EPZ348" s="17"/>
      <c r="EQA348" s="17"/>
      <c r="EQB348" s="17"/>
      <c r="EQC348" s="17"/>
      <c r="EQD348" s="17"/>
      <c r="EQE348" s="30"/>
      <c r="EQF348" s="225"/>
      <c r="EQG348" s="226"/>
      <c r="EQH348" s="227"/>
      <c r="EQI348" s="16"/>
      <c r="EQJ348" s="228"/>
      <c r="EQK348" s="224"/>
      <c r="EQL348" s="29"/>
      <c r="EQM348" s="29"/>
      <c r="EQN348" s="229"/>
      <c r="EQO348" s="30"/>
      <c r="EQP348" s="17"/>
      <c r="EQQ348" s="17"/>
      <c r="EQR348" s="17"/>
      <c r="EQS348" s="17"/>
      <c r="EQT348" s="17"/>
      <c r="EQU348" s="30"/>
      <c r="EQV348" s="225"/>
      <c r="EQW348" s="226"/>
      <c r="EQX348" s="227"/>
      <c r="EQY348" s="16"/>
      <c r="EQZ348" s="228"/>
      <c r="ERA348" s="224"/>
      <c r="ERB348" s="29"/>
      <c r="ERC348" s="29"/>
      <c r="ERD348" s="229"/>
      <c r="ERE348" s="30"/>
      <c r="ERF348" s="17"/>
      <c r="ERG348" s="17"/>
      <c r="ERH348" s="17"/>
      <c r="ERI348" s="17"/>
      <c r="ERJ348" s="17"/>
      <c r="ERK348" s="30"/>
      <c r="ERL348" s="225"/>
      <c r="ERM348" s="226"/>
      <c r="ERN348" s="227"/>
      <c r="ERO348" s="16"/>
      <c r="ERP348" s="228"/>
      <c r="ERQ348" s="224"/>
      <c r="ERR348" s="29"/>
      <c r="ERS348" s="29"/>
      <c r="ERT348" s="229"/>
      <c r="ERU348" s="30"/>
      <c r="ERV348" s="17"/>
      <c r="ERW348" s="17"/>
      <c r="ERX348" s="17"/>
      <c r="ERY348" s="17"/>
      <c r="ERZ348" s="17"/>
      <c r="ESA348" s="30"/>
      <c r="ESB348" s="225"/>
      <c r="ESC348" s="226"/>
      <c r="ESD348" s="227"/>
      <c r="ESE348" s="16"/>
      <c r="ESF348" s="228"/>
      <c r="ESG348" s="224"/>
      <c r="ESH348" s="29"/>
      <c r="ESI348" s="29"/>
      <c r="ESJ348" s="229"/>
      <c r="ESK348" s="30"/>
      <c r="ESL348" s="17"/>
      <c r="ESM348" s="17"/>
      <c r="ESN348" s="17"/>
      <c r="ESO348" s="17"/>
      <c r="ESP348" s="17"/>
      <c r="ESQ348" s="30"/>
      <c r="ESR348" s="225"/>
      <c r="ESS348" s="226"/>
      <c r="EST348" s="227"/>
      <c r="ESU348" s="16"/>
      <c r="ESV348" s="228"/>
      <c r="ESW348" s="224"/>
      <c r="ESX348" s="29"/>
      <c r="ESY348" s="29"/>
      <c r="ESZ348" s="229"/>
      <c r="ETA348" s="30"/>
      <c r="ETB348" s="17"/>
      <c r="ETC348" s="17"/>
      <c r="ETD348" s="17"/>
      <c r="ETE348" s="17"/>
      <c r="ETF348" s="17"/>
      <c r="ETG348" s="30"/>
      <c r="ETH348" s="225"/>
      <c r="ETI348" s="226"/>
      <c r="ETJ348" s="227"/>
      <c r="ETK348" s="16"/>
      <c r="ETL348" s="228"/>
      <c r="ETM348" s="224"/>
      <c r="ETN348" s="29"/>
      <c r="ETO348" s="29"/>
      <c r="ETP348" s="229"/>
      <c r="ETQ348" s="30"/>
      <c r="ETR348" s="17"/>
      <c r="ETS348" s="17"/>
      <c r="ETT348" s="17"/>
      <c r="ETU348" s="17"/>
      <c r="ETV348" s="17"/>
      <c r="ETW348" s="30"/>
      <c r="ETX348" s="225"/>
      <c r="ETY348" s="226"/>
      <c r="ETZ348" s="227"/>
      <c r="EUA348" s="16"/>
      <c r="EUB348" s="228"/>
      <c r="EUC348" s="224"/>
      <c r="EUD348" s="29"/>
      <c r="EUE348" s="29"/>
      <c r="EUF348" s="229"/>
      <c r="EUG348" s="30"/>
      <c r="EUH348" s="17"/>
      <c r="EUI348" s="17"/>
      <c r="EUJ348" s="17"/>
      <c r="EUK348" s="17"/>
      <c r="EUL348" s="17"/>
      <c r="EUM348" s="30"/>
      <c r="EUN348" s="225"/>
      <c r="EUO348" s="226"/>
      <c r="EUP348" s="227"/>
      <c r="EUQ348" s="16"/>
      <c r="EUR348" s="228"/>
      <c r="EUS348" s="224"/>
      <c r="EUT348" s="29"/>
      <c r="EUU348" s="29"/>
      <c r="EUV348" s="229"/>
      <c r="EUW348" s="30"/>
      <c r="EUX348" s="17"/>
      <c r="EUY348" s="17"/>
      <c r="EUZ348" s="17"/>
      <c r="EVA348" s="17"/>
      <c r="EVB348" s="17"/>
      <c r="EVC348" s="30"/>
      <c r="EVD348" s="225"/>
      <c r="EVE348" s="226"/>
      <c r="EVF348" s="227"/>
      <c r="EVG348" s="16"/>
      <c r="EVH348" s="228"/>
      <c r="EVI348" s="224"/>
      <c r="EVJ348" s="29"/>
      <c r="EVK348" s="29"/>
      <c r="EVL348" s="229"/>
      <c r="EVM348" s="30"/>
      <c r="EVN348" s="17"/>
      <c r="EVO348" s="17"/>
      <c r="EVP348" s="17"/>
      <c r="EVQ348" s="17"/>
      <c r="EVR348" s="17"/>
      <c r="EVS348" s="30"/>
      <c r="EVT348" s="225"/>
      <c r="EVU348" s="226"/>
      <c r="EVV348" s="227"/>
      <c r="EVW348" s="16"/>
      <c r="EVX348" s="228"/>
      <c r="EVY348" s="224"/>
      <c r="EVZ348" s="29"/>
      <c r="EWA348" s="29"/>
      <c r="EWB348" s="229"/>
      <c r="EWC348" s="30"/>
      <c r="EWD348" s="17"/>
      <c r="EWE348" s="17"/>
      <c r="EWF348" s="17"/>
      <c r="EWG348" s="17"/>
      <c r="EWH348" s="17"/>
      <c r="EWI348" s="30"/>
      <c r="EWJ348" s="225"/>
      <c r="EWK348" s="226"/>
      <c r="EWL348" s="227"/>
      <c r="EWM348" s="16"/>
      <c r="EWN348" s="228"/>
      <c r="EWO348" s="224"/>
      <c r="EWP348" s="29"/>
      <c r="EWQ348" s="29"/>
      <c r="EWR348" s="229"/>
      <c r="EWS348" s="30"/>
      <c r="EWT348" s="17"/>
      <c r="EWU348" s="17"/>
      <c r="EWV348" s="17"/>
      <c r="EWW348" s="17"/>
      <c r="EWX348" s="17"/>
      <c r="EWY348" s="30"/>
      <c r="EWZ348" s="225"/>
      <c r="EXA348" s="226"/>
      <c r="EXB348" s="227"/>
      <c r="EXC348" s="16"/>
      <c r="EXD348" s="228"/>
      <c r="EXE348" s="224"/>
      <c r="EXF348" s="29"/>
      <c r="EXG348" s="29"/>
      <c r="EXH348" s="229"/>
      <c r="EXI348" s="30"/>
      <c r="EXJ348" s="17"/>
      <c r="EXK348" s="17"/>
      <c r="EXL348" s="17"/>
      <c r="EXM348" s="17"/>
      <c r="EXN348" s="17"/>
      <c r="EXO348" s="30"/>
      <c r="EXP348" s="225"/>
      <c r="EXQ348" s="226"/>
      <c r="EXR348" s="227"/>
      <c r="EXS348" s="16"/>
      <c r="EXT348" s="228"/>
      <c r="EXU348" s="224"/>
      <c r="EXV348" s="29"/>
      <c r="EXW348" s="29"/>
      <c r="EXX348" s="229"/>
      <c r="EXY348" s="30"/>
      <c r="EXZ348" s="17"/>
      <c r="EYA348" s="17"/>
      <c r="EYB348" s="17"/>
      <c r="EYC348" s="17"/>
      <c r="EYD348" s="17"/>
      <c r="EYE348" s="30"/>
      <c r="EYF348" s="225"/>
      <c r="EYG348" s="226"/>
      <c r="EYH348" s="227"/>
      <c r="EYI348" s="16"/>
      <c r="EYJ348" s="228"/>
      <c r="EYK348" s="224"/>
      <c r="EYL348" s="29"/>
      <c r="EYM348" s="29"/>
      <c r="EYN348" s="229"/>
      <c r="EYO348" s="30"/>
      <c r="EYP348" s="17"/>
      <c r="EYQ348" s="17"/>
      <c r="EYR348" s="17"/>
      <c r="EYS348" s="17"/>
      <c r="EYT348" s="17"/>
      <c r="EYU348" s="30"/>
      <c r="EYV348" s="225"/>
      <c r="EYW348" s="226"/>
      <c r="EYX348" s="227"/>
      <c r="EYY348" s="16"/>
      <c r="EYZ348" s="228"/>
      <c r="EZA348" s="224"/>
      <c r="EZB348" s="29"/>
      <c r="EZC348" s="29"/>
      <c r="EZD348" s="229"/>
      <c r="EZE348" s="30"/>
      <c r="EZF348" s="17"/>
      <c r="EZG348" s="17"/>
      <c r="EZH348" s="17"/>
      <c r="EZI348" s="17"/>
      <c r="EZJ348" s="17"/>
      <c r="EZK348" s="30"/>
      <c r="EZL348" s="225"/>
      <c r="EZM348" s="226"/>
      <c r="EZN348" s="227"/>
      <c r="EZO348" s="16"/>
      <c r="EZP348" s="228"/>
      <c r="EZQ348" s="224"/>
      <c r="EZR348" s="29"/>
      <c r="EZS348" s="29"/>
      <c r="EZT348" s="229"/>
      <c r="EZU348" s="30"/>
      <c r="EZV348" s="17"/>
      <c r="EZW348" s="17"/>
      <c r="EZX348" s="17"/>
      <c r="EZY348" s="17"/>
      <c r="EZZ348" s="17"/>
      <c r="FAA348" s="30"/>
      <c r="FAB348" s="225"/>
      <c r="FAC348" s="226"/>
      <c r="FAD348" s="227"/>
      <c r="FAE348" s="16"/>
      <c r="FAF348" s="228"/>
      <c r="FAG348" s="224"/>
      <c r="FAH348" s="29"/>
      <c r="FAI348" s="29"/>
      <c r="FAJ348" s="229"/>
      <c r="FAK348" s="30"/>
      <c r="FAL348" s="17"/>
      <c r="FAM348" s="17"/>
      <c r="FAN348" s="17"/>
      <c r="FAO348" s="17"/>
      <c r="FAP348" s="17"/>
      <c r="FAQ348" s="30"/>
      <c r="FAR348" s="225"/>
      <c r="FAS348" s="226"/>
      <c r="FAT348" s="227"/>
      <c r="FAU348" s="16"/>
      <c r="FAV348" s="228"/>
      <c r="FAW348" s="224"/>
      <c r="FAX348" s="29"/>
      <c r="FAY348" s="29"/>
      <c r="FAZ348" s="229"/>
      <c r="FBA348" s="30"/>
      <c r="FBB348" s="17"/>
      <c r="FBC348" s="17"/>
      <c r="FBD348" s="17"/>
      <c r="FBE348" s="17"/>
      <c r="FBF348" s="17"/>
      <c r="FBG348" s="30"/>
      <c r="FBH348" s="225"/>
      <c r="FBI348" s="226"/>
      <c r="FBJ348" s="227"/>
      <c r="FBK348" s="16"/>
      <c r="FBL348" s="228"/>
      <c r="FBM348" s="224"/>
      <c r="FBN348" s="29"/>
      <c r="FBO348" s="29"/>
      <c r="FBP348" s="229"/>
      <c r="FBQ348" s="30"/>
      <c r="FBR348" s="17"/>
      <c r="FBS348" s="17"/>
      <c r="FBT348" s="17"/>
      <c r="FBU348" s="17"/>
      <c r="FBV348" s="17"/>
      <c r="FBW348" s="30"/>
      <c r="FBX348" s="225"/>
      <c r="FBY348" s="226"/>
      <c r="FBZ348" s="227"/>
      <c r="FCA348" s="16"/>
      <c r="FCB348" s="228"/>
      <c r="FCC348" s="224"/>
      <c r="FCD348" s="29"/>
      <c r="FCE348" s="29"/>
      <c r="FCF348" s="229"/>
      <c r="FCG348" s="30"/>
      <c r="FCH348" s="17"/>
      <c r="FCI348" s="17"/>
      <c r="FCJ348" s="17"/>
      <c r="FCK348" s="17"/>
      <c r="FCL348" s="17"/>
      <c r="FCM348" s="30"/>
      <c r="FCN348" s="225"/>
      <c r="FCO348" s="226"/>
      <c r="FCP348" s="227"/>
      <c r="FCQ348" s="16"/>
      <c r="FCR348" s="228"/>
      <c r="FCS348" s="224"/>
      <c r="FCT348" s="29"/>
      <c r="FCU348" s="29"/>
      <c r="FCV348" s="229"/>
      <c r="FCW348" s="30"/>
      <c r="FCX348" s="17"/>
      <c r="FCY348" s="17"/>
      <c r="FCZ348" s="17"/>
      <c r="FDA348" s="17"/>
      <c r="FDB348" s="17"/>
      <c r="FDC348" s="30"/>
      <c r="FDD348" s="225"/>
      <c r="FDE348" s="226"/>
      <c r="FDF348" s="227"/>
      <c r="FDG348" s="16"/>
      <c r="FDH348" s="228"/>
      <c r="FDI348" s="224"/>
      <c r="FDJ348" s="29"/>
      <c r="FDK348" s="29"/>
      <c r="FDL348" s="229"/>
      <c r="FDM348" s="30"/>
      <c r="FDN348" s="17"/>
      <c r="FDO348" s="17"/>
      <c r="FDP348" s="17"/>
      <c r="FDQ348" s="17"/>
      <c r="FDR348" s="17"/>
      <c r="FDS348" s="30"/>
      <c r="FDT348" s="225"/>
      <c r="FDU348" s="226"/>
      <c r="FDV348" s="227"/>
      <c r="FDW348" s="16"/>
      <c r="FDX348" s="228"/>
      <c r="FDY348" s="224"/>
      <c r="FDZ348" s="29"/>
      <c r="FEA348" s="29"/>
      <c r="FEB348" s="229"/>
      <c r="FEC348" s="30"/>
      <c r="FED348" s="17"/>
      <c r="FEE348" s="17"/>
      <c r="FEF348" s="17"/>
      <c r="FEG348" s="17"/>
      <c r="FEH348" s="17"/>
      <c r="FEI348" s="30"/>
      <c r="FEJ348" s="225"/>
      <c r="FEK348" s="226"/>
      <c r="FEL348" s="227"/>
      <c r="FEM348" s="16"/>
      <c r="FEN348" s="228"/>
      <c r="FEO348" s="224"/>
      <c r="FEP348" s="29"/>
      <c r="FEQ348" s="29"/>
      <c r="FER348" s="229"/>
      <c r="FES348" s="30"/>
      <c r="FET348" s="17"/>
      <c r="FEU348" s="17"/>
      <c r="FEV348" s="17"/>
      <c r="FEW348" s="17"/>
      <c r="FEX348" s="17"/>
      <c r="FEY348" s="30"/>
      <c r="FEZ348" s="225"/>
      <c r="FFA348" s="226"/>
      <c r="FFB348" s="227"/>
      <c r="FFC348" s="16"/>
      <c r="FFD348" s="228"/>
      <c r="FFE348" s="224"/>
      <c r="FFF348" s="29"/>
      <c r="FFG348" s="29"/>
      <c r="FFH348" s="229"/>
      <c r="FFI348" s="30"/>
      <c r="FFJ348" s="17"/>
      <c r="FFK348" s="17"/>
      <c r="FFL348" s="17"/>
      <c r="FFM348" s="17"/>
      <c r="FFN348" s="17"/>
      <c r="FFO348" s="30"/>
      <c r="FFP348" s="225"/>
      <c r="FFQ348" s="226"/>
      <c r="FFR348" s="227"/>
      <c r="FFS348" s="16"/>
      <c r="FFT348" s="228"/>
      <c r="FFU348" s="224"/>
      <c r="FFV348" s="29"/>
      <c r="FFW348" s="29"/>
      <c r="FFX348" s="229"/>
      <c r="FFY348" s="30"/>
      <c r="FFZ348" s="17"/>
      <c r="FGA348" s="17"/>
      <c r="FGB348" s="17"/>
      <c r="FGC348" s="17"/>
      <c r="FGD348" s="17"/>
      <c r="FGE348" s="30"/>
      <c r="FGF348" s="225"/>
      <c r="FGG348" s="226"/>
      <c r="FGH348" s="227"/>
      <c r="FGI348" s="16"/>
      <c r="FGJ348" s="228"/>
      <c r="FGK348" s="224"/>
      <c r="FGL348" s="29"/>
      <c r="FGM348" s="29"/>
      <c r="FGN348" s="229"/>
      <c r="FGO348" s="30"/>
      <c r="FGP348" s="17"/>
      <c r="FGQ348" s="17"/>
      <c r="FGR348" s="17"/>
      <c r="FGS348" s="17"/>
      <c r="FGT348" s="17"/>
      <c r="FGU348" s="30"/>
      <c r="FGV348" s="225"/>
      <c r="FGW348" s="226"/>
      <c r="FGX348" s="227"/>
      <c r="FGY348" s="16"/>
      <c r="FGZ348" s="228"/>
      <c r="FHA348" s="224"/>
      <c r="FHB348" s="29"/>
      <c r="FHC348" s="29"/>
      <c r="FHD348" s="229"/>
      <c r="FHE348" s="30"/>
      <c r="FHF348" s="17"/>
      <c r="FHG348" s="17"/>
      <c r="FHH348" s="17"/>
      <c r="FHI348" s="17"/>
      <c r="FHJ348" s="17"/>
      <c r="FHK348" s="30"/>
      <c r="FHL348" s="225"/>
      <c r="FHM348" s="226"/>
      <c r="FHN348" s="227"/>
      <c r="FHO348" s="16"/>
      <c r="FHP348" s="228"/>
      <c r="FHQ348" s="224"/>
      <c r="FHR348" s="29"/>
      <c r="FHS348" s="29"/>
      <c r="FHT348" s="229"/>
      <c r="FHU348" s="30"/>
      <c r="FHV348" s="17"/>
      <c r="FHW348" s="17"/>
      <c r="FHX348" s="17"/>
      <c r="FHY348" s="17"/>
      <c r="FHZ348" s="17"/>
      <c r="FIA348" s="30"/>
      <c r="FIB348" s="225"/>
      <c r="FIC348" s="226"/>
      <c r="FID348" s="227"/>
      <c r="FIE348" s="16"/>
      <c r="FIF348" s="228"/>
      <c r="FIG348" s="224"/>
      <c r="FIH348" s="29"/>
      <c r="FII348" s="29"/>
      <c r="FIJ348" s="229"/>
      <c r="FIK348" s="30"/>
      <c r="FIL348" s="17"/>
      <c r="FIM348" s="17"/>
      <c r="FIN348" s="17"/>
      <c r="FIO348" s="17"/>
      <c r="FIP348" s="17"/>
      <c r="FIQ348" s="30"/>
      <c r="FIR348" s="225"/>
      <c r="FIS348" s="226"/>
      <c r="FIT348" s="227"/>
      <c r="FIU348" s="16"/>
      <c r="FIV348" s="228"/>
      <c r="FIW348" s="224"/>
      <c r="FIX348" s="29"/>
      <c r="FIY348" s="29"/>
      <c r="FIZ348" s="229"/>
      <c r="FJA348" s="30"/>
      <c r="FJB348" s="17"/>
      <c r="FJC348" s="17"/>
      <c r="FJD348" s="17"/>
      <c r="FJE348" s="17"/>
      <c r="FJF348" s="17"/>
      <c r="FJG348" s="30"/>
      <c r="FJH348" s="225"/>
      <c r="FJI348" s="226"/>
      <c r="FJJ348" s="227"/>
      <c r="FJK348" s="16"/>
      <c r="FJL348" s="228"/>
      <c r="FJM348" s="224"/>
      <c r="FJN348" s="29"/>
      <c r="FJO348" s="29"/>
      <c r="FJP348" s="229"/>
      <c r="FJQ348" s="30"/>
      <c r="FJR348" s="17"/>
      <c r="FJS348" s="17"/>
      <c r="FJT348" s="17"/>
      <c r="FJU348" s="17"/>
      <c r="FJV348" s="17"/>
      <c r="FJW348" s="30"/>
      <c r="FJX348" s="225"/>
      <c r="FJY348" s="226"/>
      <c r="FJZ348" s="227"/>
      <c r="FKA348" s="16"/>
      <c r="FKB348" s="228"/>
      <c r="FKC348" s="224"/>
      <c r="FKD348" s="29"/>
      <c r="FKE348" s="29"/>
      <c r="FKF348" s="229"/>
      <c r="FKG348" s="30"/>
      <c r="FKH348" s="17"/>
      <c r="FKI348" s="17"/>
      <c r="FKJ348" s="17"/>
      <c r="FKK348" s="17"/>
      <c r="FKL348" s="17"/>
      <c r="FKM348" s="30"/>
      <c r="FKN348" s="225"/>
      <c r="FKO348" s="226"/>
      <c r="FKP348" s="227"/>
      <c r="FKQ348" s="16"/>
      <c r="FKR348" s="228"/>
      <c r="FKS348" s="224"/>
      <c r="FKT348" s="29"/>
      <c r="FKU348" s="29"/>
      <c r="FKV348" s="229"/>
      <c r="FKW348" s="30"/>
      <c r="FKX348" s="17"/>
      <c r="FKY348" s="17"/>
      <c r="FKZ348" s="17"/>
      <c r="FLA348" s="17"/>
      <c r="FLB348" s="17"/>
      <c r="FLC348" s="30"/>
      <c r="FLD348" s="225"/>
      <c r="FLE348" s="226"/>
      <c r="FLF348" s="227"/>
      <c r="FLG348" s="16"/>
      <c r="FLH348" s="228"/>
      <c r="FLI348" s="224"/>
      <c r="FLJ348" s="29"/>
      <c r="FLK348" s="29"/>
      <c r="FLL348" s="229"/>
      <c r="FLM348" s="30"/>
      <c r="FLN348" s="17"/>
      <c r="FLO348" s="17"/>
      <c r="FLP348" s="17"/>
      <c r="FLQ348" s="17"/>
      <c r="FLR348" s="17"/>
      <c r="FLS348" s="30"/>
      <c r="FLT348" s="225"/>
      <c r="FLU348" s="226"/>
      <c r="FLV348" s="227"/>
      <c r="FLW348" s="16"/>
      <c r="FLX348" s="228"/>
      <c r="FLY348" s="224"/>
      <c r="FLZ348" s="29"/>
      <c r="FMA348" s="29"/>
      <c r="FMB348" s="229"/>
      <c r="FMC348" s="30"/>
      <c r="FMD348" s="17"/>
      <c r="FME348" s="17"/>
      <c r="FMF348" s="17"/>
      <c r="FMG348" s="17"/>
      <c r="FMH348" s="17"/>
      <c r="FMI348" s="30"/>
      <c r="FMJ348" s="225"/>
      <c r="FMK348" s="226"/>
      <c r="FML348" s="227"/>
      <c r="FMM348" s="16"/>
      <c r="FMN348" s="228"/>
      <c r="FMO348" s="224"/>
      <c r="FMP348" s="29"/>
      <c r="FMQ348" s="29"/>
      <c r="FMR348" s="229"/>
      <c r="FMS348" s="30"/>
      <c r="FMT348" s="17"/>
      <c r="FMU348" s="17"/>
      <c r="FMV348" s="17"/>
      <c r="FMW348" s="17"/>
      <c r="FMX348" s="17"/>
      <c r="FMY348" s="30"/>
      <c r="FMZ348" s="225"/>
      <c r="FNA348" s="226"/>
      <c r="FNB348" s="227"/>
      <c r="FNC348" s="16"/>
      <c r="FND348" s="228"/>
      <c r="FNE348" s="224"/>
      <c r="FNF348" s="29"/>
      <c r="FNG348" s="29"/>
      <c r="FNH348" s="229"/>
      <c r="FNI348" s="30"/>
      <c r="FNJ348" s="17"/>
      <c r="FNK348" s="17"/>
      <c r="FNL348" s="17"/>
      <c r="FNM348" s="17"/>
      <c r="FNN348" s="17"/>
      <c r="FNO348" s="30"/>
      <c r="FNP348" s="225"/>
      <c r="FNQ348" s="226"/>
      <c r="FNR348" s="227"/>
      <c r="FNS348" s="16"/>
      <c r="FNT348" s="228"/>
      <c r="FNU348" s="224"/>
      <c r="FNV348" s="29"/>
      <c r="FNW348" s="29"/>
      <c r="FNX348" s="229"/>
      <c r="FNY348" s="30"/>
      <c r="FNZ348" s="17"/>
      <c r="FOA348" s="17"/>
      <c r="FOB348" s="17"/>
      <c r="FOC348" s="17"/>
      <c r="FOD348" s="17"/>
      <c r="FOE348" s="30"/>
      <c r="FOF348" s="225"/>
      <c r="FOG348" s="226"/>
      <c r="FOH348" s="227"/>
      <c r="FOI348" s="16"/>
      <c r="FOJ348" s="228"/>
      <c r="FOK348" s="224"/>
      <c r="FOL348" s="29"/>
      <c r="FOM348" s="29"/>
      <c r="FON348" s="229"/>
      <c r="FOO348" s="30"/>
      <c r="FOP348" s="17"/>
      <c r="FOQ348" s="17"/>
      <c r="FOR348" s="17"/>
      <c r="FOS348" s="17"/>
      <c r="FOT348" s="17"/>
      <c r="FOU348" s="30"/>
      <c r="FOV348" s="225"/>
      <c r="FOW348" s="226"/>
      <c r="FOX348" s="227"/>
      <c r="FOY348" s="16"/>
      <c r="FOZ348" s="228"/>
      <c r="FPA348" s="224"/>
      <c r="FPB348" s="29"/>
      <c r="FPC348" s="29"/>
      <c r="FPD348" s="229"/>
      <c r="FPE348" s="30"/>
      <c r="FPF348" s="17"/>
      <c r="FPG348" s="17"/>
      <c r="FPH348" s="17"/>
      <c r="FPI348" s="17"/>
      <c r="FPJ348" s="17"/>
      <c r="FPK348" s="30"/>
      <c r="FPL348" s="225"/>
      <c r="FPM348" s="226"/>
      <c r="FPN348" s="227"/>
      <c r="FPO348" s="16"/>
      <c r="FPP348" s="228"/>
      <c r="FPQ348" s="224"/>
      <c r="FPR348" s="29"/>
      <c r="FPS348" s="29"/>
      <c r="FPT348" s="229"/>
      <c r="FPU348" s="30"/>
      <c r="FPV348" s="17"/>
      <c r="FPW348" s="17"/>
      <c r="FPX348" s="17"/>
      <c r="FPY348" s="17"/>
      <c r="FPZ348" s="17"/>
      <c r="FQA348" s="30"/>
      <c r="FQB348" s="225"/>
      <c r="FQC348" s="226"/>
      <c r="FQD348" s="227"/>
      <c r="FQE348" s="16"/>
      <c r="FQF348" s="228"/>
      <c r="FQG348" s="224"/>
      <c r="FQH348" s="29"/>
      <c r="FQI348" s="29"/>
      <c r="FQJ348" s="229"/>
      <c r="FQK348" s="30"/>
      <c r="FQL348" s="17"/>
      <c r="FQM348" s="17"/>
      <c r="FQN348" s="17"/>
      <c r="FQO348" s="17"/>
      <c r="FQP348" s="17"/>
      <c r="FQQ348" s="30"/>
      <c r="FQR348" s="225"/>
      <c r="FQS348" s="226"/>
      <c r="FQT348" s="227"/>
      <c r="FQU348" s="16"/>
      <c r="FQV348" s="228"/>
      <c r="FQW348" s="224"/>
      <c r="FQX348" s="29"/>
      <c r="FQY348" s="29"/>
      <c r="FQZ348" s="229"/>
      <c r="FRA348" s="30"/>
      <c r="FRB348" s="17"/>
      <c r="FRC348" s="17"/>
      <c r="FRD348" s="17"/>
      <c r="FRE348" s="17"/>
      <c r="FRF348" s="17"/>
      <c r="FRG348" s="30"/>
      <c r="FRH348" s="225"/>
      <c r="FRI348" s="226"/>
      <c r="FRJ348" s="227"/>
      <c r="FRK348" s="16"/>
      <c r="FRL348" s="228"/>
      <c r="FRM348" s="224"/>
      <c r="FRN348" s="29"/>
      <c r="FRO348" s="29"/>
      <c r="FRP348" s="229"/>
      <c r="FRQ348" s="30"/>
      <c r="FRR348" s="17"/>
      <c r="FRS348" s="17"/>
      <c r="FRT348" s="17"/>
      <c r="FRU348" s="17"/>
      <c r="FRV348" s="17"/>
      <c r="FRW348" s="30"/>
      <c r="FRX348" s="225"/>
      <c r="FRY348" s="226"/>
      <c r="FRZ348" s="227"/>
      <c r="FSA348" s="16"/>
      <c r="FSB348" s="228"/>
      <c r="FSC348" s="224"/>
      <c r="FSD348" s="29"/>
      <c r="FSE348" s="29"/>
      <c r="FSF348" s="229"/>
      <c r="FSG348" s="30"/>
      <c r="FSH348" s="17"/>
      <c r="FSI348" s="17"/>
      <c r="FSJ348" s="17"/>
      <c r="FSK348" s="17"/>
      <c r="FSL348" s="17"/>
      <c r="FSM348" s="30"/>
      <c r="FSN348" s="225"/>
      <c r="FSO348" s="226"/>
      <c r="FSP348" s="227"/>
      <c r="FSQ348" s="16"/>
      <c r="FSR348" s="228"/>
      <c r="FSS348" s="224"/>
      <c r="FST348" s="29"/>
      <c r="FSU348" s="29"/>
      <c r="FSV348" s="229"/>
      <c r="FSW348" s="30"/>
      <c r="FSX348" s="17"/>
      <c r="FSY348" s="17"/>
      <c r="FSZ348" s="17"/>
      <c r="FTA348" s="17"/>
      <c r="FTB348" s="17"/>
      <c r="FTC348" s="30"/>
      <c r="FTD348" s="225"/>
      <c r="FTE348" s="226"/>
      <c r="FTF348" s="227"/>
      <c r="FTG348" s="16"/>
      <c r="FTH348" s="228"/>
      <c r="FTI348" s="224"/>
      <c r="FTJ348" s="29"/>
      <c r="FTK348" s="29"/>
      <c r="FTL348" s="229"/>
      <c r="FTM348" s="30"/>
      <c r="FTN348" s="17"/>
      <c r="FTO348" s="17"/>
      <c r="FTP348" s="17"/>
      <c r="FTQ348" s="17"/>
      <c r="FTR348" s="17"/>
      <c r="FTS348" s="30"/>
      <c r="FTT348" s="225"/>
      <c r="FTU348" s="226"/>
      <c r="FTV348" s="227"/>
      <c r="FTW348" s="16"/>
      <c r="FTX348" s="228"/>
      <c r="FTY348" s="224"/>
      <c r="FTZ348" s="29"/>
      <c r="FUA348" s="29"/>
      <c r="FUB348" s="229"/>
      <c r="FUC348" s="30"/>
      <c r="FUD348" s="17"/>
      <c r="FUE348" s="17"/>
      <c r="FUF348" s="17"/>
      <c r="FUG348" s="17"/>
      <c r="FUH348" s="17"/>
      <c r="FUI348" s="30"/>
      <c r="FUJ348" s="225"/>
      <c r="FUK348" s="226"/>
      <c r="FUL348" s="227"/>
      <c r="FUM348" s="16"/>
      <c r="FUN348" s="228"/>
      <c r="FUO348" s="224"/>
      <c r="FUP348" s="29"/>
      <c r="FUQ348" s="29"/>
      <c r="FUR348" s="229"/>
      <c r="FUS348" s="30"/>
      <c r="FUT348" s="17"/>
      <c r="FUU348" s="17"/>
      <c r="FUV348" s="17"/>
      <c r="FUW348" s="17"/>
      <c r="FUX348" s="17"/>
      <c r="FUY348" s="30"/>
      <c r="FUZ348" s="225"/>
      <c r="FVA348" s="226"/>
      <c r="FVB348" s="227"/>
      <c r="FVC348" s="16"/>
      <c r="FVD348" s="228"/>
      <c r="FVE348" s="224"/>
      <c r="FVF348" s="29"/>
      <c r="FVG348" s="29"/>
      <c r="FVH348" s="229"/>
      <c r="FVI348" s="30"/>
      <c r="FVJ348" s="17"/>
      <c r="FVK348" s="17"/>
      <c r="FVL348" s="17"/>
      <c r="FVM348" s="17"/>
      <c r="FVN348" s="17"/>
      <c r="FVO348" s="30"/>
      <c r="FVP348" s="225"/>
      <c r="FVQ348" s="226"/>
      <c r="FVR348" s="227"/>
      <c r="FVS348" s="16"/>
      <c r="FVT348" s="228"/>
      <c r="FVU348" s="224"/>
      <c r="FVV348" s="29"/>
      <c r="FVW348" s="29"/>
      <c r="FVX348" s="229"/>
      <c r="FVY348" s="30"/>
      <c r="FVZ348" s="17"/>
      <c r="FWA348" s="17"/>
      <c r="FWB348" s="17"/>
      <c r="FWC348" s="17"/>
      <c r="FWD348" s="17"/>
      <c r="FWE348" s="30"/>
      <c r="FWF348" s="225"/>
      <c r="FWG348" s="226"/>
      <c r="FWH348" s="227"/>
      <c r="FWI348" s="16"/>
      <c r="FWJ348" s="228"/>
      <c r="FWK348" s="224"/>
      <c r="FWL348" s="29"/>
      <c r="FWM348" s="29"/>
      <c r="FWN348" s="229"/>
      <c r="FWO348" s="30"/>
      <c r="FWP348" s="17"/>
      <c r="FWQ348" s="17"/>
      <c r="FWR348" s="17"/>
      <c r="FWS348" s="17"/>
      <c r="FWT348" s="17"/>
      <c r="FWU348" s="30"/>
      <c r="FWV348" s="225"/>
      <c r="FWW348" s="226"/>
      <c r="FWX348" s="227"/>
      <c r="FWY348" s="16"/>
      <c r="FWZ348" s="228"/>
      <c r="FXA348" s="224"/>
      <c r="FXB348" s="29"/>
      <c r="FXC348" s="29"/>
      <c r="FXD348" s="229"/>
      <c r="FXE348" s="30"/>
      <c r="FXF348" s="17"/>
      <c r="FXG348" s="17"/>
      <c r="FXH348" s="17"/>
      <c r="FXI348" s="17"/>
      <c r="FXJ348" s="17"/>
      <c r="FXK348" s="30"/>
      <c r="FXL348" s="225"/>
      <c r="FXM348" s="226"/>
      <c r="FXN348" s="227"/>
      <c r="FXO348" s="16"/>
      <c r="FXP348" s="228"/>
      <c r="FXQ348" s="224"/>
      <c r="FXR348" s="29"/>
      <c r="FXS348" s="29"/>
      <c r="FXT348" s="229"/>
      <c r="FXU348" s="30"/>
      <c r="FXV348" s="17"/>
      <c r="FXW348" s="17"/>
      <c r="FXX348" s="17"/>
      <c r="FXY348" s="17"/>
      <c r="FXZ348" s="17"/>
      <c r="FYA348" s="30"/>
      <c r="FYB348" s="225"/>
      <c r="FYC348" s="226"/>
      <c r="FYD348" s="227"/>
      <c r="FYE348" s="16"/>
      <c r="FYF348" s="228"/>
      <c r="FYG348" s="224"/>
      <c r="FYH348" s="29"/>
      <c r="FYI348" s="29"/>
      <c r="FYJ348" s="229"/>
      <c r="FYK348" s="30"/>
      <c r="FYL348" s="17"/>
      <c r="FYM348" s="17"/>
      <c r="FYN348" s="17"/>
      <c r="FYO348" s="17"/>
      <c r="FYP348" s="17"/>
      <c r="FYQ348" s="30"/>
      <c r="FYR348" s="225"/>
      <c r="FYS348" s="226"/>
      <c r="FYT348" s="227"/>
      <c r="FYU348" s="16"/>
      <c r="FYV348" s="228"/>
      <c r="FYW348" s="224"/>
      <c r="FYX348" s="29"/>
      <c r="FYY348" s="29"/>
      <c r="FYZ348" s="229"/>
      <c r="FZA348" s="30"/>
      <c r="FZB348" s="17"/>
      <c r="FZC348" s="17"/>
      <c r="FZD348" s="17"/>
      <c r="FZE348" s="17"/>
      <c r="FZF348" s="17"/>
      <c r="FZG348" s="30"/>
      <c r="FZH348" s="225"/>
      <c r="FZI348" s="226"/>
      <c r="FZJ348" s="227"/>
      <c r="FZK348" s="16"/>
      <c r="FZL348" s="228"/>
      <c r="FZM348" s="224"/>
      <c r="FZN348" s="29"/>
      <c r="FZO348" s="29"/>
      <c r="FZP348" s="229"/>
      <c r="FZQ348" s="30"/>
      <c r="FZR348" s="17"/>
      <c r="FZS348" s="17"/>
      <c r="FZT348" s="17"/>
      <c r="FZU348" s="17"/>
      <c r="FZV348" s="17"/>
      <c r="FZW348" s="30"/>
      <c r="FZX348" s="225"/>
      <c r="FZY348" s="226"/>
      <c r="FZZ348" s="227"/>
      <c r="GAA348" s="16"/>
      <c r="GAB348" s="228"/>
      <c r="GAC348" s="224"/>
      <c r="GAD348" s="29"/>
      <c r="GAE348" s="29"/>
      <c r="GAF348" s="229"/>
      <c r="GAG348" s="30"/>
      <c r="GAH348" s="17"/>
      <c r="GAI348" s="17"/>
      <c r="GAJ348" s="17"/>
      <c r="GAK348" s="17"/>
      <c r="GAL348" s="17"/>
      <c r="GAM348" s="30"/>
      <c r="GAN348" s="225"/>
      <c r="GAO348" s="226"/>
      <c r="GAP348" s="227"/>
      <c r="GAQ348" s="16"/>
      <c r="GAR348" s="228"/>
      <c r="GAS348" s="224"/>
      <c r="GAT348" s="29"/>
      <c r="GAU348" s="29"/>
      <c r="GAV348" s="229"/>
      <c r="GAW348" s="30"/>
      <c r="GAX348" s="17"/>
      <c r="GAY348" s="17"/>
      <c r="GAZ348" s="17"/>
      <c r="GBA348" s="17"/>
      <c r="GBB348" s="17"/>
      <c r="GBC348" s="30"/>
      <c r="GBD348" s="225"/>
      <c r="GBE348" s="226"/>
      <c r="GBF348" s="227"/>
      <c r="GBG348" s="16"/>
      <c r="GBH348" s="228"/>
      <c r="GBI348" s="224"/>
      <c r="GBJ348" s="29"/>
      <c r="GBK348" s="29"/>
      <c r="GBL348" s="229"/>
      <c r="GBM348" s="30"/>
      <c r="GBN348" s="17"/>
      <c r="GBO348" s="17"/>
      <c r="GBP348" s="17"/>
      <c r="GBQ348" s="17"/>
      <c r="GBR348" s="17"/>
      <c r="GBS348" s="30"/>
      <c r="GBT348" s="225"/>
      <c r="GBU348" s="226"/>
      <c r="GBV348" s="227"/>
      <c r="GBW348" s="16"/>
      <c r="GBX348" s="228"/>
      <c r="GBY348" s="224"/>
      <c r="GBZ348" s="29"/>
      <c r="GCA348" s="29"/>
      <c r="GCB348" s="229"/>
      <c r="GCC348" s="30"/>
      <c r="GCD348" s="17"/>
      <c r="GCE348" s="17"/>
      <c r="GCF348" s="17"/>
      <c r="GCG348" s="17"/>
      <c r="GCH348" s="17"/>
      <c r="GCI348" s="30"/>
      <c r="GCJ348" s="225"/>
      <c r="GCK348" s="226"/>
      <c r="GCL348" s="227"/>
      <c r="GCM348" s="16"/>
      <c r="GCN348" s="228"/>
      <c r="GCO348" s="224"/>
      <c r="GCP348" s="29"/>
      <c r="GCQ348" s="29"/>
      <c r="GCR348" s="229"/>
      <c r="GCS348" s="30"/>
      <c r="GCT348" s="17"/>
      <c r="GCU348" s="17"/>
      <c r="GCV348" s="17"/>
      <c r="GCW348" s="17"/>
      <c r="GCX348" s="17"/>
      <c r="GCY348" s="30"/>
      <c r="GCZ348" s="225"/>
      <c r="GDA348" s="226"/>
      <c r="GDB348" s="227"/>
      <c r="GDC348" s="16"/>
      <c r="GDD348" s="228"/>
      <c r="GDE348" s="224"/>
      <c r="GDF348" s="29"/>
      <c r="GDG348" s="29"/>
      <c r="GDH348" s="229"/>
      <c r="GDI348" s="30"/>
      <c r="GDJ348" s="17"/>
      <c r="GDK348" s="17"/>
      <c r="GDL348" s="17"/>
      <c r="GDM348" s="17"/>
      <c r="GDN348" s="17"/>
      <c r="GDO348" s="30"/>
      <c r="GDP348" s="225"/>
      <c r="GDQ348" s="226"/>
      <c r="GDR348" s="227"/>
      <c r="GDS348" s="16"/>
      <c r="GDT348" s="228"/>
      <c r="GDU348" s="224"/>
      <c r="GDV348" s="29"/>
      <c r="GDW348" s="29"/>
      <c r="GDX348" s="229"/>
      <c r="GDY348" s="30"/>
      <c r="GDZ348" s="17"/>
      <c r="GEA348" s="17"/>
      <c r="GEB348" s="17"/>
      <c r="GEC348" s="17"/>
      <c r="GED348" s="17"/>
      <c r="GEE348" s="30"/>
      <c r="GEF348" s="225"/>
      <c r="GEG348" s="226"/>
      <c r="GEH348" s="227"/>
      <c r="GEI348" s="16"/>
      <c r="GEJ348" s="228"/>
      <c r="GEK348" s="224"/>
      <c r="GEL348" s="29"/>
      <c r="GEM348" s="29"/>
      <c r="GEN348" s="229"/>
      <c r="GEO348" s="30"/>
      <c r="GEP348" s="17"/>
      <c r="GEQ348" s="17"/>
      <c r="GER348" s="17"/>
      <c r="GES348" s="17"/>
      <c r="GET348" s="17"/>
      <c r="GEU348" s="30"/>
      <c r="GEV348" s="225"/>
      <c r="GEW348" s="226"/>
      <c r="GEX348" s="227"/>
      <c r="GEY348" s="16"/>
      <c r="GEZ348" s="228"/>
      <c r="GFA348" s="224"/>
      <c r="GFB348" s="29"/>
      <c r="GFC348" s="29"/>
      <c r="GFD348" s="229"/>
      <c r="GFE348" s="30"/>
      <c r="GFF348" s="17"/>
      <c r="GFG348" s="17"/>
      <c r="GFH348" s="17"/>
      <c r="GFI348" s="17"/>
      <c r="GFJ348" s="17"/>
      <c r="GFK348" s="30"/>
      <c r="GFL348" s="225"/>
      <c r="GFM348" s="226"/>
      <c r="GFN348" s="227"/>
      <c r="GFO348" s="16"/>
      <c r="GFP348" s="228"/>
      <c r="GFQ348" s="224"/>
      <c r="GFR348" s="29"/>
      <c r="GFS348" s="29"/>
      <c r="GFT348" s="229"/>
      <c r="GFU348" s="30"/>
      <c r="GFV348" s="17"/>
      <c r="GFW348" s="17"/>
      <c r="GFX348" s="17"/>
      <c r="GFY348" s="17"/>
      <c r="GFZ348" s="17"/>
      <c r="GGA348" s="30"/>
      <c r="GGB348" s="225"/>
      <c r="GGC348" s="226"/>
      <c r="GGD348" s="227"/>
      <c r="GGE348" s="16"/>
      <c r="GGF348" s="228"/>
      <c r="GGG348" s="224"/>
      <c r="GGH348" s="29"/>
      <c r="GGI348" s="29"/>
      <c r="GGJ348" s="229"/>
      <c r="GGK348" s="30"/>
      <c r="GGL348" s="17"/>
      <c r="GGM348" s="17"/>
      <c r="GGN348" s="17"/>
      <c r="GGO348" s="17"/>
      <c r="GGP348" s="17"/>
      <c r="GGQ348" s="30"/>
      <c r="GGR348" s="225"/>
      <c r="GGS348" s="226"/>
      <c r="GGT348" s="227"/>
      <c r="GGU348" s="16"/>
      <c r="GGV348" s="228"/>
      <c r="GGW348" s="224"/>
      <c r="GGX348" s="29"/>
      <c r="GGY348" s="29"/>
      <c r="GGZ348" s="229"/>
      <c r="GHA348" s="30"/>
      <c r="GHB348" s="17"/>
      <c r="GHC348" s="17"/>
      <c r="GHD348" s="17"/>
      <c r="GHE348" s="17"/>
      <c r="GHF348" s="17"/>
      <c r="GHG348" s="30"/>
      <c r="GHH348" s="225"/>
      <c r="GHI348" s="226"/>
      <c r="GHJ348" s="227"/>
      <c r="GHK348" s="16"/>
      <c r="GHL348" s="228"/>
      <c r="GHM348" s="224"/>
      <c r="GHN348" s="29"/>
      <c r="GHO348" s="29"/>
      <c r="GHP348" s="229"/>
      <c r="GHQ348" s="30"/>
      <c r="GHR348" s="17"/>
      <c r="GHS348" s="17"/>
      <c r="GHT348" s="17"/>
      <c r="GHU348" s="17"/>
      <c r="GHV348" s="17"/>
      <c r="GHW348" s="30"/>
      <c r="GHX348" s="225"/>
      <c r="GHY348" s="226"/>
      <c r="GHZ348" s="227"/>
      <c r="GIA348" s="16"/>
      <c r="GIB348" s="228"/>
      <c r="GIC348" s="224"/>
      <c r="GID348" s="29"/>
      <c r="GIE348" s="29"/>
      <c r="GIF348" s="229"/>
      <c r="GIG348" s="30"/>
      <c r="GIH348" s="17"/>
      <c r="GII348" s="17"/>
      <c r="GIJ348" s="17"/>
      <c r="GIK348" s="17"/>
      <c r="GIL348" s="17"/>
      <c r="GIM348" s="30"/>
      <c r="GIN348" s="225"/>
      <c r="GIO348" s="226"/>
      <c r="GIP348" s="227"/>
      <c r="GIQ348" s="16"/>
      <c r="GIR348" s="228"/>
      <c r="GIS348" s="224"/>
      <c r="GIT348" s="29"/>
      <c r="GIU348" s="29"/>
      <c r="GIV348" s="229"/>
      <c r="GIW348" s="30"/>
      <c r="GIX348" s="17"/>
      <c r="GIY348" s="17"/>
      <c r="GIZ348" s="17"/>
      <c r="GJA348" s="17"/>
      <c r="GJB348" s="17"/>
      <c r="GJC348" s="30"/>
      <c r="GJD348" s="225"/>
      <c r="GJE348" s="226"/>
      <c r="GJF348" s="227"/>
      <c r="GJG348" s="16"/>
      <c r="GJH348" s="228"/>
      <c r="GJI348" s="224"/>
      <c r="GJJ348" s="29"/>
      <c r="GJK348" s="29"/>
      <c r="GJL348" s="229"/>
      <c r="GJM348" s="30"/>
      <c r="GJN348" s="17"/>
      <c r="GJO348" s="17"/>
      <c r="GJP348" s="17"/>
      <c r="GJQ348" s="17"/>
      <c r="GJR348" s="17"/>
      <c r="GJS348" s="30"/>
      <c r="GJT348" s="225"/>
      <c r="GJU348" s="226"/>
      <c r="GJV348" s="227"/>
      <c r="GJW348" s="16"/>
      <c r="GJX348" s="228"/>
      <c r="GJY348" s="224"/>
      <c r="GJZ348" s="29"/>
      <c r="GKA348" s="29"/>
      <c r="GKB348" s="229"/>
      <c r="GKC348" s="30"/>
      <c r="GKD348" s="17"/>
      <c r="GKE348" s="17"/>
      <c r="GKF348" s="17"/>
      <c r="GKG348" s="17"/>
      <c r="GKH348" s="17"/>
      <c r="GKI348" s="30"/>
      <c r="GKJ348" s="225"/>
      <c r="GKK348" s="226"/>
      <c r="GKL348" s="227"/>
      <c r="GKM348" s="16"/>
      <c r="GKN348" s="228"/>
      <c r="GKO348" s="224"/>
      <c r="GKP348" s="29"/>
      <c r="GKQ348" s="29"/>
      <c r="GKR348" s="229"/>
      <c r="GKS348" s="30"/>
      <c r="GKT348" s="17"/>
      <c r="GKU348" s="17"/>
      <c r="GKV348" s="17"/>
      <c r="GKW348" s="17"/>
      <c r="GKX348" s="17"/>
      <c r="GKY348" s="30"/>
      <c r="GKZ348" s="225"/>
      <c r="GLA348" s="226"/>
      <c r="GLB348" s="227"/>
      <c r="GLC348" s="16"/>
      <c r="GLD348" s="228"/>
      <c r="GLE348" s="224"/>
      <c r="GLF348" s="29"/>
      <c r="GLG348" s="29"/>
      <c r="GLH348" s="229"/>
      <c r="GLI348" s="30"/>
      <c r="GLJ348" s="17"/>
      <c r="GLK348" s="17"/>
      <c r="GLL348" s="17"/>
      <c r="GLM348" s="17"/>
      <c r="GLN348" s="17"/>
      <c r="GLO348" s="30"/>
      <c r="GLP348" s="225"/>
      <c r="GLQ348" s="226"/>
      <c r="GLR348" s="227"/>
      <c r="GLS348" s="16"/>
      <c r="GLT348" s="228"/>
      <c r="GLU348" s="224"/>
      <c r="GLV348" s="29"/>
      <c r="GLW348" s="29"/>
      <c r="GLX348" s="229"/>
      <c r="GLY348" s="30"/>
      <c r="GLZ348" s="17"/>
      <c r="GMA348" s="17"/>
      <c r="GMB348" s="17"/>
      <c r="GMC348" s="17"/>
      <c r="GMD348" s="17"/>
      <c r="GME348" s="30"/>
      <c r="GMF348" s="225"/>
      <c r="GMG348" s="226"/>
      <c r="GMH348" s="227"/>
      <c r="GMI348" s="16"/>
      <c r="GMJ348" s="228"/>
      <c r="GMK348" s="224"/>
      <c r="GML348" s="29"/>
      <c r="GMM348" s="29"/>
      <c r="GMN348" s="229"/>
      <c r="GMO348" s="30"/>
      <c r="GMP348" s="17"/>
      <c r="GMQ348" s="17"/>
      <c r="GMR348" s="17"/>
      <c r="GMS348" s="17"/>
      <c r="GMT348" s="17"/>
      <c r="GMU348" s="30"/>
      <c r="GMV348" s="225"/>
      <c r="GMW348" s="226"/>
      <c r="GMX348" s="227"/>
      <c r="GMY348" s="16"/>
      <c r="GMZ348" s="228"/>
      <c r="GNA348" s="224"/>
      <c r="GNB348" s="29"/>
      <c r="GNC348" s="29"/>
      <c r="GND348" s="229"/>
      <c r="GNE348" s="30"/>
      <c r="GNF348" s="17"/>
      <c r="GNG348" s="17"/>
      <c r="GNH348" s="17"/>
      <c r="GNI348" s="17"/>
      <c r="GNJ348" s="17"/>
      <c r="GNK348" s="30"/>
      <c r="GNL348" s="225"/>
      <c r="GNM348" s="226"/>
      <c r="GNN348" s="227"/>
      <c r="GNO348" s="16"/>
      <c r="GNP348" s="228"/>
      <c r="GNQ348" s="224"/>
      <c r="GNR348" s="29"/>
      <c r="GNS348" s="29"/>
      <c r="GNT348" s="229"/>
      <c r="GNU348" s="30"/>
      <c r="GNV348" s="17"/>
      <c r="GNW348" s="17"/>
      <c r="GNX348" s="17"/>
      <c r="GNY348" s="17"/>
      <c r="GNZ348" s="17"/>
      <c r="GOA348" s="30"/>
      <c r="GOB348" s="225"/>
      <c r="GOC348" s="226"/>
      <c r="GOD348" s="227"/>
      <c r="GOE348" s="16"/>
      <c r="GOF348" s="228"/>
      <c r="GOG348" s="224"/>
      <c r="GOH348" s="29"/>
      <c r="GOI348" s="29"/>
      <c r="GOJ348" s="229"/>
      <c r="GOK348" s="30"/>
      <c r="GOL348" s="17"/>
      <c r="GOM348" s="17"/>
      <c r="GON348" s="17"/>
      <c r="GOO348" s="17"/>
      <c r="GOP348" s="17"/>
      <c r="GOQ348" s="30"/>
      <c r="GOR348" s="225"/>
      <c r="GOS348" s="226"/>
      <c r="GOT348" s="227"/>
      <c r="GOU348" s="16"/>
      <c r="GOV348" s="228"/>
      <c r="GOW348" s="224"/>
      <c r="GOX348" s="29"/>
      <c r="GOY348" s="29"/>
      <c r="GOZ348" s="229"/>
      <c r="GPA348" s="30"/>
      <c r="GPB348" s="17"/>
      <c r="GPC348" s="17"/>
      <c r="GPD348" s="17"/>
      <c r="GPE348" s="17"/>
      <c r="GPF348" s="17"/>
      <c r="GPG348" s="30"/>
      <c r="GPH348" s="225"/>
      <c r="GPI348" s="226"/>
      <c r="GPJ348" s="227"/>
      <c r="GPK348" s="16"/>
      <c r="GPL348" s="228"/>
      <c r="GPM348" s="224"/>
      <c r="GPN348" s="29"/>
      <c r="GPO348" s="29"/>
      <c r="GPP348" s="229"/>
      <c r="GPQ348" s="30"/>
      <c r="GPR348" s="17"/>
      <c r="GPS348" s="17"/>
      <c r="GPT348" s="17"/>
      <c r="GPU348" s="17"/>
      <c r="GPV348" s="17"/>
      <c r="GPW348" s="30"/>
      <c r="GPX348" s="225"/>
      <c r="GPY348" s="226"/>
      <c r="GPZ348" s="227"/>
      <c r="GQA348" s="16"/>
      <c r="GQB348" s="228"/>
      <c r="GQC348" s="224"/>
      <c r="GQD348" s="29"/>
      <c r="GQE348" s="29"/>
      <c r="GQF348" s="229"/>
      <c r="GQG348" s="30"/>
      <c r="GQH348" s="17"/>
      <c r="GQI348" s="17"/>
      <c r="GQJ348" s="17"/>
      <c r="GQK348" s="17"/>
      <c r="GQL348" s="17"/>
      <c r="GQM348" s="30"/>
      <c r="GQN348" s="225"/>
      <c r="GQO348" s="226"/>
      <c r="GQP348" s="227"/>
      <c r="GQQ348" s="16"/>
      <c r="GQR348" s="228"/>
      <c r="GQS348" s="224"/>
      <c r="GQT348" s="29"/>
      <c r="GQU348" s="29"/>
      <c r="GQV348" s="229"/>
      <c r="GQW348" s="30"/>
      <c r="GQX348" s="17"/>
      <c r="GQY348" s="17"/>
      <c r="GQZ348" s="17"/>
      <c r="GRA348" s="17"/>
      <c r="GRB348" s="17"/>
      <c r="GRC348" s="30"/>
      <c r="GRD348" s="225"/>
      <c r="GRE348" s="226"/>
      <c r="GRF348" s="227"/>
      <c r="GRG348" s="16"/>
      <c r="GRH348" s="228"/>
      <c r="GRI348" s="224"/>
      <c r="GRJ348" s="29"/>
      <c r="GRK348" s="29"/>
      <c r="GRL348" s="229"/>
      <c r="GRM348" s="30"/>
      <c r="GRN348" s="17"/>
      <c r="GRO348" s="17"/>
      <c r="GRP348" s="17"/>
      <c r="GRQ348" s="17"/>
      <c r="GRR348" s="17"/>
      <c r="GRS348" s="30"/>
      <c r="GRT348" s="225"/>
      <c r="GRU348" s="226"/>
      <c r="GRV348" s="227"/>
      <c r="GRW348" s="16"/>
      <c r="GRX348" s="228"/>
      <c r="GRY348" s="224"/>
      <c r="GRZ348" s="29"/>
      <c r="GSA348" s="29"/>
      <c r="GSB348" s="229"/>
      <c r="GSC348" s="30"/>
      <c r="GSD348" s="17"/>
      <c r="GSE348" s="17"/>
      <c r="GSF348" s="17"/>
      <c r="GSG348" s="17"/>
      <c r="GSH348" s="17"/>
      <c r="GSI348" s="30"/>
      <c r="GSJ348" s="225"/>
      <c r="GSK348" s="226"/>
      <c r="GSL348" s="227"/>
      <c r="GSM348" s="16"/>
      <c r="GSN348" s="228"/>
      <c r="GSO348" s="224"/>
      <c r="GSP348" s="29"/>
      <c r="GSQ348" s="29"/>
      <c r="GSR348" s="229"/>
      <c r="GSS348" s="30"/>
      <c r="GST348" s="17"/>
      <c r="GSU348" s="17"/>
      <c r="GSV348" s="17"/>
      <c r="GSW348" s="17"/>
      <c r="GSX348" s="17"/>
      <c r="GSY348" s="30"/>
      <c r="GSZ348" s="225"/>
      <c r="GTA348" s="226"/>
      <c r="GTB348" s="227"/>
      <c r="GTC348" s="16"/>
      <c r="GTD348" s="228"/>
      <c r="GTE348" s="224"/>
      <c r="GTF348" s="29"/>
      <c r="GTG348" s="29"/>
      <c r="GTH348" s="229"/>
      <c r="GTI348" s="30"/>
      <c r="GTJ348" s="17"/>
      <c r="GTK348" s="17"/>
      <c r="GTL348" s="17"/>
      <c r="GTM348" s="17"/>
      <c r="GTN348" s="17"/>
      <c r="GTO348" s="30"/>
      <c r="GTP348" s="225"/>
      <c r="GTQ348" s="226"/>
      <c r="GTR348" s="227"/>
      <c r="GTS348" s="16"/>
      <c r="GTT348" s="228"/>
      <c r="GTU348" s="224"/>
      <c r="GTV348" s="29"/>
      <c r="GTW348" s="29"/>
      <c r="GTX348" s="229"/>
      <c r="GTY348" s="30"/>
      <c r="GTZ348" s="17"/>
      <c r="GUA348" s="17"/>
      <c r="GUB348" s="17"/>
      <c r="GUC348" s="17"/>
      <c r="GUD348" s="17"/>
      <c r="GUE348" s="30"/>
      <c r="GUF348" s="225"/>
      <c r="GUG348" s="226"/>
      <c r="GUH348" s="227"/>
      <c r="GUI348" s="16"/>
      <c r="GUJ348" s="228"/>
      <c r="GUK348" s="224"/>
      <c r="GUL348" s="29"/>
      <c r="GUM348" s="29"/>
      <c r="GUN348" s="229"/>
      <c r="GUO348" s="30"/>
      <c r="GUP348" s="17"/>
      <c r="GUQ348" s="17"/>
      <c r="GUR348" s="17"/>
      <c r="GUS348" s="17"/>
      <c r="GUT348" s="17"/>
      <c r="GUU348" s="30"/>
      <c r="GUV348" s="225"/>
      <c r="GUW348" s="226"/>
      <c r="GUX348" s="227"/>
      <c r="GUY348" s="16"/>
      <c r="GUZ348" s="228"/>
      <c r="GVA348" s="224"/>
      <c r="GVB348" s="29"/>
      <c r="GVC348" s="29"/>
      <c r="GVD348" s="229"/>
      <c r="GVE348" s="30"/>
      <c r="GVF348" s="17"/>
      <c r="GVG348" s="17"/>
      <c r="GVH348" s="17"/>
      <c r="GVI348" s="17"/>
      <c r="GVJ348" s="17"/>
      <c r="GVK348" s="30"/>
      <c r="GVL348" s="225"/>
      <c r="GVM348" s="226"/>
      <c r="GVN348" s="227"/>
      <c r="GVO348" s="16"/>
      <c r="GVP348" s="228"/>
      <c r="GVQ348" s="224"/>
      <c r="GVR348" s="29"/>
      <c r="GVS348" s="29"/>
      <c r="GVT348" s="229"/>
      <c r="GVU348" s="30"/>
      <c r="GVV348" s="17"/>
      <c r="GVW348" s="17"/>
      <c r="GVX348" s="17"/>
      <c r="GVY348" s="17"/>
      <c r="GVZ348" s="17"/>
      <c r="GWA348" s="30"/>
      <c r="GWB348" s="225"/>
      <c r="GWC348" s="226"/>
      <c r="GWD348" s="227"/>
      <c r="GWE348" s="16"/>
      <c r="GWF348" s="228"/>
      <c r="GWG348" s="224"/>
      <c r="GWH348" s="29"/>
      <c r="GWI348" s="29"/>
      <c r="GWJ348" s="229"/>
      <c r="GWK348" s="30"/>
      <c r="GWL348" s="17"/>
      <c r="GWM348" s="17"/>
      <c r="GWN348" s="17"/>
      <c r="GWO348" s="17"/>
      <c r="GWP348" s="17"/>
      <c r="GWQ348" s="30"/>
      <c r="GWR348" s="225"/>
      <c r="GWS348" s="226"/>
      <c r="GWT348" s="227"/>
      <c r="GWU348" s="16"/>
      <c r="GWV348" s="228"/>
      <c r="GWW348" s="224"/>
      <c r="GWX348" s="29"/>
      <c r="GWY348" s="29"/>
      <c r="GWZ348" s="229"/>
      <c r="GXA348" s="30"/>
      <c r="GXB348" s="17"/>
      <c r="GXC348" s="17"/>
      <c r="GXD348" s="17"/>
      <c r="GXE348" s="17"/>
      <c r="GXF348" s="17"/>
      <c r="GXG348" s="30"/>
      <c r="GXH348" s="225"/>
      <c r="GXI348" s="226"/>
      <c r="GXJ348" s="227"/>
      <c r="GXK348" s="16"/>
      <c r="GXL348" s="228"/>
      <c r="GXM348" s="224"/>
      <c r="GXN348" s="29"/>
      <c r="GXO348" s="29"/>
      <c r="GXP348" s="229"/>
      <c r="GXQ348" s="30"/>
      <c r="GXR348" s="17"/>
      <c r="GXS348" s="17"/>
      <c r="GXT348" s="17"/>
      <c r="GXU348" s="17"/>
      <c r="GXV348" s="17"/>
      <c r="GXW348" s="30"/>
      <c r="GXX348" s="225"/>
      <c r="GXY348" s="226"/>
      <c r="GXZ348" s="227"/>
      <c r="GYA348" s="16"/>
      <c r="GYB348" s="228"/>
      <c r="GYC348" s="224"/>
      <c r="GYD348" s="29"/>
      <c r="GYE348" s="29"/>
      <c r="GYF348" s="229"/>
      <c r="GYG348" s="30"/>
      <c r="GYH348" s="17"/>
      <c r="GYI348" s="17"/>
      <c r="GYJ348" s="17"/>
      <c r="GYK348" s="17"/>
      <c r="GYL348" s="17"/>
      <c r="GYM348" s="30"/>
      <c r="GYN348" s="225"/>
      <c r="GYO348" s="226"/>
      <c r="GYP348" s="227"/>
      <c r="GYQ348" s="16"/>
      <c r="GYR348" s="228"/>
      <c r="GYS348" s="224"/>
      <c r="GYT348" s="29"/>
      <c r="GYU348" s="29"/>
      <c r="GYV348" s="229"/>
      <c r="GYW348" s="30"/>
      <c r="GYX348" s="17"/>
      <c r="GYY348" s="17"/>
      <c r="GYZ348" s="17"/>
      <c r="GZA348" s="17"/>
      <c r="GZB348" s="17"/>
      <c r="GZC348" s="30"/>
      <c r="GZD348" s="225"/>
      <c r="GZE348" s="226"/>
      <c r="GZF348" s="227"/>
      <c r="GZG348" s="16"/>
      <c r="GZH348" s="228"/>
      <c r="GZI348" s="224"/>
      <c r="GZJ348" s="29"/>
      <c r="GZK348" s="29"/>
      <c r="GZL348" s="229"/>
      <c r="GZM348" s="30"/>
      <c r="GZN348" s="17"/>
      <c r="GZO348" s="17"/>
      <c r="GZP348" s="17"/>
      <c r="GZQ348" s="17"/>
      <c r="GZR348" s="17"/>
      <c r="GZS348" s="30"/>
      <c r="GZT348" s="225"/>
      <c r="GZU348" s="226"/>
      <c r="GZV348" s="227"/>
      <c r="GZW348" s="16"/>
      <c r="GZX348" s="228"/>
      <c r="GZY348" s="224"/>
      <c r="GZZ348" s="29"/>
      <c r="HAA348" s="29"/>
      <c r="HAB348" s="229"/>
      <c r="HAC348" s="30"/>
      <c r="HAD348" s="17"/>
      <c r="HAE348" s="17"/>
      <c r="HAF348" s="17"/>
      <c r="HAG348" s="17"/>
      <c r="HAH348" s="17"/>
      <c r="HAI348" s="30"/>
      <c r="HAJ348" s="225"/>
      <c r="HAK348" s="226"/>
      <c r="HAL348" s="227"/>
      <c r="HAM348" s="16"/>
      <c r="HAN348" s="228"/>
      <c r="HAO348" s="224"/>
      <c r="HAP348" s="29"/>
      <c r="HAQ348" s="29"/>
      <c r="HAR348" s="229"/>
      <c r="HAS348" s="30"/>
      <c r="HAT348" s="17"/>
      <c r="HAU348" s="17"/>
      <c r="HAV348" s="17"/>
      <c r="HAW348" s="17"/>
      <c r="HAX348" s="17"/>
      <c r="HAY348" s="30"/>
      <c r="HAZ348" s="225"/>
      <c r="HBA348" s="226"/>
      <c r="HBB348" s="227"/>
      <c r="HBC348" s="16"/>
      <c r="HBD348" s="228"/>
      <c r="HBE348" s="224"/>
      <c r="HBF348" s="29"/>
      <c r="HBG348" s="29"/>
      <c r="HBH348" s="229"/>
      <c r="HBI348" s="30"/>
      <c r="HBJ348" s="17"/>
      <c r="HBK348" s="17"/>
      <c r="HBL348" s="17"/>
      <c r="HBM348" s="17"/>
      <c r="HBN348" s="17"/>
      <c r="HBO348" s="30"/>
      <c r="HBP348" s="225"/>
      <c r="HBQ348" s="226"/>
      <c r="HBR348" s="227"/>
      <c r="HBS348" s="16"/>
      <c r="HBT348" s="228"/>
      <c r="HBU348" s="224"/>
      <c r="HBV348" s="29"/>
      <c r="HBW348" s="29"/>
      <c r="HBX348" s="229"/>
      <c r="HBY348" s="30"/>
      <c r="HBZ348" s="17"/>
      <c r="HCA348" s="17"/>
      <c r="HCB348" s="17"/>
      <c r="HCC348" s="17"/>
      <c r="HCD348" s="17"/>
      <c r="HCE348" s="30"/>
      <c r="HCF348" s="225"/>
      <c r="HCG348" s="226"/>
      <c r="HCH348" s="227"/>
      <c r="HCI348" s="16"/>
      <c r="HCJ348" s="228"/>
      <c r="HCK348" s="224"/>
      <c r="HCL348" s="29"/>
      <c r="HCM348" s="29"/>
      <c r="HCN348" s="229"/>
      <c r="HCO348" s="30"/>
      <c r="HCP348" s="17"/>
      <c r="HCQ348" s="17"/>
      <c r="HCR348" s="17"/>
      <c r="HCS348" s="17"/>
      <c r="HCT348" s="17"/>
      <c r="HCU348" s="30"/>
      <c r="HCV348" s="225"/>
      <c r="HCW348" s="226"/>
      <c r="HCX348" s="227"/>
      <c r="HCY348" s="16"/>
      <c r="HCZ348" s="228"/>
      <c r="HDA348" s="224"/>
      <c r="HDB348" s="29"/>
      <c r="HDC348" s="29"/>
      <c r="HDD348" s="229"/>
      <c r="HDE348" s="30"/>
      <c r="HDF348" s="17"/>
      <c r="HDG348" s="17"/>
      <c r="HDH348" s="17"/>
      <c r="HDI348" s="17"/>
      <c r="HDJ348" s="17"/>
      <c r="HDK348" s="30"/>
      <c r="HDL348" s="225"/>
      <c r="HDM348" s="226"/>
      <c r="HDN348" s="227"/>
      <c r="HDO348" s="16"/>
      <c r="HDP348" s="228"/>
      <c r="HDQ348" s="224"/>
      <c r="HDR348" s="29"/>
      <c r="HDS348" s="29"/>
      <c r="HDT348" s="229"/>
      <c r="HDU348" s="30"/>
      <c r="HDV348" s="17"/>
      <c r="HDW348" s="17"/>
      <c r="HDX348" s="17"/>
      <c r="HDY348" s="17"/>
      <c r="HDZ348" s="17"/>
      <c r="HEA348" s="30"/>
      <c r="HEB348" s="225"/>
      <c r="HEC348" s="226"/>
      <c r="HED348" s="227"/>
      <c r="HEE348" s="16"/>
      <c r="HEF348" s="228"/>
      <c r="HEG348" s="224"/>
      <c r="HEH348" s="29"/>
      <c r="HEI348" s="29"/>
      <c r="HEJ348" s="229"/>
      <c r="HEK348" s="30"/>
      <c r="HEL348" s="17"/>
      <c r="HEM348" s="17"/>
      <c r="HEN348" s="17"/>
      <c r="HEO348" s="17"/>
      <c r="HEP348" s="17"/>
      <c r="HEQ348" s="30"/>
      <c r="HER348" s="225"/>
      <c r="HES348" s="226"/>
      <c r="HET348" s="227"/>
      <c r="HEU348" s="16"/>
      <c r="HEV348" s="228"/>
      <c r="HEW348" s="224"/>
      <c r="HEX348" s="29"/>
      <c r="HEY348" s="29"/>
      <c r="HEZ348" s="229"/>
      <c r="HFA348" s="30"/>
      <c r="HFB348" s="17"/>
      <c r="HFC348" s="17"/>
      <c r="HFD348" s="17"/>
      <c r="HFE348" s="17"/>
      <c r="HFF348" s="17"/>
      <c r="HFG348" s="30"/>
      <c r="HFH348" s="225"/>
      <c r="HFI348" s="226"/>
      <c r="HFJ348" s="227"/>
      <c r="HFK348" s="16"/>
      <c r="HFL348" s="228"/>
      <c r="HFM348" s="224"/>
      <c r="HFN348" s="29"/>
      <c r="HFO348" s="29"/>
      <c r="HFP348" s="229"/>
      <c r="HFQ348" s="30"/>
      <c r="HFR348" s="17"/>
      <c r="HFS348" s="17"/>
      <c r="HFT348" s="17"/>
      <c r="HFU348" s="17"/>
      <c r="HFV348" s="17"/>
      <c r="HFW348" s="30"/>
      <c r="HFX348" s="225"/>
      <c r="HFY348" s="226"/>
      <c r="HFZ348" s="227"/>
      <c r="HGA348" s="16"/>
      <c r="HGB348" s="228"/>
      <c r="HGC348" s="224"/>
      <c r="HGD348" s="29"/>
      <c r="HGE348" s="29"/>
      <c r="HGF348" s="229"/>
      <c r="HGG348" s="30"/>
      <c r="HGH348" s="17"/>
      <c r="HGI348" s="17"/>
      <c r="HGJ348" s="17"/>
      <c r="HGK348" s="17"/>
      <c r="HGL348" s="17"/>
      <c r="HGM348" s="30"/>
      <c r="HGN348" s="225"/>
      <c r="HGO348" s="226"/>
      <c r="HGP348" s="227"/>
      <c r="HGQ348" s="16"/>
      <c r="HGR348" s="228"/>
      <c r="HGS348" s="224"/>
      <c r="HGT348" s="29"/>
      <c r="HGU348" s="29"/>
      <c r="HGV348" s="229"/>
      <c r="HGW348" s="30"/>
      <c r="HGX348" s="17"/>
      <c r="HGY348" s="17"/>
      <c r="HGZ348" s="17"/>
      <c r="HHA348" s="17"/>
      <c r="HHB348" s="17"/>
      <c r="HHC348" s="30"/>
      <c r="HHD348" s="225"/>
      <c r="HHE348" s="226"/>
      <c r="HHF348" s="227"/>
      <c r="HHG348" s="16"/>
      <c r="HHH348" s="228"/>
      <c r="HHI348" s="224"/>
      <c r="HHJ348" s="29"/>
      <c r="HHK348" s="29"/>
      <c r="HHL348" s="229"/>
      <c r="HHM348" s="30"/>
      <c r="HHN348" s="17"/>
      <c r="HHO348" s="17"/>
      <c r="HHP348" s="17"/>
      <c r="HHQ348" s="17"/>
      <c r="HHR348" s="17"/>
      <c r="HHS348" s="30"/>
      <c r="HHT348" s="225"/>
      <c r="HHU348" s="226"/>
      <c r="HHV348" s="227"/>
      <c r="HHW348" s="16"/>
      <c r="HHX348" s="228"/>
      <c r="HHY348" s="224"/>
      <c r="HHZ348" s="29"/>
      <c r="HIA348" s="29"/>
      <c r="HIB348" s="229"/>
      <c r="HIC348" s="30"/>
      <c r="HID348" s="17"/>
      <c r="HIE348" s="17"/>
      <c r="HIF348" s="17"/>
      <c r="HIG348" s="17"/>
      <c r="HIH348" s="17"/>
      <c r="HII348" s="30"/>
      <c r="HIJ348" s="225"/>
      <c r="HIK348" s="226"/>
      <c r="HIL348" s="227"/>
      <c r="HIM348" s="16"/>
      <c r="HIN348" s="228"/>
      <c r="HIO348" s="224"/>
      <c r="HIP348" s="29"/>
      <c r="HIQ348" s="29"/>
      <c r="HIR348" s="229"/>
      <c r="HIS348" s="30"/>
      <c r="HIT348" s="17"/>
      <c r="HIU348" s="17"/>
      <c r="HIV348" s="17"/>
      <c r="HIW348" s="17"/>
      <c r="HIX348" s="17"/>
      <c r="HIY348" s="30"/>
      <c r="HIZ348" s="225"/>
      <c r="HJA348" s="226"/>
      <c r="HJB348" s="227"/>
      <c r="HJC348" s="16"/>
      <c r="HJD348" s="228"/>
      <c r="HJE348" s="224"/>
      <c r="HJF348" s="29"/>
      <c r="HJG348" s="29"/>
      <c r="HJH348" s="229"/>
      <c r="HJI348" s="30"/>
      <c r="HJJ348" s="17"/>
      <c r="HJK348" s="17"/>
      <c r="HJL348" s="17"/>
      <c r="HJM348" s="17"/>
      <c r="HJN348" s="17"/>
      <c r="HJO348" s="30"/>
      <c r="HJP348" s="225"/>
      <c r="HJQ348" s="226"/>
      <c r="HJR348" s="227"/>
      <c r="HJS348" s="16"/>
      <c r="HJT348" s="228"/>
      <c r="HJU348" s="224"/>
      <c r="HJV348" s="29"/>
      <c r="HJW348" s="29"/>
      <c r="HJX348" s="229"/>
      <c r="HJY348" s="30"/>
      <c r="HJZ348" s="17"/>
      <c r="HKA348" s="17"/>
      <c r="HKB348" s="17"/>
      <c r="HKC348" s="17"/>
      <c r="HKD348" s="17"/>
      <c r="HKE348" s="30"/>
      <c r="HKF348" s="225"/>
      <c r="HKG348" s="226"/>
      <c r="HKH348" s="227"/>
      <c r="HKI348" s="16"/>
      <c r="HKJ348" s="228"/>
      <c r="HKK348" s="224"/>
      <c r="HKL348" s="29"/>
      <c r="HKM348" s="29"/>
      <c r="HKN348" s="229"/>
      <c r="HKO348" s="30"/>
      <c r="HKP348" s="17"/>
      <c r="HKQ348" s="17"/>
      <c r="HKR348" s="17"/>
      <c r="HKS348" s="17"/>
      <c r="HKT348" s="17"/>
      <c r="HKU348" s="30"/>
      <c r="HKV348" s="225"/>
      <c r="HKW348" s="226"/>
      <c r="HKX348" s="227"/>
      <c r="HKY348" s="16"/>
      <c r="HKZ348" s="228"/>
      <c r="HLA348" s="224"/>
      <c r="HLB348" s="29"/>
      <c r="HLC348" s="29"/>
      <c r="HLD348" s="229"/>
      <c r="HLE348" s="30"/>
      <c r="HLF348" s="17"/>
      <c r="HLG348" s="17"/>
      <c r="HLH348" s="17"/>
      <c r="HLI348" s="17"/>
      <c r="HLJ348" s="17"/>
      <c r="HLK348" s="30"/>
      <c r="HLL348" s="225"/>
      <c r="HLM348" s="226"/>
      <c r="HLN348" s="227"/>
      <c r="HLO348" s="16"/>
      <c r="HLP348" s="228"/>
      <c r="HLQ348" s="224"/>
      <c r="HLR348" s="29"/>
      <c r="HLS348" s="29"/>
      <c r="HLT348" s="229"/>
      <c r="HLU348" s="30"/>
      <c r="HLV348" s="17"/>
      <c r="HLW348" s="17"/>
      <c r="HLX348" s="17"/>
      <c r="HLY348" s="17"/>
      <c r="HLZ348" s="17"/>
      <c r="HMA348" s="30"/>
      <c r="HMB348" s="225"/>
      <c r="HMC348" s="226"/>
      <c r="HMD348" s="227"/>
      <c r="HME348" s="16"/>
      <c r="HMF348" s="228"/>
      <c r="HMG348" s="224"/>
      <c r="HMH348" s="29"/>
      <c r="HMI348" s="29"/>
      <c r="HMJ348" s="229"/>
      <c r="HMK348" s="30"/>
      <c r="HML348" s="17"/>
      <c r="HMM348" s="17"/>
      <c r="HMN348" s="17"/>
      <c r="HMO348" s="17"/>
      <c r="HMP348" s="17"/>
      <c r="HMQ348" s="30"/>
      <c r="HMR348" s="225"/>
      <c r="HMS348" s="226"/>
      <c r="HMT348" s="227"/>
      <c r="HMU348" s="16"/>
      <c r="HMV348" s="228"/>
      <c r="HMW348" s="224"/>
      <c r="HMX348" s="29"/>
      <c r="HMY348" s="29"/>
      <c r="HMZ348" s="229"/>
      <c r="HNA348" s="30"/>
      <c r="HNB348" s="17"/>
      <c r="HNC348" s="17"/>
      <c r="HND348" s="17"/>
      <c r="HNE348" s="17"/>
      <c r="HNF348" s="17"/>
      <c r="HNG348" s="30"/>
      <c r="HNH348" s="225"/>
      <c r="HNI348" s="226"/>
      <c r="HNJ348" s="227"/>
      <c r="HNK348" s="16"/>
      <c r="HNL348" s="228"/>
      <c r="HNM348" s="224"/>
      <c r="HNN348" s="29"/>
      <c r="HNO348" s="29"/>
      <c r="HNP348" s="229"/>
      <c r="HNQ348" s="30"/>
      <c r="HNR348" s="17"/>
      <c r="HNS348" s="17"/>
      <c r="HNT348" s="17"/>
      <c r="HNU348" s="17"/>
      <c r="HNV348" s="17"/>
      <c r="HNW348" s="30"/>
      <c r="HNX348" s="225"/>
      <c r="HNY348" s="226"/>
      <c r="HNZ348" s="227"/>
      <c r="HOA348" s="16"/>
      <c r="HOB348" s="228"/>
      <c r="HOC348" s="224"/>
      <c r="HOD348" s="29"/>
      <c r="HOE348" s="29"/>
      <c r="HOF348" s="229"/>
      <c r="HOG348" s="30"/>
      <c r="HOH348" s="17"/>
      <c r="HOI348" s="17"/>
      <c r="HOJ348" s="17"/>
      <c r="HOK348" s="17"/>
      <c r="HOL348" s="17"/>
      <c r="HOM348" s="30"/>
      <c r="HON348" s="225"/>
      <c r="HOO348" s="226"/>
      <c r="HOP348" s="227"/>
      <c r="HOQ348" s="16"/>
      <c r="HOR348" s="228"/>
      <c r="HOS348" s="224"/>
      <c r="HOT348" s="29"/>
      <c r="HOU348" s="29"/>
      <c r="HOV348" s="229"/>
      <c r="HOW348" s="30"/>
      <c r="HOX348" s="17"/>
      <c r="HOY348" s="17"/>
      <c r="HOZ348" s="17"/>
      <c r="HPA348" s="17"/>
      <c r="HPB348" s="17"/>
      <c r="HPC348" s="30"/>
      <c r="HPD348" s="225"/>
      <c r="HPE348" s="226"/>
      <c r="HPF348" s="227"/>
      <c r="HPG348" s="16"/>
      <c r="HPH348" s="228"/>
      <c r="HPI348" s="224"/>
      <c r="HPJ348" s="29"/>
      <c r="HPK348" s="29"/>
      <c r="HPL348" s="229"/>
      <c r="HPM348" s="30"/>
      <c r="HPN348" s="17"/>
      <c r="HPO348" s="17"/>
      <c r="HPP348" s="17"/>
      <c r="HPQ348" s="17"/>
      <c r="HPR348" s="17"/>
      <c r="HPS348" s="30"/>
      <c r="HPT348" s="225"/>
      <c r="HPU348" s="226"/>
      <c r="HPV348" s="227"/>
      <c r="HPW348" s="16"/>
      <c r="HPX348" s="228"/>
      <c r="HPY348" s="224"/>
      <c r="HPZ348" s="29"/>
      <c r="HQA348" s="29"/>
      <c r="HQB348" s="229"/>
      <c r="HQC348" s="30"/>
      <c r="HQD348" s="17"/>
      <c r="HQE348" s="17"/>
      <c r="HQF348" s="17"/>
      <c r="HQG348" s="17"/>
      <c r="HQH348" s="17"/>
      <c r="HQI348" s="30"/>
      <c r="HQJ348" s="225"/>
      <c r="HQK348" s="226"/>
      <c r="HQL348" s="227"/>
      <c r="HQM348" s="16"/>
      <c r="HQN348" s="228"/>
      <c r="HQO348" s="224"/>
      <c r="HQP348" s="29"/>
      <c r="HQQ348" s="29"/>
      <c r="HQR348" s="229"/>
      <c r="HQS348" s="30"/>
      <c r="HQT348" s="17"/>
      <c r="HQU348" s="17"/>
      <c r="HQV348" s="17"/>
      <c r="HQW348" s="17"/>
      <c r="HQX348" s="17"/>
      <c r="HQY348" s="30"/>
      <c r="HQZ348" s="225"/>
      <c r="HRA348" s="226"/>
      <c r="HRB348" s="227"/>
      <c r="HRC348" s="16"/>
      <c r="HRD348" s="228"/>
      <c r="HRE348" s="224"/>
      <c r="HRF348" s="29"/>
      <c r="HRG348" s="29"/>
      <c r="HRH348" s="229"/>
      <c r="HRI348" s="30"/>
      <c r="HRJ348" s="17"/>
      <c r="HRK348" s="17"/>
      <c r="HRL348" s="17"/>
      <c r="HRM348" s="17"/>
      <c r="HRN348" s="17"/>
      <c r="HRO348" s="30"/>
      <c r="HRP348" s="225"/>
      <c r="HRQ348" s="226"/>
      <c r="HRR348" s="227"/>
      <c r="HRS348" s="16"/>
      <c r="HRT348" s="228"/>
      <c r="HRU348" s="224"/>
      <c r="HRV348" s="29"/>
      <c r="HRW348" s="29"/>
      <c r="HRX348" s="229"/>
      <c r="HRY348" s="30"/>
      <c r="HRZ348" s="17"/>
      <c r="HSA348" s="17"/>
      <c r="HSB348" s="17"/>
      <c r="HSC348" s="17"/>
      <c r="HSD348" s="17"/>
      <c r="HSE348" s="30"/>
      <c r="HSF348" s="225"/>
      <c r="HSG348" s="226"/>
      <c r="HSH348" s="227"/>
      <c r="HSI348" s="16"/>
      <c r="HSJ348" s="228"/>
      <c r="HSK348" s="224"/>
      <c r="HSL348" s="29"/>
      <c r="HSM348" s="29"/>
      <c r="HSN348" s="229"/>
      <c r="HSO348" s="30"/>
      <c r="HSP348" s="17"/>
      <c r="HSQ348" s="17"/>
      <c r="HSR348" s="17"/>
      <c r="HSS348" s="17"/>
      <c r="HST348" s="17"/>
      <c r="HSU348" s="30"/>
      <c r="HSV348" s="225"/>
      <c r="HSW348" s="226"/>
      <c r="HSX348" s="227"/>
      <c r="HSY348" s="16"/>
      <c r="HSZ348" s="228"/>
      <c r="HTA348" s="224"/>
      <c r="HTB348" s="29"/>
      <c r="HTC348" s="29"/>
      <c r="HTD348" s="229"/>
      <c r="HTE348" s="30"/>
      <c r="HTF348" s="17"/>
      <c r="HTG348" s="17"/>
      <c r="HTH348" s="17"/>
      <c r="HTI348" s="17"/>
      <c r="HTJ348" s="17"/>
      <c r="HTK348" s="30"/>
      <c r="HTL348" s="225"/>
      <c r="HTM348" s="226"/>
      <c r="HTN348" s="227"/>
      <c r="HTO348" s="16"/>
      <c r="HTP348" s="228"/>
      <c r="HTQ348" s="224"/>
      <c r="HTR348" s="29"/>
      <c r="HTS348" s="29"/>
      <c r="HTT348" s="229"/>
      <c r="HTU348" s="30"/>
      <c r="HTV348" s="17"/>
      <c r="HTW348" s="17"/>
      <c r="HTX348" s="17"/>
      <c r="HTY348" s="17"/>
      <c r="HTZ348" s="17"/>
      <c r="HUA348" s="30"/>
      <c r="HUB348" s="225"/>
      <c r="HUC348" s="226"/>
      <c r="HUD348" s="227"/>
      <c r="HUE348" s="16"/>
      <c r="HUF348" s="228"/>
      <c r="HUG348" s="224"/>
      <c r="HUH348" s="29"/>
      <c r="HUI348" s="29"/>
      <c r="HUJ348" s="229"/>
      <c r="HUK348" s="30"/>
      <c r="HUL348" s="17"/>
      <c r="HUM348" s="17"/>
      <c r="HUN348" s="17"/>
      <c r="HUO348" s="17"/>
      <c r="HUP348" s="17"/>
      <c r="HUQ348" s="30"/>
      <c r="HUR348" s="225"/>
      <c r="HUS348" s="226"/>
      <c r="HUT348" s="227"/>
      <c r="HUU348" s="16"/>
      <c r="HUV348" s="228"/>
      <c r="HUW348" s="224"/>
      <c r="HUX348" s="29"/>
      <c r="HUY348" s="29"/>
      <c r="HUZ348" s="229"/>
      <c r="HVA348" s="30"/>
      <c r="HVB348" s="17"/>
      <c r="HVC348" s="17"/>
      <c r="HVD348" s="17"/>
      <c r="HVE348" s="17"/>
      <c r="HVF348" s="17"/>
      <c r="HVG348" s="30"/>
      <c r="HVH348" s="225"/>
      <c r="HVI348" s="226"/>
      <c r="HVJ348" s="227"/>
      <c r="HVK348" s="16"/>
      <c r="HVL348" s="228"/>
      <c r="HVM348" s="224"/>
      <c r="HVN348" s="29"/>
      <c r="HVO348" s="29"/>
      <c r="HVP348" s="229"/>
      <c r="HVQ348" s="30"/>
      <c r="HVR348" s="17"/>
      <c r="HVS348" s="17"/>
      <c r="HVT348" s="17"/>
      <c r="HVU348" s="17"/>
      <c r="HVV348" s="17"/>
      <c r="HVW348" s="30"/>
      <c r="HVX348" s="225"/>
      <c r="HVY348" s="226"/>
      <c r="HVZ348" s="227"/>
      <c r="HWA348" s="16"/>
      <c r="HWB348" s="228"/>
      <c r="HWC348" s="224"/>
      <c r="HWD348" s="29"/>
      <c r="HWE348" s="29"/>
      <c r="HWF348" s="229"/>
      <c r="HWG348" s="30"/>
      <c r="HWH348" s="17"/>
      <c r="HWI348" s="17"/>
      <c r="HWJ348" s="17"/>
      <c r="HWK348" s="17"/>
      <c r="HWL348" s="17"/>
      <c r="HWM348" s="30"/>
      <c r="HWN348" s="225"/>
      <c r="HWO348" s="226"/>
      <c r="HWP348" s="227"/>
      <c r="HWQ348" s="16"/>
      <c r="HWR348" s="228"/>
      <c r="HWS348" s="224"/>
      <c r="HWT348" s="29"/>
      <c r="HWU348" s="29"/>
      <c r="HWV348" s="229"/>
      <c r="HWW348" s="30"/>
      <c r="HWX348" s="17"/>
      <c r="HWY348" s="17"/>
      <c r="HWZ348" s="17"/>
      <c r="HXA348" s="17"/>
      <c r="HXB348" s="17"/>
      <c r="HXC348" s="30"/>
      <c r="HXD348" s="225"/>
      <c r="HXE348" s="226"/>
      <c r="HXF348" s="227"/>
      <c r="HXG348" s="16"/>
      <c r="HXH348" s="228"/>
      <c r="HXI348" s="224"/>
      <c r="HXJ348" s="29"/>
      <c r="HXK348" s="29"/>
      <c r="HXL348" s="229"/>
      <c r="HXM348" s="30"/>
      <c r="HXN348" s="17"/>
      <c r="HXO348" s="17"/>
      <c r="HXP348" s="17"/>
      <c r="HXQ348" s="17"/>
      <c r="HXR348" s="17"/>
      <c r="HXS348" s="30"/>
      <c r="HXT348" s="225"/>
      <c r="HXU348" s="226"/>
      <c r="HXV348" s="227"/>
      <c r="HXW348" s="16"/>
      <c r="HXX348" s="228"/>
      <c r="HXY348" s="224"/>
      <c r="HXZ348" s="29"/>
      <c r="HYA348" s="29"/>
      <c r="HYB348" s="229"/>
      <c r="HYC348" s="30"/>
      <c r="HYD348" s="17"/>
      <c r="HYE348" s="17"/>
      <c r="HYF348" s="17"/>
      <c r="HYG348" s="17"/>
      <c r="HYH348" s="17"/>
      <c r="HYI348" s="30"/>
      <c r="HYJ348" s="225"/>
      <c r="HYK348" s="226"/>
      <c r="HYL348" s="227"/>
      <c r="HYM348" s="16"/>
      <c r="HYN348" s="228"/>
      <c r="HYO348" s="224"/>
      <c r="HYP348" s="29"/>
      <c r="HYQ348" s="29"/>
      <c r="HYR348" s="229"/>
      <c r="HYS348" s="30"/>
      <c r="HYT348" s="17"/>
      <c r="HYU348" s="17"/>
      <c r="HYV348" s="17"/>
      <c r="HYW348" s="17"/>
      <c r="HYX348" s="17"/>
      <c r="HYY348" s="30"/>
      <c r="HYZ348" s="225"/>
      <c r="HZA348" s="226"/>
      <c r="HZB348" s="227"/>
      <c r="HZC348" s="16"/>
      <c r="HZD348" s="228"/>
      <c r="HZE348" s="224"/>
      <c r="HZF348" s="29"/>
      <c r="HZG348" s="29"/>
      <c r="HZH348" s="229"/>
      <c r="HZI348" s="30"/>
      <c r="HZJ348" s="17"/>
      <c r="HZK348" s="17"/>
      <c r="HZL348" s="17"/>
      <c r="HZM348" s="17"/>
      <c r="HZN348" s="17"/>
      <c r="HZO348" s="30"/>
      <c r="HZP348" s="225"/>
      <c r="HZQ348" s="226"/>
      <c r="HZR348" s="227"/>
      <c r="HZS348" s="16"/>
      <c r="HZT348" s="228"/>
      <c r="HZU348" s="224"/>
      <c r="HZV348" s="29"/>
      <c r="HZW348" s="29"/>
      <c r="HZX348" s="229"/>
      <c r="HZY348" s="30"/>
      <c r="HZZ348" s="17"/>
      <c r="IAA348" s="17"/>
      <c r="IAB348" s="17"/>
      <c r="IAC348" s="17"/>
      <c r="IAD348" s="17"/>
      <c r="IAE348" s="30"/>
      <c r="IAF348" s="225"/>
      <c r="IAG348" s="226"/>
      <c r="IAH348" s="227"/>
      <c r="IAI348" s="16"/>
      <c r="IAJ348" s="228"/>
      <c r="IAK348" s="224"/>
      <c r="IAL348" s="29"/>
      <c r="IAM348" s="29"/>
      <c r="IAN348" s="229"/>
      <c r="IAO348" s="30"/>
      <c r="IAP348" s="17"/>
      <c r="IAQ348" s="17"/>
      <c r="IAR348" s="17"/>
      <c r="IAS348" s="17"/>
      <c r="IAT348" s="17"/>
      <c r="IAU348" s="30"/>
      <c r="IAV348" s="225"/>
      <c r="IAW348" s="226"/>
      <c r="IAX348" s="227"/>
      <c r="IAY348" s="16"/>
      <c r="IAZ348" s="228"/>
      <c r="IBA348" s="224"/>
      <c r="IBB348" s="29"/>
      <c r="IBC348" s="29"/>
      <c r="IBD348" s="229"/>
      <c r="IBE348" s="30"/>
      <c r="IBF348" s="17"/>
      <c r="IBG348" s="17"/>
      <c r="IBH348" s="17"/>
      <c r="IBI348" s="17"/>
      <c r="IBJ348" s="17"/>
      <c r="IBK348" s="30"/>
      <c r="IBL348" s="225"/>
      <c r="IBM348" s="226"/>
      <c r="IBN348" s="227"/>
      <c r="IBO348" s="16"/>
      <c r="IBP348" s="228"/>
      <c r="IBQ348" s="224"/>
      <c r="IBR348" s="29"/>
      <c r="IBS348" s="29"/>
      <c r="IBT348" s="229"/>
      <c r="IBU348" s="30"/>
      <c r="IBV348" s="17"/>
      <c r="IBW348" s="17"/>
      <c r="IBX348" s="17"/>
      <c r="IBY348" s="17"/>
      <c r="IBZ348" s="17"/>
      <c r="ICA348" s="30"/>
      <c r="ICB348" s="225"/>
      <c r="ICC348" s="226"/>
      <c r="ICD348" s="227"/>
      <c r="ICE348" s="16"/>
      <c r="ICF348" s="228"/>
      <c r="ICG348" s="224"/>
      <c r="ICH348" s="29"/>
      <c r="ICI348" s="29"/>
      <c r="ICJ348" s="229"/>
      <c r="ICK348" s="30"/>
      <c r="ICL348" s="17"/>
      <c r="ICM348" s="17"/>
      <c r="ICN348" s="17"/>
      <c r="ICO348" s="17"/>
      <c r="ICP348" s="17"/>
      <c r="ICQ348" s="30"/>
      <c r="ICR348" s="225"/>
      <c r="ICS348" s="226"/>
      <c r="ICT348" s="227"/>
      <c r="ICU348" s="16"/>
      <c r="ICV348" s="228"/>
      <c r="ICW348" s="224"/>
      <c r="ICX348" s="29"/>
      <c r="ICY348" s="29"/>
      <c r="ICZ348" s="229"/>
      <c r="IDA348" s="30"/>
      <c r="IDB348" s="17"/>
      <c r="IDC348" s="17"/>
      <c r="IDD348" s="17"/>
      <c r="IDE348" s="17"/>
      <c r="IDF348" s="17"/>
      <c r="IDG348" s="30"/>
      <c r="IDH348" s="225"/>
      <c r="IDI348" s="226"/>
      <c r="IDJ348" s="227"/>
      <c r="IDK348" s="16"/>
      <c r="IDL348" s="228"/>
      <c r="IDM348" s="224"/>
      <c r="IDN348" s="29"/>
      <c r="IDO348" s="29"/>
      <c r="IDP348" s="229"/>
      <c r="IDQ348" s="30"/>
      <c r="IDR348" s="17"/>
      <c r="IDS348" s="17"/>
      <c r="IDT348" s="17"/>
      <c r="IDU348" s="17"/>
      <c r="IDV348" s="17"/>
      <c r="IDW348" s="30"/>
      <c r="IDX348" s="225"/>
      <c r="IDY348" s="226"/>
      <c r="IDZ348" s="227"/>
      <c r="IEA348" s="16"/>
      <c r="IEB348" s="228"/>
      <c r="IEC348" s="224"/>
      <c r="IED348" s="29"/>
      <c r="IEE348" s="29"/>
      <c r="IEF348" s="229"/>
      <c r="IEG348" s="30"/>
      <c r="IEH348" s="17"/>
      <c r="IEI348" s="17"/>
      <c r="IEJ348" s="17"/>
      <c r="IEK348" s="17"/>
      <c r="IEL348" s="17"/>
      <c r="IEM348" s="30"/>
      <c r="IEN348" s="225"/>
      <c r="IEO348" s="226"/>
      <c r="IEP348" s="227"/>
      <c r="IEQ348" s="16"/>
      <c r="IER348" s="228"/>
      <c r="IES348" s="224"/>
      <c r="IET348" s="29"/>
      <c r="IEU348" s="29"/>
      <c r="IEV348" s="229"/>
      <c r="IEW348" s="30"/>
      <c r="IEX348" s="17"/>
      <c r="IEY348" s="17"/>
      <c r="IEZ348" s="17"/>
      <c r="IFA348" s="17"/>
      <c r="IFB348" s="17"/>
      <c r="IFC348" s="30"/>
      <c r="IFD348" s="225"/>
      <c r="IFE348" s="226"/>
      <c r="IFF348" s="227"/>
      <c r="IFG348" s="16"/>
      <c r="IFH348" s="228"/>
      <c r="IFI348" s="224"/>
      <c r="IFJ348" s="29"/>
      <c r="IFK348" s="29"/>
      <c r="IFL348" s="229"/>
      <c r="IFM348" s="30"/>
      <c r="IFN348" s="17"/>
      <c r="IFO348" s="17"/>
      <c r="IFP348" s="17"/>
      <c r="IFQ348" s="17"/>
      <c r="IFR348" s="17"/>
      <c r="IFS348" s="30"/>
      <c r="IFT348" s="225"/>
      <c r="IFU348" s="226"/>
      <c r="IFV348" s="227"/>
      <c r="IFW348" s="16"/>
      <c r="IFX348" s="228"/>
      <c r="IFY348" s="224"/>
      <c r="IFZ348" s="29"/>
      <c r="IGA348" s="29"/>
      <c r="IGB348" s="229"/>
      <c r="IGC348" s="30"/>
      <c r="IGD348" s="17"/>
      <c r="IGE348" s="17"/>
      <c r="IGF348" s="17"/>
      <c r="IGG348" s="17"/>
      <c r="IGH348" s="17"/>
      <c r="IGI348" s="30"/>
      <c r="IGJ348" s="225"/>
      <c r="IGK348" s="226"/>
      <c r="IGL348" s="227"/>
      <c r="IGM348" s="16"/>
      <c r="IGN348" s="228"/>
      <c r="IGO348" s="224"/>
      <c r="IGP348" s="29"/>
      <c r="IGQ348" s="29"/>
      <c r="IGR348" s="229"/>
      <c r="IGS348" s="30"/>
      <c r="IGT348" s="17"/>
      <c r="IGU348" s="17"/>
      <c r="IGV348" s="17"/>
      <c r="IGW348" s="17"/>
      <c r="IGX348" s="17"/>
      <c r="IGY348" s="30"/>
      <c r="IGZ348" s="225"/>
      <c r="IHA348" s="226"/>
      <c r="IHB348" s="227"/>
      <c r="IHC348" s="16"/>
      <c r="IHD348" s="228"/>
      <c r="IHE348" s="224"/>
      <c r="IHF348" s="29"/>
      <c r="IHG348" s="29"/>
      <c r="IHH348" s="229"/>
      <c r="IHI348" s="30"/>
      <c r="IHJ348" s="17"/>
      <c r="IHK348" s="17"/>
      <c r="IHL348" s="17"/>
      <c r="IHM348" s="17"/>
      <c r="IHN348" s="17"/>
      <c r="IHO348" s="30"/>
      <c r="IHP348" s="225"/>
      <c r="IHQ348" s="226"/>
      <c r="IHR348" s="227"/>
      <c r="IHS348" s="16"/>
      <c r="IHT348" s="228"/>
      <c r="IHU348" s="224"/>
      <c r="IHV348" s="29"/>
      <c r="IHW348" s="29"/>
      <c r="IHX348" s="229"/>
      <c r="IHY348" s="30"/>
      <c r="IHZ348" s="17"/>
      <c r="IIA348" s="17"/>
      <c r="IIB348" s="17"/>
      <c r="IIC348" s="17"/>
      <c r="IID348" s="17"/>
      <c r="IIE348" s="30"/>
      <c r="IIF348" s="225"/>
      <c r="IIG348" s="226"/>
      <c r="IIH348" s="227"/>
      <c r="III348" s="16"/>
      <c r="IIJ348" s="228"/>
      <c r="IIK348" s="224"/>
      <c r="IIL348" s="29"/>
      <c r="IIM348" s="29"/>
      <c r="IIN348" s="229"/>
      <c r="IIO348" s="30"/>
      <c r="IIP348" s="17"/>
      <c r="IIQ348" s="17"/>
      <c r="IIR348" s="17"/>
      <c r="IIS348" s="17"/>
      <c r="IIT348" s="17"/>
      <c r="IIU348" s="30"/>
      <c r="IIV348" s="225"/>
      <c r="IIW348" s="226"/>
      <c r="IIX348" s="227"/>
      <c r="IIY348" s="16"/>
      <c r="IIZ348" s="228"/>
      <c r="IJA348" s="224"/>
      <c r="IJB348" s="29"/>
      <c r="IJC348" s="29"/>
      <c r="IJD348" s="229"/>
      <c r="IJE348" s="30"/>
      <c r="IJF348" s="17"/>
      <c r="IJG348" s="17"/>
      <c r="IJH348" s="17"/>
      <c r="IJI348" s="17"/>
      <c r="IJJ348" s="17"/>
      <c r="IJK348" s="30"/>
      <c r="IJL348" s="225"/>
      <c r="IJM348" s="226"/>
      <c r="IJN348" s="227"/>
      <c r="IJO348" s="16"/>
      <c r="IJP348" s="228"/>
      <c r="IJQ348" s="224"/>
      <c r="IJR348" s="29"/>
      <c r="IJS348" s="29"/>
      <c r="IJT348" s="229"/>
      <c r="IJU348" s="30"/>
      <c r="IJV348" s="17"/>
      <c r="IJW348" s="17"/>
      <c r="IJX348" s="17"/>
      <c r="IJY348" s="17"/>
      <c r="IJZ348" s="17"/>
      <c r="IKA348" s="30"/>
      <c r="IKB348" s="225"/>
      <c r="IKC348" s="226"/>
      <c r="IKD348" s="227"/>
      <c r="IKE348" s="16"/>
      <c r="IKF348" s="228"/>
      <c r="IKG348" s="224"/>
      <c r="IKH348" s="29"/>
      <c r="IKI348" s="29"/>
      <c r="IKJ348" s="229"/>
      <c r="IKK348" s="30"/>
      <c r="IKL348" s="17"/>
      <c r="IKM348" s="17"/>
      <c r="IKN348" s="17"/>
      <c r="IKO348" s="17"/>
      <c r="IKP348" s="17"/>
      <c r="IKQ348" s="30"/>
      <c r="IKR348" s="225"/>
      <c r="IKS348" s="226"/>
      <c r="IKT348" s="227"/>
      <c r="IKU348" s="16"/>
      <c r="IKV348" s="228"/>
      <c r="IKW348" s="224"/>
      <c r="IKX348" s="29"/>
      <c r="IKY348" s="29"/>
      <c r="IKZ348" s="229"/>
      <c r="ILA348" s="30"/>
      <c r="ILB348" s="17"/>
      <c r="ILC348" s="17"/>
      <c r="ILD348" s="17"/>
      <c r="ILE348" s="17"/>
      <c r="ILF348" s="17"/>
      <c r="ILG348" s="30"/>
      <c r="ILH348" s="225"/>
      <c r="ILI348" s="226"/>
      <c r="ILJ348" s="227"/>
      <c r="ILK348" s="16"/>
      <c r="ILL348" s="228"/>
      <c r="ILM348" s="224"/>
      <c r="ILN348" s="29"/>
      <c r="ILO348" s="29"/>
      <c r="ILP348" s="229"/>
      <c r="ILQ348" s="30"/>
      <c r="ILR348" s="17"/>
      <c r="ILS348" s="17"/>
      <c r="ILT348" s="17"/>
      <c r="ILU348" s="17"/>
      <c r="ILV348" s="17"/>
      <c r="ILW348" s="30"/>
      <c r="ILX348" s="225"/>
      <c r="ILY348" s="226"/>
      <c r="ILZ348" s="227"/>
      <c r="IMA348" s="16"/>
      <c r="IMB348" s="228"/>
      <c r="IMC348" s="224"/>
      <c r="IMD348" s="29"/>
      <c r="IME348" s="29"/>
      <c r="IMF348" s="229"/>
      <c r="IMG348" s="30"/>
      <c r="IMH348" s="17"/>
      <c r="IMI348" s="17"/>
      <c r="IMJ348" s="17"/>
      <c r="IMK348" s="17"/>
      <c r="IML348" s="17"/>
      <c r="IMM348" s="30"/>
      <c r="IMN348" s="225"/>
      <c r="IMO348" s="226"/>
      <c r="IMP348" s="227"/>
      <c r="IMQ348" s="16"/>
      <c r="IMR348" s="228"/>
      <c r="IMS348" s="224"/>
      <c r="IMT348" s="29"/>
      <c r="IMU348" s="29"/>
      <c r="IMV348" s="229"/>
      <c r="IMW348" s="30"/>
      <c r="IMX348" s="17"/>
      <c r="IMY348" s="17"/>
      <c r="IMZ348" s="17"/>
      <c r="INA348" s="17"/>
      <c r="INB348" s="17"/>
      <c r="INC348" s="30"/>
      <c r="IND348" s="225"/>
      <c r="INE348" s="226"/>
      <c r="INF348" s="227"/>
      <c r="ING348" s="16"/>
      <c r="INH348" s="228"/>
      <c r="INI348" s="224"/>
      <c r="INJ348" s="29"/>
      <c r="INK348" s="29"/>
      <c r="INL348" s="229"/>
      <c r="INM348" s="30"/>
      <c r="INN348" s="17"/>
      <c r="INO348" s="17"/>
      <c r="INP348" s="17"/>
      <c r="INQ348" s="17"/>
      <c r="INR348" s="17"/>
      <c r="INS348" s="30"/>
      <c r="INT348" s="225"/>
      <c r="INU348" s="226"/>
      <c r="INV348" s="227"/>
      <c r="INW348" s="16"/>
      <c r="INX348" s="228"/>
      <c r="INY348" s="224"/>
      <c r="INZ348" s="29"/>
      <c r="IOA348" s="29"/>
      <c r="IOB348" s="229"/>
      <c r="IOC348" s="30"/>
      <c r="IOD348" s="17"/>
      <c r="IOE348" s="17"/>
      <c r="IOF348" s="17"/>
      <c r="IOG348" s="17"/>
      <c r="IOH348" s="17"/>
      <c r="IOI348" s="30"/>
      <c r="IOJ348" s="225"/>
      <c r="IOK348" s="226"/>
      <c r="IOL348" s="227"/>
      <c r="IOM348" s="16"/>
      <c r="ION348" s="228"/>
      <c r="IOO348" s="224"/>
      <c r="IOP348" s="29"/>
      <c r="IOQ348" s="29"/>
      <c r="IOR348" s="229"/>
      <c r="IOS348" s="30"/>
      <c r="IOT348" s="17"/>
      <c r="IOU348" s="17"/>
      <c r="IOV348" s="17"/>
      <c r="IOW348" s="17"/>
      <c r="IOX348" s="17"/>
      <c r="IOY348" s="30"/>
      <c r="IOZ348" s="225"/>
      <c r="IPA348" s="226"/>
      <c r="IPB348" s="227"/>
      <c r="IPC348" s="16"/>
      <c r="IPD348" s="228"/>
      <c r="IPE348" s="224"/>
      <c r="IPF348" s="29"/>
      <c r="IPG348" s="29"/>
      <c r="IPH348" s="229"/>
      <c r="IPI348" s="30"/>
      <c r="IPJ348" s="17"/>
      <c r="IPK348" s="17"/>
      <c r="IPL348" s="17"/>
      <c r="IPM348" s="17"/>
      <c r="IPN348" s="17"/>
      <c r="IPO348" s="30"/>
      <c r="IPP348" s="225"/>
      <c r="IPQ348" s="226"/>
      <c r="IPR348" s="227"/>
      <c r="IPS348" s="16"/>
      <c r="IPT348" s="228"/>
      <c r="IPU348" s="224"/>
      <c r="IPV348" s="29"/>
      <c r="IPW348" s="29"/>
      <c r="IPX348" s="229"/>
      <c r="IPY348" s="30"/>
      <c r="IPZ348" s="17"/>
      <c r="IQA348" s="17"/>
      <c r="IQB348" s="17"/>
      <c r="IQC348" s="17"/>
      <c r="IQD348" s="17"/>
      <c r="IQE348" s="30"/>
      <c r="IQF348" s="225"/>
      <c r="IQG348" s="226"/>
      <c r="IQH348" s="227"/>
      <c r="IQI348" s="16"/>
      <c r="IQJ348" s="228"/>
      <c r="IQK348" s="224"/>
      <c r="IQL348" s="29"/>
      <c r="IQM348" s="29"/>
      <c r="IQN348" s="229"/>
      <c r="IQO348" s="30"/>
      <c r="IQP348" s="17"/>
      <c r="IQQ348" s="17"/>
      <c r="IQR348" s="17"/>
      <c r="IQS348" s="17"/>
      <c r="IQT348" s="17"/>
      <c r="IQU348" s="30"/>
      <c r="IQV348" s="225"/>
      <c r="IQW348" s="226"/>
      <c r="IQX348" s="227"/>
      <c r="IQY348" s="16"/>
      <c r="IQZ348" s="228"/>
      <c r="IRA348" s="224"/>
      <c r="IRB348" s="29"/>
      <c r="IRC348" s="29"/>
      <c r="IRD348" s="229"/>
      <c r="IRE348" s="30"/>
      <c r="IRF348" s="17"/>
      <c r="IRG348" s="17"/>
      <c r="IRH348" s="17"/>
      <c r="IRI348" s="17"/>
      <c r="IRJ348" s="17"/>
      <c r="IRK348" s="30"/>
      <c r="IRL348" s="225"/>
      <c r="IRM348" s="226"/>
      <c r="IRN348" s="227"/>
      <c r="IRO348" s="16"/>
      <c r="IRP348" s="228"/>
      <c r="IRQ348" s="224"/>
      <c r="IRR348" s="29"/>
      <c r="IRS348" s="29"/>
      <c r="IRT348" s="229"/>
      <c r="IRU348" s="30"/>
      <c r="IRV348" s="17"/>
      <c r="IRW348" s="17"/>
      <c r="IRX348" s="17"/>
      <c r="IRY348" s="17"/>
      <c r="IRZ348" s="17"/>
      <c r="ISA348" s="30"/>
      <c r="ISB348" s="225"/>
      <c r="ISC348" s="226"/>
      <c r="ISD348" s="227"/>
      <c r="ISE348" s="16"/>
      <c r="ISF348" s="228"/>
      <c r="ISG348" s="224"/>
      <c r="ISH348" s="29"/>
      <c r="ISI348" s="29"/>
      <c r="ISJ348" s="229"/>
      <c r="ISK348" s="30"/>
      <c r="ISL348" s="17"/>
      <c r="ISM348" s="17"/>
      <c r="ISN348" s="17"/>
      <c r="ISO348" s="17"/>
      <c r="ISP348" s="17"/>
      <c r="ISQ348" s="30"/>
      <c r="ISR348" s="225"/>
      <c r="ISS348" s="226"/>
      <c r="IST348" s="227"/>
      <c r="ISU348" s="16"/>
      <c r="ISV348" s="228"/>
      <c r="ISW348" s="224"/>
      <c r="ISX348" s="29"/>
      <c r="ISY348" s="29"/>
      <c r="ISZ348" s="229"/>
      <c r="ITA348" s="30"/>
      <c r="ITB348" s="17"/>
      <c r="ITC348" s="17"/>
      <c r="ITD348" s="17"/>
      <c r="ITE348" s="17"/>
      <c r="ITF348" s="17"/>
      <c r="ITG348" s="30"/>
      <c r="ITH348" s="225"/>
      <c r="ITI348" s="226"/>
      <c r="ITJ348" s="227"/>
      <c r="ITK348" s="16"/>
      <c r="ITL348" s="228"/>
      <c r="ITM348" s="224"/>
      <c r="ITN348" s="29"/>
      <c r="ITO348" s="29"/>
      <c r="ITP348" s="229"/>
      <c r="ITQ348" s="30"/>
      <c r="ITR348" s="17"/>
      <c r="ITS348" s="17"/>
      <c r="ITT348" s="17"/>
      <c r="ITU348" s="17"/>
      <c r="ITV348" s="17"/>
      <c r="ITW348" s="30"/>
      <c r="ITX348" s="225"/>
      <c r="ITY348" s="226"/>
      <c r="ITZ348" s="227"/>
      <c r="IUA348" s="16"/>
      <c r="IUB348" s="228"/>
      <c r="IUC348" s="224"/>
      <c r="IUD348" s="29"/>
      <c r="IUE348" s="29"/>
      <c r="IUF348" s="229"/>
      <c r="IUG348" s="30"/>
      <c r="IUH348" s="17"/>
      <c r="IUI348" s="17"/>
      <c r="IUJ348" s="17"/>
      <c r="IUK348" s="17"/>
      <c r="IUL348" s="17"/>
      <c r="IUM348" s="30"/>
      <c r="IUN348" s="225"/>
      <c r="IUO348" s="226"/>
      <c r="IUP348" s="227"/>
      <c r="IUQ348" s="16"/>
      <c r="IUR348" s="228"/>
      <c r="IUS348" s="224"/>
      <c r="IUT348" s="29"/>
      <c r="IUU348" s="29"/>
      <c r="IUV348" s="229"/>
      <c r="IUW348" s="30"/>
      <c r="IUX348" s="17"/>
      <c r="IUY348" s="17"/>
      <c r="IUZ348" s="17"/>
      <c r="IVA348" s="17"/>
      <c r="IVB348" s="17"/>
      <c r="IVC348" s="30"/>
      <c r="IVD348" s="225"/>
      <c r="IVE348" s="226"/>
      <c r="IVF348" s="227"/>
      <c r="IVG348" s="16"/>
      <c r="IVH348" s="228"/>
      <c r="IVI348" s="224"/>
      <c r="IVJ348" s="29"/>
      <c r="IVK348" s="29"/>
      <c r="IVL348" s="229"/>
      <c r="IVM348" s="30"/>
      <c r="IVN348" s="17"/>
      <c r="IVO348" s="17"/>
      <c r="IVP348" s="17"/>
      <c r="IVQ348" s="17"/>
      <c r="IVR348" s="17"/>
      <c r="IVS348" s="30"/>
      <c r="IVT348" s="225"/>
      <c r="IVU348" s="226"/>
      <c r="IVV348" s="227"/>
      <c r="IVW348" s="16"/>
      <c r="IVX348" s="228"/>
      <c r="IVY348" s="224"/>
      <c r="IVZ348" s="29"/>
      <c r="IWA348" s="29"/>
      <c r="IWB348" s="229"/>
      <c r="IWC348" s="30"/>
      <c r="IWD348" s="17"/>
      <c r="IWE348" s="17"/>
      <c r="IWF348" s="17"/>
      <c r="IWG348" s="17"/>
      <c r="IWH348" s="17"/>
      <c r="IWI348" s="30"/>
      <c r="IWJ348" s="225"/>
      <c r="IWK348" s="226"/>
      <c r="IWL348" s="227"/>
      <c r="IWM348" s="16"/>
      <c r="IWN348" s="228"/>
      <c r="IWO348" s="224"/>
      <c r="IWP348" s="29"/>
      <c r="IWQ348" s="29"/>
      <c r="IWR348" s="229"/>
      <c r="IWS348" s="30"/>
      <c r="IWT348" s="17"/>
      <c r="IWU348" s="17"/>
      <c r="IWV348" s="17"/>
      <c r="IWW348" s="17"/>
      <c r="IWX348" s="17"/>
      <c r="IWY348" s="30"/>
      <c r="IWZ348" s="225"/>
      <c r="IXA348" s="226"/>
      <c r="IXB348" s="227"/>
      <c r="IXC348" s="16"/>
      <c r="IXD348" s="228"/>
      <c r="IXE348" s="224"/>
      <c r="IXF348" s="29"/>
      <c r="IXG348" s="29"/>
      <c r="IXH348" s="229"/>
      <c r="IXI348" s="30"/>
      <c r="IXJ348" s="17"/>
      <c r="IXK348" s="17"/>
      <c r="IXL348" s="17"/>
      <c r="IXM348" s="17"/>
      <c r="IXN348" s="17"/>
      <c r="IXO348" s="30"/>
      <c r="IXP348" s="225"/>
      <c r="IXQ348" s="226"/>
      <c r="IXR348" s="227"/>
      <c r="IXS348" s="16"/>
      <c r="IXT348" s="228"/>
      <c r="IXU348" s="224"/>
      <c r="IXV348" s="29"/>
      <c r="IXW348" s="29"/>
      <c r="IXX348" s="229"/>
      <c r="IXY348" s="30"/>
      <c r="IXZ348" s="17"/>
      <c r="IYA348" s="17"/>
      <c r="IYB348" s="17"/>
      <c r="IYC348" s="17"/>
      <c r="IYD348" s="17"/>
      <c r="IYE348" s="30"/>
      <c r="IYF348" s="225"/>
      <c r="IYG348" s="226"/>
      <c r="IYH348" s="227"/>
      <c r="IYI348" s="16"/>
      <c r="IYJ348" s="228"/>
      <c r="IYK348" s="224"/>
      <c r="IYL348" s="29"/>
      <c r="IYM348" s="29"/>
      <c r="IYN348" s="229"/>
      <c r="IYO348" s="30"/>
      <c r="IYP348" s="17"/>
      <c r="IYQ348" s="17"/>
      <c r="IYR348" s="17"/>
      <c r="IYS348" s="17"/>
      <c r="IYT348" s="17"/>
      <c r="IYU348" s="30"/>
      <c r="IYV348" s="225"/>
      <c r="IYW348" s="226"/>
      <c r="IYX348" s="227"/>
      <c r="IYY348" s="16"/>
      <c r="IYZ348" s="228"/>
      <c r="IZA348" s="224"/>
      <c r="IZB348" s="29"/>
      <c r="IZC348" s="29"/>
      <c r="IZD348" s="229"/>
      <c r="IZE348" s="30"/>
      <c r="IZF348" s="17"/>
      <c r="IZG348" s="17"/>
      <c r="IZH348" s="17"/>
      <c r="IZI348" s="17"/>
      <c r="IZJ348" s="17"/>
      <c r="IZK348" s="30"/>
      <c r="IZL348" s="225"/>
      <c r="IZM348" s="226"/>
      <c r="IZN348" s="227"/>
      <c r="IZO348" s="16"/>
      <c r="IZP348" s="228"/>
      <c r="IZQ348" s="224"/>
      <c r="IZR348" s="29"/>
      <c r="IZS348" s="29"/>
      <c r="IZT348" s="229"/>
      <c r="IZU348" s="30"/>
      <c r="IZV348" s="17"/>
      <c r="IZW348" s="17"/>
      <c r="IZX348" s="17"/>
      <c r="IZY348" s="17"/>
      <c r="IZZ348" s="17"/>
      <c r="JAA348" s="30"/>
      <c r="JAB348" s="225"/>
      <c r="JAC348" s="226"/>
      <c r="JAD348" s="227"/>
      <c r="JAE348" s="16"/>
      <c r="JAF348" s="228"/>
      <c r="JAG348" s="224"/>
      <c r="JAH348" s="29"/>
      <c r="JAI348" s="29"/>
      <c r="JAJ348" s="229"/>
      <c r="JAK348" s="30"/>
      <c r="JAL348" s="17"/>
      <c r="JAM348" s="17"/>
      <c r="JAN348" s="17"/>
      <c r="JAO348" s="17"/>
      <c r="JAP348" s="17"/>
      <c r="JAQ348" s="30"/>
      <c r="JAR348" s="225"/>
      <c r="JAS348" s="226"/>
      <c r="JAT348" s="227"/>
      <c r="JAU348" s="16"/>
      <c r="JAV348" s="228"/>
      <c r="JAW348" s="224"/>
      <c r="JAX348" s="29"/>
      <c r="JAY348" s="29"/>
      <c r="JAZ348" s="229"/>
      <c r="JBA348" s="30"/>
      <c r="JBB348" s="17"/>
      <c r="JBC348" s="17"/>
      <c r="JBD348" s="17"/>
      <c r="JBE348" s="17"/>
      <c r="JBF348" s="17"/>
      <c r="JBG348" s="30"/>
      <c r="JBH348" s="225"/>
      <c r="JBI348" s="226"/>
      <c r="JBJ348" s="227"/>
      <c r="JBK348" s="16"/>
      <c r="JBL348" s="228"/>
      <c r="JBM348" s="224"/>
      <c r="JBN348" s="29"/>
      <c r="JBO348" s="29"/>
      <c r="JBP348" s="229"/>
      <c r="JBQ348" s="30"/>
      <c r="JBR348" s="17"/>
      <c r="JBS348" s="17"/>
      <c r="JBT348" s="17"/>
      <c r="JBU348" s="17"/>
      <c r="JBV348" s="17"/>
      <c r="JBW348" s="30"/>
      <c r="JBX348" s="225"/>
      <c r="JBY348" s="226"/>
      <c r="JBZ348" s="227"/>
      <c r="JCA348" s="16"/>
      <c r="JCB348" s="228"/>
      <c r="JCC348" s="224"/>
      <c r="JCD348" s="29"/>
      <c r="JCE348" s="29"/>
      <c r="JCF348" s="229"/>
      <c r="JCG348" s="30"/>
      <c r="JCH348" s="17"/>
      <c r="JCI348" s="17"/>
      <c r="JCJ348" s="17"/>
      <c r="JCK348" s="17"/>
      <c r="JCL348" s="17"/>
      <c r="JCM348" s="30"/>
      <c r="JCN348" s="225"/>
      <c r="JCO348" s="226"/>
      <c r="JCP348" s="227"/>
      <c r="JCQ348" s="16"/>
      <c r="JCR348" s="228"/>
      <c r="JCS348" s="224"/>
      <c r="JCT348" s="29"/>
      <c r="JCU348" s="29"/>
      <c r="JCV348" s="229"/>
      <c r="JCW348" s="30"/>
      <c r="JCX348" s="17"/>
      <c r="JCY348" s="17"/>
      <c r="JCZ348" s="17"/>
      <c r="JDA348" s="17"/>
      <c r="JDB348" s="17"/>
      <c r="JDC348" s="30"/>
      <c r="JDD348" s="225"/>
      <c r="JDE348" s="226"/>
      <c r="JDF348" s="227"/>
      <c r="JDG348" s="16"/>
      <c r="JDH348" s="228"/>
      <c r="JDI348" s="224"/>
      <c r="JDJ348" s="29"/>
      <c r="JDK348" s="29"/>
      <c r="JDL348" s="229"/>
      <c r="JDM348" s="30"/>
      <c r="JDN348" s="17"/>
      <c r="JDO348" s="17"/>
      <c r="JDP348" s="17"/>
      <c r="JDQ348" s="17"/>
      <c r="JDR348" s="17"/>
      <c r="JDS348" s="30"/>
      <c r="JDT348" s="225"/>
      <c r="JDU348" s="226"/>
      <c r="JDV348" s="227"/>
      <c r="JDW348" s="16"/>
      <c r="JDX348" s="228"/>
      <c r="JDY348" s="224"/>
      <c r="JDZ348" s="29"/>
      <c r="JEA348" s="29"/>
      <c r="JEB348" s="229"/>
      <c r="JEC348" s="30"/>
      <c r="JED348" s="17"/>
      <c r="JEE348" s="17"/>
      <c r="JEF348" s="17"/>
      <c r="JEG348" s="17"/>
      <c r="JEH348" s="17"/>
      <c r="JEI348" s="30"/>
      <c r="JEJ348" s="225"/>
      <c r="JEK348" s="226"/>
      <c r="JEL348" s="227"/>
      <c r="JEM348" s="16"/>
      <c r="JEN348" s="228"/>
      <c r="JEO348" s="224"/>
      <c r="JEP348" s="29"/>
      <c r="JEQ348" s="29"/>
      <c r="JER348" s="229"/>
      <c r="JES348" s="30"/>
      <c r="JET348" s="17"/>
      <c r="JEU348" s="17"/>
      <c r="JEV348" s="17"/>
      <c r="JEW348" s="17"/>
      <c r="JEX348" s="17"/>
      <c r="JEY348" s="30"/>
      <c r="JEZ348" s="225"/>
      <c r="JFA348" s="226"/>
      <c r="JFB348" s="227"/>
      <c r="JFC348" s="16"/>
      <c r="JFD348" s="228"/>
      <c r="JFE348" s="224"/>
      <c r="JFF348" s="29"/>
      <c r="JFG348" s="29"/>
      <c r="JFH348" s="229"/>
      <c r="JFI348" s="30"/>
      <c r="JFJ348" s="17"/>
      <c r="JFK348" s="17"/>
      <c r="JFL348" s="17"/>
      <c r="JFM348" s="17"/>
      <c r="JFN348" s="17"/>
      <c r="JFO348" s="30"/>
      <c r="JFP348" s="225"/>
      <c r="JFQ348" s="226"/>
      <c r="JFR348" s="227"/>
      <c r="JFS348" s="16"/>
      <c r="JFT348" s="228"/>
      <c r="JFU348" s="224"/>
      <c r="JFV348" s="29"/>
      <c r="JFW348" s="29"/>
      <c r="JFX348" s="229"/>
      <c r="JFY348" s="30"/>
      <c r="JFZ348" s="17"/>
      <c r="JGA348" s="17"/>
      <c r="JGB348" s="17"/>
      <c r="JGC348" s="17"/>
      <c r="JGD348" s="17"/>
      <c r="JGE348" s="30"/>
      <c r="JGF348" s="225"/>
      <c r="JGG348" s="226"/>
      <c r="JGH348" s="227"/>
      <c r="JGI348" s="16"/>
      <c r="JGJ348" s="228"/>
      <c r="JGK348" s="224"/>
      <c r="JGL348" s="29"/>
      <c r="JGM348" s="29"/>
      <c r="JGN348" s="229"/>
      <c r="JGO348" s="30"/>
      <c r="JGP348" s="17"/>
      <c r="JGQ348" s="17"/>
      <c r="JGR348" s="17"/>
      <c r="JGS348" s="17"/>
      <c r="JGT348" s="17"/>
      <c r="JGU348" s="30"/>
      <c r="JGV348" s="225"/>
      <c r="JGW348" s="226"/>
      <c r="JGX348" s="227"/>
      <c r="JGY348" s="16"/>
      <c r="JGZ348" s="228"/>
      <c r="JHA348" s="224"/>
      <c r="JHB348" s="29"/>
      <c r="JHC348" s="29"/>
      <c r="JHD348" s="229"/>
      <c r="JHE348" s="30"/>
      <c r="JHF348" s="17"/>
      <c r="JHG348" s="17"/>
      <c r="JHH348" s="17"/>
      <c r="JHI348" s="17"/>
      <c r="JHJ348" s="17"/>
      <c r="JHK348" s="30"/>
      <c r="JHL348" s="225"/>
      <c r="JHM348" s="226"/>
      <c r="JHN348" s="227"/>
      <c r="JHO348" s="16"/>
      <c r="JHP348" s="228"/>
      <c r="JHQ348" s="224"/>
      <c r="JHR348" s="29"/>
      <c r="JHS348" s="29"/>
      <c r="JHT348" s="229"/>
      <c r="JHU348" s="30"/>
      <c r="JHV348" s="17"/>
      <c r="JHW348" s="17"/>
      <c r="JHX348" s="17"/>
      <c r="JHY348" s="17"/>
      <c r="JHZ348" s="17"/>
      <c r="JIA348" s="30"/>
      <c r="JIB348" s="225"/>
      <c r="JIC348" s="226"/>
      <c r="JID348" s="227"/>
      <c r="JIE348" s="16"/>
      <c r="JIF348" s="228"/>
      <c r="JIG348" s="224"/>
      <c r="JIH348" s="29"/>
      <c r="JII348" s="29"/>
      <c r="JIJ348" s="229"/>
      <c r="JIK348" s="30"/>
      <c r="JIL348" s="17"/>
      <c r="JIM348" s="17"/>
      <c r="JIN348" s="17"/>
      <c r="JIO348" s="17"/>
      <c r="JIP348" s="17"/>
      <c r="JIQ348" s="30"/>
      <c r="JIR348" s="225"/>
      <c r="JIS348" s="226"/>
      <c r="JIT348" s="227"/>
      <c r="JIU348" s="16"/>
      <c r="JIV348" s="228"/>
      <c r="JIW348" s="224"/>
      <c r="JIX348" s="29"/>
      <c r="JIY348" s="29"/>
      <c r="JIZ348" s="229"/>
      <c r="JJA348" s="30"/>
      <c r="JJB348" s="17"/>
      <c r="JJC348" s="17"/>
      <c r="JJD348" s="17"/>
      <c r="JJE348" s="17"/>
      <c r="JJF348" s="17"/>
      <c r="JJG348" s="30"/>
      <c r="JJH348" s="225"/>
      <c r="JJI348" s="226"/>
      <c r="JJJ348" s="227"/>
      <c r="JJK348" s="16"/>
      <c r="JJL348" s="228"/>
      <c r="JJM348" s="224"/>
      <c r="JJN348" s="29"/>
      <c r="JJO348" s="29"/>
      <c r="JJP348" s="229"/>
      <c r="JJQ348" s="30"/>
      <c r="JJR348" s="17"/>
      <c r="JJS348" s="17"/>
      <c r="JJT348" s="17"/>
      <c r="JJU348" s="17"/>
      <c r="JJV348" s="17"/>
      <c r="JJW348" s="30"/>
      <c r="JJX348" s="225"/>
      <c r="JJY348" s="226"/>
      <c r="JJZ348" s="227"/>
      <c r="JKA348" s="16"/>
      <c r="JKB348" s="228"/>
      <c r="JKC348" s="224"/>
      <c r="JKD348" s="29"/>
      <c r="JKE348" s="29"/>
      <c r="JKF348" s="229"/>
      <c r="JKG348" s="30"/>
      <c r="JKH348" s="17"/>
      <c r="JKI348" s="17"/>
      <c r="JKJ348" s="17"/>
      <c r="JKK348" s="17"/>
      <c r="JKL348" s="17"/>
      <c r="JKM348" s="30"/>
      <c r="JKN348" s="225"/>
      <c r="JKO348" s="226"/>
      <c r="JKP348" s="227"/>
      <c r="JKQ348" s="16"/>
      <c r="JKR348" s="228"/>
      <c r="JKS348" s="224"/>
      <c r="JKT348" s="29"/>
      <c r="JKU348" s="29"/>
      <c r="JKV348" s="229"/>
      <c r="JKW348" s="30"/>
      <c r="JKX348" s="17"/>
      <c r="JKY348" s="17"/>
      <c r="JKZ348" s="17"/>
      <c r="JLA348" s="17"/>
      <c r="JLB348" s="17"/>
      <c r="JLC348" s="30"/>
      <c r="JLD348" s="225"/>
      <c r="JLE348" s="226"/>
      <c r="JLF348" s="227"/>
      <c r="JLG348" s="16"/>
      <c r="JLH348" s="228"/>
      <c r="JLI348" s="224"/>
      <c r="JLJ348" s="29"/>
      <c r="JLK348" s="29"/>
      <c r="JLL348" s="229"/>
      <c r="JLM348" s="30"/>
      <c r="JLN348" s="17"/>
      <c r="JLO348" s="17"/>
      <c r="JLP348" s="17"/>
      <c r="JLQ348" s="17"/>
      <c r="JLR348" s="17"/>
      <c r="JLS348" s="30"/>
      <c r="JLT348" s="225"/>
      <c r="JLU348" s="226"/>
      <c r="JLV348" s="227"/>
      <c r="JLW348" s="16"/>
      <c r="JLX348" s="228"/>
      <c r="JLY348" s="224"/>
      <c r="JLZ348" s="29"/>
      <c r="JMA348" s="29"/>
      <c r="JMB348" s="229"/>
      <c r="JMC348" s="30"/>
      <c r="JMD348" s="17"/>
      <c r="JME348" s="17"/>
      <c r="JMF348" s="17"/>
      <c r="JMG348" s="17"/>
      <c r="JMH348" s="17"/>
      <c r="JMI348" s="30"/>
      <c r="JMJ348" s="225"/>
      <c r="JMK348" s="226"/>
      <c r="JML348" s="227"/>
      <c r="JMM348" s="16"/>
      <c r="JMN348" s="228"/>
      <c r="JMO348" s="224"/>
      <c r="JMP348" s="29"/>
      <c r="JMQ348" s="29"/>
      <c r="JMR348" s="229"/>
      <c r="JMS348" s="30"/>
      <c r="JMT348" s="17"/>
      <c r="JMU348" s="17"/>
      <c r="JMV348" s="17"/>
      <c r="JMW348" s="17"/>
      <c r="JMX348" s="17"/>
      <c r="JMY348" s="30"/>
      <c r="JMZ348" s="225"/>
      <c r="JNA348" s="226"/>
      <c r="JNB348" s="227"/>
      <c r="JNC348" s="16"/>
      <c r="JND348" s="228"/>
      <c r="JNE348" s="224"/>
      <c r="JNF348" s="29"/>
      <c r="JNG348" s="29"/>
      <c r="JNH348" s="229"/>
      <c r="JNI348" s="30"/>
      <c r="JNJ348" s="17"/>
      <c r="JNK348" s="17"/>
      <c r="JNL348" s="17"/>
      <c r="JNM348" s="17"/>
      <c r="JNN348" s="17"/>
      <c r="JNO348" s="30"/>
      <c r="JNP348" s="225"/>
      <c r="JNQ348" s="226"/>
      <c r="JNR348" s="227"/>
      <c r="JNS348" s="16"/>
      <c r="JNT348" s="228"/>
      <c r="JNU348" s="224"/>
      <c r="JNV348" s="29"/>
      <c r="JNW348" s="29"/>
      <c r="JNX348" s="229"/>
      <c r="JNY348" s="30"/>
      <c r="JNZ348" s="17"/>
      <c r="JOA348" s="17"/>
      <c r="JOB348" s="17"/>
      <c r="JOC348" s="17"/>
      <c r="JOD348" s="17"/>
      <c r="JOE348" s="30"/>
      <c r="JOF348" s="225"/>
      <c r="JOG348" s="226"/>
      <c r="JOH348" s="227"/>
      <c r="JOI348" s="16"/>
      <c r="JOJ348" s="228"/>
      <c r="JOK348" s="224"/>
      <c r="JOL348" s="29"/>
      <c r="JOM348" s="29"/>
      <c r="JON348" s="229"/>
      <c r="JOO348" s="30"/>
      <c r="JOP348" s="17"/>
      <c r="JOQ348" s="17"/>
      <c r="JOR348" s="17"/>
      <c r="JOS348" s="17"/>
      <c r="JOT348" s="17"/>
      <c r="JOU348" s="30"/>
      <c r="JOV348" s="225"/>
      <c r="JOW348" s="226"/>
      <c r="JOX348" s="227"/>
      <c r="JOY348" s="16"/>
      <c r="JOZ348" s="228"/>
      <c r="JPA348" s="224"/>
      <c r="JPB348" s="29"/>
      <c r="JPC348" s="29"/>
      <c r="JPD348" s="229"/>
      <c r="JPE348" s="30"/>
      <c r="JPF348" s="17"/>
      <c r="JPG348" s="17"/>
      <c r="JPH348" s="17"/>
      <c r="JPI348" s="17"/>
      <c r="JPJ348" s="17"/>
      <c r="JPK348" s="30"/>
      <c r="JPL348" s="225"/>
      <c r="JPM348" s="226"/>
      <c r="JPN348" s="227"/>
      <c r="JPO348" s="16"/>
      <c r="JPP348" s="228"/>
      <c r="JPQ348" s="224"/>
      <c r="JPR348" s="29"/>
      <c r="JPS348" s="29"/>
      <c r="JPT348" s="229"/>
      <c r="JPU348" s="30"/>
      <c r="JPV348" s="17"/>
      <c r="JPW348" s="17"/>
      <c r="JPX348" s="17"/>
      <c r="JPY348" s="17"/>
      <c r="JPZ348" s="17"/>
      <c r="JQA348" s="30"/>
      <c r="JQB348" s="225"/>
      <c r="JQC348" s="226"/>
      <c r="JQD348" s="227"/>
      <c r="JQE348" s="16"/>
      <c r="JQF348" s="228"/>
      <c r="JQG348" s="224"/>
      <c r="JQH348" s="29"/>
      <c r="JQI348" s="29"/>
      <c r="JQJ348" s="229"/>
      <c r="JQK348" s="30"/>
      <c r="JQL348" s="17"/>
      <c r="JQM348" s="17"/>
      <c r="JQN348" s="17"/>
      <c r="JQO348" s="17"/>
      <c r="JQP348" s="17"/>
      <c r="JQQ348" s="30"/>
      <c r="JQR348" s="225"/>
      <c r="JQS348" s="226"/>
      <c r="JQT348" s="227"/>
      <c r="JQU348" s="16"/>
      <c r="JQV348" s="228"/>
      <c r="JQW348" s="224"/>
      <c r="JQX348" s="29"/>
      <c r="JQY348" s="29"/>
      <c r="JQZ348" s="229"/>
      <c r="JRA348" s="30"/>
      <c r="JRB348" s="17"/>
      <c r="JRC348" s="17"/>
      <c r="JRD348" s="17"/>
      <c r="JRE348" s="17"/>
      <c r="JRF348" s="17"/>
      <c r="JRG348" s="30"/>
      <c r="JRH348" s="225"/>
      <c r="JRI348" s="226"/>
      <c r="JRJ348" s="227"/>
      <c r="JRK348" s="16"/>
      <c r="JRL348" s="228"/>
      <c r="JRM348" s="224"/>
      <c r="JRN348" s="29"/>
      <c r="JRO348" s="29"/>
      <c r="JRP348" s="229"/>
      <c r="JRQ348" s="30"/>
      <c r="JRR348" s="17"/>
      <c r="JRS348" s="17"/>
      <c r="JRT348" s="17"/>
      <c r="JRU348" s="17"/>
      <c r="JRV348" s="17"/>
      <c r="JRW348" s="30"/>
      <c r="JRX348" s="225"/>
      <c r="JRY348" s="226"/>
      <c r="JRZ348" s="227"/>
      <c r="JSA348" s="16"/>
      <c r="JSB348" s="228"/>
      <c r="JSC348" s="224"/>
      <c r="JSD348" s="29"/>
      <c r="JSE348" s="29"/>
      <c r="JSF348" s="229"/>
      <c r="JSG348" s="30"/>
      <c r="JSH348" s="17"/>
      <c r="JSI348" s="17"/>
      <c r="JSJ348" s="17"/>
      <c r="JSK348" s="17"/>
      <c r="JSL348" s="17"/>
      <c r="JSM348" s="30"/>
      <c r="JSN348" s="225"/>
      <c r="JSO348" s="226"/>
      <c r="JSP348" s="227"/>
      <c r="JSQ348" s="16"/>
      <c r="JSR348" s="228"/>
      <c r="JSS348" s="224"/>
      <c r="JST348" s="29"/>
      <c r="JSU348" s="29"/>
      <c r="JSV348" s="229"/>
      <c r="JSW348" s="30"/>
      <c r="JSX348" s="17"/>
      <c r="JSY348" s="17"/>
      <c r="JSZ348" s="17"/>
      <c r="JTA348" s="17"/>
      <c r="JTB348" s="17"/>
      <c r="JTC348" s="30"/>
      <c r="JTD348" s="225"/>
      <c r="JTE348" s="226"/>
      <c r="JTF348" s="227"/>
      <c r="JTG348" s="16"/>
      <c r="JTH348" s="228"/>
      <c r="JTI348" s="224"/>
      <c r="JTJ348" s="29"/>
      <c r="JTK348" s="29"/>
      <c r="JTL348" s="229"/>
      <c r="JTM348" s="30"/>
      <c r="JTN348" s="17"/>
      <c r="JTO348" s="17"/>
      <c r="JTP348" s="17"/>
      <c r="JTQ348" s="17"/>
      <c r="JTR348" s="17"/>
      <c r="JTS348" s="30"/>
      <c r="JTT348" s="225"/>
      <c r="JTU348" s="226"/>
      <c r="JTV348" s="227"/>
      <c r="JTW348" s="16"/>
      <c r="JTX348" s="228"/>
      <c r="JTY348" s="224"/>
      <c r="JTZ348" s="29"/>
      <c r="JUA348" s="29"/>
      <c r="JUB348" s="229"/>
      <c r="JUC348" s="30"/>
      <c r="JUD348" s="17"/>
      <c r="JUE348" s="17"/>
      <c r="JUF348" s="17"/>
      <c r="JUG348" s="17"/>
      <c r="JUH348" s="17"/>
      <c r="JUI348" s="30"/>
      <c r="JUJ348" s="225"/>
      <c r="JUK348" s="226"/>
      <c r="JUL348" s="227"/>
      <c r="JUM348" s="16"/>
      <c r="JUN348" s="228"/>
      <c r="JUO348" s="224"/>
      <c r="JUP348" s="29"/>
      <c r="JUQ348" s="29"/>
      <c r="JUR348" s="229"/>
      <c r="JUS348" s="30"/>
      <c r="JUT348" s="17"/>
      <c r="JUU348" s="17"/>
      <c r="JUV348" s="17"/>
      <c r="JUW348" s="17"/>
      <c r="JUX348" s="17"/>
      <c r="JUY348" s="30"/>
      <c r="JUZ348" s="225"/>
      <c r="JVA348" s="226"/>
      <c r="JVB348" s="227"/>
      <c r="JVC348" s="16"/>
      <c r="JVD348" s="228"/>
      <c r="JVE348" s="224"/>
      <c r="JVF348" s="29"/>
      <c r="JVG348" s="29"/>
      <c r="JVH348" s="229"/>
      <c r="JVI348" s="30"/>
      <c r="JVJ348" s="17"/>
      <c r="JVK348" s="17"/>
      <c r="JVL348" s="17"/>
      <c r="JVM348" s="17"/>
      <c r="JVN348" s="17"/>
      <c r="JVO348" s="30"/>
      <c r="JVP348" s="225"/>
      <c r="JVQ348" s="226"/>
      <c r="JVR348" s="227"/>
      <c r="JVS348" s="16"/>
      <c r="JVT348" s="228"/>
      <c r="JVU348" s="224"/>
      <c r="JVV348" s="29"/>
      <c r="JVW348" s="29"/>
      <c r="JVX348" s="229"/>
      <c r="JVY348" s="30"/>
      <c r="JVZ348" s="17"/>
      <c r="JWA348" s="17"/>
      <c r="JWB348" s="17"/>
      <c r="JWC348" s="17"/>
      <c r="JWD348" s="17"/>
      <c r="JWE348" s="30"/>
      <c r="JWF348" s="225"/>
      <c r="JWG348" s="226"/>
      <c r="JWH348" s="227"/>
      <c r="JWI348" s="16"/>
      <c r="JWJ348" s="228"/>
      <c r="JWK348" s="224"/>
      <c r="JWL348" s="29"/>
      <c r="JWM348" s="29"/>
      <c r="JWN348" s="229"/>
      <c r="JWO348" s="30"/>
      <c r="JWP348" s="17"/>
      <c r="JWQ348" s="17"/>
      <c r="JWR348" s="17"/>
      <c r="JWS348" s="17"/>
      <c r="JWT348" s="17"/>
      <c r="JWU348" s="30"/>
      <c r="JWV348" s="225"/>
      <c r="JWW348" s="226"/>
      <c r="JWX348" s="227"/>
      <c r="JWY348" s="16"/>
      <c r="JWZ348" s="228"/>
      <c r="JXA348" s="224"/>
      <c r="JXB348" s="29"/>
      <c r="JXC348" s="29"/>
      <c r="JXD348" s="229"/>
      <c r="JXE348" s="30"/>
      <c r="JXF348" s="17"/>
      <c r="JXG348" s="17"/>
      <c r="JXH348" s="17"/>
      <c r="JXI348" s="17"/>
      <c r="JXJ348" s="17"/>
      <c r="JXK348" s="30"/>
      <c r="JXL348" s="225"/>
      <c r="JXM348" s="226"/>
      <c r="JXN348" s="227"/>
      <c r="JXO348" s="16"/>
      <c r="JXP348" s="228"/>
      <c r="JXQ348" s="224"/>
      <c r="JXR348" s="29"/>
      <c r="JXS348" s="29"/>
      <c r="JXT348" s="229"/>
      <c r="JXU348" s="30"/>
      <c r="JXV348" s="17"/>
      <c r="JXW348" s="17"/>
      <c r="JXX348" s="17"/>
      <c r="JXY348" s="17"/>
      <c r="JXZ348" s="17"/>
      <c r="JYA348" s="30"/>
      <c r="JYB348" s="225"/>
      <c r="JYC348" s="226"/>
      <c r="JYD348" s="227"/>
      <c r="JYE348" s="16"/>
      <c r="JYF348" s="228"/>
      <c r="JYG348" s="224"/>
      <c r="JYH348" s="29"/>
      <c r="JYI348" s="29"/>
      <c r="JYJ348" s="229"/>
      <c r="JYK348" s="30"/>
      <c r="JYL348" s="17"/>
      <c r="JYM348" s="17"/>
      <c r="JYN348" s="17"/>
      <c r="JYO348" s="17"/>
      <c r="JYP348" s="17"/>
      <c r="JYQ348" s="30"/>
      <c r="JYR348" s="225"/>
      <c r="JYS348" s="226"/>
      <c r="JYT348" s="227"/>
      <c r="JYU348" s="16"/>
      <c r="JYV348" s="228"/>
      <c r="JYW348" s="224"/>
      <c r="JYX348" s="29"/>
      <c r="JYY348" s="29"/>
      <c r="JYZ348" s="229"/>
      <c r="JZA348" s="30"/>
      <c r="JZB348" s="17"/>
      <c r="JZC348" s="17"/>
      <c r="JZD348" s="17"/>
      <c r="JZE348" s="17"/>
      <c r="JZF348" s="17"/>
      <c r="JZG348" s="30"/>
      <c r="JZH348" s="225"/>
      <c r="JZI348" s="226"/>
      <c r="JZJ348" s="227"/>
      <c r="JZK348" s="16"/>
      <c r="JZL348" s="228"/>
      <c r="JZM348" s="224"/>
      <c r="JZN348" s="29"/>
      <c r="JZO348" s="29"/>
      <c r="JZP348" s="229"/>
      <c r="JZQ348" s="30"/>
      <c r="JZR348" s="17"/>
      <c r="JZS348" s="17"/>
      <c r="JZT348" s="17"/>
      <c r="JZU348" s="17"/>
      <c r="JZV348" s="17"/>
      <c r="JZW348" s="30"/>
      <c r="JZX348" s="225"/>
      <c r="JZY348" s="226"/>
      <c r="JZZ348" s="227"/>
      <c r="KAA348" s="16"/>
      <c r="KAB348" s="228"/>
      <c r="KAC348" s="224"/>
      <c r="KAD348" s="29"/>
      <c r="KAE348" s="29"/>
      <c r="KAF348" s="229"/>
      <c r="KAG348" s="30"/>
      <c r="KAH348" s="17"/>
      <c r="KAI348" s="17"/>
      <c r="KAJ348" s="17"/>
      <c r="KAK348" s="17"/>
      <c r="KAL348" s="17"/>
      <c r="KAM348" s="30"/>
      <c r="KAN348" s="225"/>
      <c r="KAO348" s="226"/>
      <c r="KAP348" s="227"/>
      <c r="KAQ348" s="16"/>
      <c r="KAR348" s="228"/>
      <c r="KAS348" s="224"/>
      <c r="KAT348" s="29"/>
      <c r="KAU348" s="29"/>
      <c r="KAV348" s="229"/>
      <c r="KAW348" s="30"/>
      <c r="KAX348" s="17"/>
      <c r="KAY348" s="17"/>
      <c r="KAZ348" s="17"/>
      <c r="KBA348" s="17"/>
      <c r="KBB348" s="17"/>
      <c r="KBC348" s="30"/>
      <c r="KBD348" s="225"/>
      <c r="KBE348" s="226"/>
      <c r="KBF348" s="227"/>
      <c r="KBG348" s="16"/>
      <c r="KBH348" s="228"/>
      <c r="KBI348" s="224"/>
      <c r="KBJ348" s="29"/>
      <c r="KBK348" s="29"/>
      <c r="KBL348" s="229"/>
      <c r="KBM348" s="30"/>
      <c r="KBN348" s="17"/>
      <c r="KBO348" s="17"/>
      <c r="KBP348" s="17"/>
      <c r="KBQ348" s="17"/>
      <c r="KBR348" s="17"/>
      <c r="KBS348" s="30"/>
      <c r="KBT348" s="225"/>
      <c r="KBU348" s="226"/>
      <c r="KBV348" s="227"/>
      <c r="KBW348" s="16"/>
      <c r="KBX348" s="228"/>
      <c r="KBY348" s="224"/>
      <c r="KBZ348" s="29"/>
      <c r="KCA348" s="29"/>
      <c r="KCB348" s="229"/>
      <c r="KCC348" s="30"/>
      <c r="KCD348" s="17"/>
      <c r="KCE348" s="17"/>
      <c r="KCF348" s="17"/>
      <c r="KCG348" s="17"/>
      <c r="KCH348" s="17"/>
      <c r="KCI348" s="30"/>
      <c r="KCJ348" s="225"/>
      <c r="KCK348" s="226"/>
      <c r="KCL348" s="227"/>
      <c r="KCM348" s="16"/>
      <c r="KCN348" s="228"/>
      <c r="KCO348" s="224"/>
      <c r="KCP348" s="29"/>
      <c r="KCQ348" s="29"/>
      <c r="KCR348" s="229"/>
      <c r="KCS348" s="30"/>
      <c r="KCT348" s="17"/>
      <c r="KCU348" s="17"/>
      <c r="KCV348" s="17"/>
      <c r="KCW348" s="17"/>
      <c r="KCX348" s="17"/>
      <c r="KCY348" s="30"/>
      <c r="KCZ348" s="225"/>
      <c r="KDA348" s="226"/>
      <c r="KDB348" s="227"/>
      <c r="KDC348" s="16"/>
      <c r="KDD348" s="228"/>
      <c r="KDE348" s="224"/>
      <c r="KDF348" s="29"/>
      <c r="KDG348" s="29"/>
      <c r="KDH348" s="229"/>
      <c r="KDI348" s="30"/>
      <c r="KDJ348" s="17"/>
      <c r="KDK348" s="17"/>
      <c r="KDL348" s="17"/>
      <c r="KDM348" s="17"/>
      <c r="KDN348" s="17"/>
      <c r="KDO348" s="30"/>
      <c r="KDP348" s="225"/>
      <c r="KDQ348" s="226"/>
      <c r="KDR348" s="227"/>
      <c r="KDS348" s="16"/>
      <c r="KDT348" s="228"/>
      <c r="KDU348" s="224"/>
      <c r="KDV348" s="29"/>
      <c r="KDW348" s="29"/>
      <c r="KDX348" s="229"/>
      <c r="KDY348" s="30"/>
      <c r="KDZ348" s="17"/>
      <c r="KEA348" s="17"/>
      <c r="KEB348" s="17"/>
      <c r="KEC348" s="17"/>
      <c r="KED348" s="17"/>
      <c r="KEE348" s="30"/>
      <c r="KEF348" s="225"/>
      <c r="KEG348" s="226"/>
      <c r="KEH348" s="227"/>
      <c r="KEI348" s="16"/>
      <c r="KEJ348" s="228"/>
      <c r="KEK348" s="224"/>
      <c r="KEL348" s="29"/>
      <c r="KEM348" s="29"/>
      <c r="KEN348" s="229"/>
      <c r="KEO348" s="30"/>
      <c r="KEP348" s="17"/>
      <c r="KEQ348" s="17"/>
      <c r="KER348" s="17"/>
      <c r="KES348" s="17"/>
      <c r="KET348" s="17"/>
      <c r="KEU348" s="30"/>
      <c r="KEV348" s="225"/>
      <c r="KEW348" s="226"/>
      <c r="KEX348" s="227"/>
      <c r="KEY348" s="16"/>
      <c r="KEZ348" s="228"/>
      <c r="KFA348" s="224"/>
      <c r="KFB348" s="29"/>
      <c r="KFC348" s="29"/>
      <c r="KFD348" s="229"/>
      <c r="KFE348" s="30"/>
      <c r="KFF348" s="17"/>
      <c r="KFG348" s="17"/>
      <c r="KFH348" s="17"/>
      <c r="KFI348" s="17"/>
      <c r="KFJ348" s="17"/>
      <c r="KFK348" s="30"/>
      <c r="KFL348" s="225"/>
      <c r="KFM348" s="226"/>
      <c r="KFN348" s="227"/>
      <c r="KFO348" s="16"/>
      <c r="KFP348" s="228"/>
      <c r="KFQ348" s="224"/>
      <c r="KFR348" s="29"/>
      <c r="KFS348" s="29"/>
      <c r="KFT348" s="229"/>
      <c r="KFU348" s="30"/>
      <c r="KFV348" s="17"/>
      <c r="KFW348" s="17"/>
      <c r="KFX348" s="17"/>
      <c r="KFY348" s="17"/>
      <c r="KFZ348" s="17"/>
      <c r="KGA348" s="30"/>
      <c r="KGB348" s="225"/>
      <c r="KGC348" s="226"/>
      <c r="KGD348" s="227"/>
      <c r="KGE348" s="16"/>
      <c r="KGF348" s="228"/>
      <c r="KGG348" s="224"/>
      <c r="KGH348" s="29"/>
      <c r="KGI348" s="29"/>
      <c r="KGJ348" s="229"/>
      <c r="KGK348" s="30"/>
      <c r="KGL348" s="17"/>
      <c r="KGM348" s="17"/>
      <c r="KGN348" s="17"/>
      <c r="KGO348" s="17"/>
      <c r="KGP348" s="17"/>
      <c r="KGQ348" s="30"/>
      <c r="KGR348" s="225"/>
      <c r="KGS348" s="226"/>
      <c r="KGT348" s="227"/>
      <c r="KGU348" s="16"/>
      <c r="KGV348" s="228"/>
      <c r="KGW348" s="224"/>
      <c r="KGX348" s="29"/>
      <c r="KGY348" s="29"/>
      <c r="KGZ348" s="229"/>
      <c r="KHA348" s="30"/>
      <c r="KHB348" s="17"/>
      <c r="KHC348" s="17"/>
      <c r="KHD348" s="17"/>
      <c r="KHE348" s="17"/>
      <c r="KHF348" s="17"/>
      <c r="KHG348" s="30"/>
      <c r="KHH348" s="225"/>
      <c r="KHI348" s="226"/>
      <c r="KHJ348" s="227"/>
      <c r="KHK348" s="16"/>
      <c r="KHL348" s="228"/>
      <c r="KHM348" s="224"/>
      <c r="KHN348" s="29"/>
      <c r="KHO348" s="29"/>
      <c r="KHP348" s="229"/>
      <c r="KHQ348" s="30"/>
      <c r="KHR348" s="17"/>
      <c r="KHS348" s="17"/>
      <c r="KHT348" s="17"/>
      <c r="KHU348" s="17"/>
      <c r="KHV348" s="17"/>
      <c r="KHW348" s="30"/>
      <c r="KHX348" s="225"/>
      <c r="KHY348" s="226"/>
      <c r="KHZ348" s="227"/>
      <c r="KIA348" s="16"/>
      <c r="KIB348" s="228"/>
      <c r="KIC348" s="224"/>
      <c r="KID348" s="29"/>
      <c r="KIE348" s="29"/>
      <c r="KIF348" s="229"/>
      <c r="KIG348" s="30"/>
      <c r="KIH348" s="17"/>
      <c r="KII348" s="17"/>
      <c r="KIJ348" s="17"/>
      <c r="KIK348" s="17"/>
      <c r="KIL348" s="17"/>
      <c r="KIM348" s="30"/>
      <c r="KIN348" s="225"/>
      <c r="KIO348" s="226"/>
      <c r="KIP348" s="227"/>
      <c r="KIQ348" s="16"/>
      <c r="KIR348" s="228"/>
      <c r="KIS348" s="224"/>
      <c r="KIT348" s="29"/>
      <c r="KIU348" s="29"/>
      <c r="KIV348" s="229"/>
      <c r="KIW348" s="30"/>
      <c r="KIX348" s="17"/>
      <c r="KIY348" s="17"/>
      <c r="KIZ348" s="17"/>
      <c r="KJA348" s="17"/>
      <c r="KJB348" s="17"/>
      <c r="KJC348" s="30"/>
      <c r="KJD348" s="225"/>
      <c r="KJE348" s="226"/>
      <c r="KJF348" s="227"/>
      <c r="KJG348" s="16"/>
      <c r="KJH348" s="228"/>
      <c r="KJI348" s="224"/>
      <c r="KJJ348" s="29"/>
      <c r="KJK348" s="29"/>
      <c r="KJL348" s="229"/>
      <c r="KJM348" s="30"/>
      <c r="KJN348" s="17"/>
      <c r="KJO348" s="17"/>
      <c r="KJP348" s="17"/>
      <c r="KJQ348" s="17"/>
      <c r="KJR348" s="17"/>
      <c r="KJS348" s="30"/>
      <c r="KJT348" s="225"/>
      <c r="KJU348" s="226"/>
      <c r="KJV348" s="227"/>
      <c r="KJW348" s="16"/>
      <c r="KJX348" s="228"/>
      <c r="KJY348" s="224"/>
      <c r="KJZ348" s="29"/>
      <c r="KKA348" s="29"/>
      <c r="KKB348" s="229"/>
      <c r="KKC348" s="30"/>
      <c r="KKD348" s="17"/>
      <c r="KKE348" s="17"/>
      <c r="KKF348" s="17"/>
      <c r="KKG348" s="17"/>
      <c r="KKH348" s="17"/>
      <c r="KKI348" s="30"/>
      <c r="KKJ348" s="225"/>
      <c r="KKK348" s="226"/>
      <c r="KKL348" s="227"/>
      <c r="KKM348" s="16"/>
      <c r="KKN348" s="228"/>
      <c r="KKO348" s="224"/>
      <c r="KKP348" s="29"/>
      <c r="KKQ348" s="29"/>
      <c r="KKR348" s="229"/>
      <c r="KKS348" s="30"/>
      <c r="KKT348" s="17"/>
      <c r="KKU348" s="17"/>
      <c r="KKV348" s="17"/>
      <c r="KKW348" s="17"/>
      <c r="KKX348" s="17"/>
      <c r="KKY348" s="30"/>
      <c r="KKZ348" s="225"/>
      <c r="KLA348" s="226"/>
      <c r="KLB348" s="227"/>
      <c r="KLC348" s="16"/>
      <c r="KLD348" s="228"/>
      <c r="KLE348" s="224"/>
      <c r="KLF348" s="29"/>
      <c r="KLG348" s="29"/>
      <c r="KLH348" s="229"/>
      <c r="KLI348" s="30"/>
      <c r="KLJ348" s="17"/>
      <c r="KLK348" s="17"/>
      <c r="KLL348" s="17"/>
      <c r="KLM348" s="17"/>
      <c r="KLN348" s="17"/>
      <c r="KLO348" s="30"/>
      <c r="KLP348" s="225"/>
      <c r="KLQ348" s="226"/>
      <c r="KLR348" s="227"/>
      <c r="KLS348" s="16"/>
      <c r="KLT348" s="228"/>
      <c r="KLU348" s="224"/>
      <c r="KLV348" s="29"/>
      <c r="KLW348" s="29"/>
      <c r="KLX348" s="229"/>
      <c r="KLY348" s="30"/>
      <c r="KLZ348" s="17"/>
      <c r="KMA348" s="17"/>
      <c r="KMB348" s="17"/>
      <c r="KMC348" s="17"/>
      <c r="KMD348" s="17"/>
      <c r="KME348" s="30"/>
      <c r="KMF348" s="225"/>
      <c r="KMG348" s="226"/>
      <c r="KMH348" s="227"/>
      <c r="KMI348" s="16"/>
      <c r="KMJ348" s="228"/>
      <c r="KMK348" s="224"/>
      <c r="KML348" s="29"/>
      <c r="KMM348" s="29"/>
      <c r="KMN348" s="229"/>
      <c r="KMO348" s="30"/>
      <c r="KMP348" s="17"/>
      <c r="KMQ348" s="17"/>
      <c r="KMR348" s="17"/>
      <c r="KMS348" s="17"/>
      <c r="KMT348" s="17"/>
      <c r="KMU348" s="30"/>
      <c r="KMV348" s="225"/>
      <c r="KMW348" s="226"/>
      <c r="KMX348" s="227"/>
      <c r="KMY348" s="16"/>
      <c r="KMZ348" s="228"/>
      <c r="KNA348" s="224"/>
      <c r="KNB348" s="29"/>
      <c r="KNC348" s="29"/>
      <c r="KND348" s="229"/>
      <c r="KNE348" s="30"/>
      <c r="KNF348" s="17"/>
      <c r="KNG348" s="17"/>
      <c r="KNH348" s="17"/>
      <c r="KNI348" s="17"/>
      <c r="KNJ348" s="17"/>
      <c r="KNK348" s="30"/>
      <c r="KNL348" s="225"/>
      <c r="KNM348" s="226"/>
      <c r="KNN348" s="227"/>
      <c r="KNO348" s="16"/>
      <c r="KNP348" s="228"/>
      <c r="KNQ348" s="224"/>
      <c r="KNR348" s="29"/>
      <c r="KNS348" s="29"/>
      <c r="KNT348" s="229"/>
      <c r="KNU348" s="30"/>
      <c r="KNV348" s="17"/>
      <c r="KNW348" s="17"/>
      <c r="KNX348" s="17"/>
      <c r="KNY348" s="17"/>
      <c r="KNZ348" s="17"/>
      <c r="KOA348" s="30"/>
      <c r="KOB348" s="225"/>
      <c r="KOC348" s="226"/>
      <c r="KOD348" s="227"/>
      <c r="KOE348" s="16"/>
      <c r="KOF348" s="228"/>
      <c r="KOG348" s="224"/>
      <c r="KOH348" s="29"/>
      <c r="KOI348" s="29"/>
      <c r="KOJ348" s="229"/>
      <c r="KOK348" s="30"/>
      <c r="KOL348" s="17"/>
      <c r="KOM348" s="17"/>
      <c r="KON348" s="17"/>
      <c r="KOO348" s="17"/>
      <c r="KOP348" s="17"/>
      <c r="KOQ348" s="30"/>
      <c r="KOR348" s="225"/>
      <c r="KOS348" s="226"/>
      <c r="KOT348" s="227"/>
      <c r="KOU348" s="16"/>
      <c r="KOV348" s="228"/>
      <c r="KOW348" s="224"/>
      <c r="KOX348" s="29"/>
      <c r="KOY348" s="29"/>
      <c r="KOZ348" s="229"/>
      <c r="KPA348" s="30"/>
      <c r="KPB348" s="17"/>
      <c r="KPC348" s="17"/>
      <c r="KPD348" s="17"/>
      <c r="KPE348" s="17"/>
      <c r="KPF348" s="17"/>
      <c r="KPG348" s="30"/>
      <c r="KPH348" s="225"/>
      <c r="KPI348" s="226"/>
      <c r="KPJ348" s="227"/>
      <c r="KPK348" s="16"/>
      <c r="KPL348" s="228"/>
      <c r="KPM348" s="224"/>
      <c r="KPN348" s="29"/>
      <c r="KPO348" s="29"/>
      <c r="KPP348" s="229"/>
      <c r="KPQ348" s="30"/>
      <c r="KPR348" s="17"/>
      <c r="KPS348" s="17"/>
      <c r="KPT348" s="17"/>
      <c r="KPU348" s="17"/>
      <c r="KPV348" s="17"/>
      <c r="KPW348" s="30"/>
      <c r="KPX348" s="225"/>
      <c r="KPY348" s="226"/>
      <c r="KPZ348" s="227"/>
      <c r="KQA348" s="16"/>
      <c r="KQB348" s="228"/>
      <c r="KQC348" s="224"/>
      <c r="KQD348" s="29"/>
      <c r="KQE348" s="29"/>
      <c r="KQF348" s="229"/>
      <c r="KQG348" s="30"/>
      <c r="KQH348" s="17"/>
      <c r="KQI348" s="17"/>
      <c r="KQJ348" s="17"/>
      <c r="KQK348" s="17"/>
      <c r="KQL348" s="17"/>
      <c r="KQM348" s="30"/>
      <c r="KQN348" s="225"/>
      <c r="KQO348" s="226"/>
      <c r="KQP348" s="227"/>
      <c r="KQQ348" s="16"/>
      <c r="KQR348" s="228"/>
      <c r="KQS348" s="224"/>
      <c r="KQT348" s="29"/>
      <c r="KQU348" s="29"/>
      <c r="KQV348" s="229"/>
      <c r="KQW348" s="30"/>
      <c r="KQX348" s="17"/>
      <c r="KQY348" s="17"/>
      <c r="KQZ348" s="17"/>
      <c r="KRA348" s="17"/>
      <c r="KRB348" s="17"/>
      <c r="KRC348" s="30"/>
      <c r="KRD348" s="225"/>
      <c r="KRE348" s="226"/>
      <c r="KRF348" s="227"/>
      <c r="KRG348" s="16"/>
      <c r="KRH348" s="228"/>
      <c r="KRI348" s="224"/>
      <c r="KRJ348" s="29"/>
      <c r="KRK348" s="29"/>
      <c r="KRL348" s="229"/>
      <c r="KRM348" s="30"/>
      <c r="KRN348" s="17"/>
      <c r="KRO348" s="17"/>
      <c r="KRP348" s="17"/>
      <c r="KRQ348" s="17"/>
      <c r="KRR348" s="17"/>
      <c r="KRS348" s="30"/>
      <c r="KRT348" s="225"/>
      <c r="KRU348" s="226"/>
      <c r="KRV348" s="227"/>
      <c r="KRW348" s="16"/>
      <c r="KRX348" s="228"/>
      <c r="KRY348" s="224"/>
      <c r="KRZ348" s="29"/>
      <c r="KSA348" s="29"/>
      <c r="KSB348" s="229"/>
      <c r="KSC348" s="30"/>
      <c r="KSD348" s="17"/>
      <c r="KSE348" s="17"/>
      <c r="KSF348" s="17"/>
      <c r="KSG348" s="17"/>
      <c r="KSH348" s="17"/>
      <c r="KSI348" s="30"/>
      <c r="KSJ348" s="225"/>
      <c r="KSK348" s="226"/>
      <c r="KSL348" s="227"/>
      <c r="KSM348" s="16"/>
      <c r="KSN348" s="228"/>
      <c r="KSO348" s="224"/>
      <c r="KSP348" s="29"/>
      <c r="KSQ348" s="29"/>
      <c r="KSR348" s="229"/>
      <c r="KSS348" s="30"/>
      <c r="KST348" s="17"/>
      <c r="KSU348" s="17"/>
      <c r="KSV348" s="17"/>
      <c r="KSW348" s="17"/>
      <c r="KSX348" s="17"/>
      <c r="KSY348" s="30"/>
      <c r="KSZ348" s="225"/>
      <c r="KTA348" s="226"/>
      <c r="KTB348" s="227"/>
      <c r="KTC348" s="16"/>
      <c r="KTD348" s="228"/>
      <c r="KTE348" s="224"/>
      <c r="KTF348" s="29"/>
      <c r="KTG348" s="29"/>
      <c r="KTH348" s="229"/>
      <c r="KTI348" s="30"/>
      <c r="KTJ348" s="17"/>
      <c r="KTK348" s="17"/>
      <c r="KTL348" s="17"/>
      <c r="KTM348" s="17"/>
      <c r="KTN348" s="17"/>
      <c r="KTO348" s="30"/>
      <c r="KTP348" s="225"/>
      <c r="KTQ348" s="226"/>
      <c r="KTR348" s="227"/>
      <c r="KTS348" s="16"/>
      <c r="KTT348" s="228"/>
      <c r="KTU348" s="224"/>
      <c r="KTV348" s="29"/>
      <c r="KTW348" s="29"/>
      <c r="KTX348" s="229"/>
      <c r="KTY348" s="30"/>
      <c r="KTZ348" s="17"/>
      <c r="KUA348" s="17"/>
      <c r="KUB348" s="17"/>
      <c r="KUC348" s="17"/>
      <c r="KUD348" s="17"/>
      <c r="KUE348" s="30"/>
      <c r="KUF348" s="225"/>
      <c r="KUG348" s="226"/>
      <c r="KUH348" s="227"/>
      <c r="KUI348" s="16"/>
      <c r="KUJ348" s="228"/>
      <c r="KUK348" s="224"/>
      <c r="KUL348" s="29"/>
      <c r="KUM348" s="29"/>
      <c r="KUN348" s="229"/>
      <c r="KUO348" s="30"/>
      <c r="KUP348" s="17"/>
      <c r="KUQ348" s="17"/>
      <c r="KUR348" s="17"/>
      <c r="KUS348" s="17"/>
      <c r="KUT348" s="17"/>
      <c r="KUU348" s="30"/>
      <c r="KUV348" s="225"/>
      <c r="KUW348" s="226"/>
      <c r="KUX348" s="227"/>
      <c r="KUY348" s="16"/>
      <c r="KUZ348" s="228"/>
      <c r="KVA348" s="224"/>
      <c r="KVB348" s="29"/>
      <c r="KVC348" s="29"/>
      <c r="KVD348" s="229"/>
      <c r="KVE348" s="30"/>
      <c r="KVF348" s="17"/>
      <c r="KVG348" s="17"/>
      <c r="KVH348" s="17"/>
      <c r="KVI348" s="17"/>
      <c r="KVJ348" s="17"/>
      <c r="KVK348" s="30"/>
      <c r="KVL348" s="225"/>
      <c r="KVM348" s="226"/>
      <c r="KVN348" s="227"/>
      <c r="KVO348" s="16"/>
      <c r="KVP348" s="228"/>
      <c r="KVQ348" s="224"/>
      <c r="KVR348" s="29"/>
      <c r="KVS348" s="29"/>
      <c r="KVT348" s="229"/>
      <c r="KVU348" s="30"/>
      <c r="KVV348" s="17"/>
      <c r="KVW348" s="17"/>
      <c r="KVX348" s="17"/>
      <c r="KVY348" s="17"/>
      <c r="KVZ348" s="17"/>
      <c r="KWA348" s="30"/>
      <c r="KWB348" s="225"/>
      <c r="KWC348" s="226"/>
      <c r="KWD348" s="227"/>
      <c r="KWE348" s="16"/>
      <c r="KWF348" s="228"/>
      <c r="KWG348" s="224"/>
      <c r="KWH348" s="29"/>
      <c r="KWI348" s="29"/>
      <c r="KWJ348" s="229"/>
      <c r="KWK348" s="30"/>
      <c r="KWL348" s="17"/>
      <c r="KWM348" s="17"/>
      <c r="KWN348" s="17"/>
      <c r="KWO348" s="17"/>
      <c r="KWP348" s="17"/>
      <c r="KWQ348" s="30"/>
      <c r="KWR348" s="225"/>
      <c r="KWS348" s="226"/>
      <c r="KWT348" s="227"/>
      <c r="KWU348" s="16"/>
      <c r="KWV348" s="228"/>
      <c r="KWW348" s="224"/>
      <c r="KWX348" s="29"/>
      <c r="KWY348" s="29"/>
      <c r="KWZ348" s="229"/>
      <c r="KXA348" s="30"/>
      <c r="KXB348" s="17"/>
      <c r="KXC348" s="17"/>
      <c r="KXD348" s="17"/>
      <c r="KXE348" s="17"/>
      <c r="KXF348" s="17"/>
      <c r="KXG348" s="30"/>
      <c r="KXH348" s="225"/>
      <c r="KXI348" s="226"/>
      <c r="KXJ348" s="227"/>
      <c r="KXK348" s="16"/>
      <c r="KXL348" s="228"/>
      <c r="KXM348" s="224"/>
      <c r="KXN348" s="29"/>
      <c r="KXO348" s="29"/>
      <c r="KXP348" s="229"/>
      <c r="KXQ348" s="30"/>
      <c r="KXR348" s="17"/>
      <c r="KXS348" s="17"/>
      <c r="KXT348" s="17"/>
      <c r="KXU348" s="17"/>
      <c r="KXV348" s="17"/>
      <c r="KXW348" s="30"/>
      <c r="KXX348" s="225"/>
      <c r="KXY348" s="226"/>
      <c r="KXZ348" s="227"/>
      <c r="KYA348" s="16"/>
      <c r="KYB348" s="228"/>
      <c r="KYC348" s="224"/>
      <c r="KYD348" s="29"/>
      <c r="KYE348" s="29"/>
      <c r="KYF348" s="229"/>
      <c r="KYG348" s="30"/>
      <c r="KYH348" s="17"/>
      <c r="KYI348" s="17"/>
      <c r="KYJ348" s="17"/>
      <c r="KYK348" s="17"/>
      <c r="KYL348" s="17"/>
      <c r="KYM348" s="30"/>
      <c r="KYN348" s="225"/>
      <c r="KYO348" s="226"/>
      <c r="KYP348" s="227"/>
      <c r="KYQ348" s="16"/>
      <c r="KYR348" s="228"/>
      <c r="KYS348" s="224"/>
      <c r="KYT348" s="29"/>
      <c r="KYU348" s="29"/>
      <c r="KYV348" s="229"/>
      <c r="KYW348" s="30"/>
      <c r="KYX348" s="17"/>
      <c r="KYY348" s="17"/>
      <c r="KYZ348" s="17"/>
      <c r="KZA348" s="17"/>
      <c r="KZB348" s="17"/>
      <c r="KZC348" s="30"/>
      <c r="KZD348" s="225"/>
      <c r="KZE348" s="226"/>
      <c r="KZF348" s="227"/>
      <c r="KZG348" s="16"/>
      <c r="KZH348" s="228"/>
      <c r="KZI348" s="224"/>
      <c r="KZJ348" s="29"/>
      <c r="KZK348" s="29"/>
      <c r="KZL348" s="229"/>
      <c r="KZM348" s="30"/>
      <c r="KZN348" s="17"/>
      <c r="KZO348" s="17"/>
      <c r="KZP348" s="17"/>
      <c r="KZQ348" s="17"/>
      <c r="KZR348" s="17"/>
      <c r="KZS348" s="30"/>
      <c r="KZT348" s="225"/>
      <c r="KZU348" s="226"/>
      <c r="KZV348" s="227"/>
      <c r="KZW348" s="16"/>
      <c r="KZX348" s="228"/>
      <c r="KZY348" s="224"/>
      <c r="KZZ348" s="29"/>
      <c r="LAA348" s="29"/>
      <c r="LAB348" s="229"/>
      <c r="LAC348" s="30"/>
      <c r="LAD348" s="17"/>
      <c r="LAE348" s="17"/>
      <c r="LAF348" s="17"/>
      <c r="LAG348" s="17"/>
      <c r="LAH348" s="17"/>
      <c r="LAI348" s="30"/>
      <c r="LAJ348" s="225"/>
      <c r="LAK348" s="226"/>
      <c r="LAL348" s="227"/>
      <c r="LAM348" s="16"/>
      <c r="LAN348" s="228"/>
      <c r="LAO348" s="224"/>
      <c r="LAP348" s="29"/>
      <c r="LAQ348" s="29"/>
      <c r="LAR348" s="229"/>
      <c r="LAS348" s="30"/>
      <c r="LAT348" s="17"/>
      <c r="LAU348" s="17"/>
      <c r="LAV348" s="17"/>
      <c r="LAW348" s="17"/>
      <c r="LAX348" s="17"/>
      <c r="LAY348" s="30"/>
      <c r="LAZ348" s="225"/>
      <c r="LBA348" s="226"/>
      <c r="LBB348" s="227"/>
      <c r="LBC348" s="16"/>
      <c r="LBD348" s="228"/>
      <c r="LBE348" s="224"/>
      <c r="LBF348" s="29"/>
      <c r="LBG348" s="29"/>
      <c r="LBH348" s="229"/>
      <c r="LBI348" s="30"/>
      <c r="LBJ348" s="17"/>
      <c r="LBK348" s="17"/>
      <c r="LBL348" s="17"/>
      <c r="LBM348" s="17"/>
      <c r="LBN348" s="17"/>
      <c r="LBO348" s="30"/>
      <c r="LBP348" s="225"/>
      <c r="LBQ348" s="226"/>
      <c r="LBR348" s="227"/>
      <c r="LBS348" s="16"/>
      <c r="LBT348" s="228"/>
      <c r="LBU348" s="224"/>
      <c r="LBV348" s="29"/>
      <c r="LBW348" s="29"/>
      <c r="LBX348" s="229"/>
      <c r="LBY348" s="30"/>
      <c r="LBZ348" s="17"/>
      <c r="LCA348" s="17"/>
      <c r="LCB348" s="17"/>
      <c r="LCC348" s="17"/>
      <c r="LCD348" s="17"/>
      <c r="LCE348" s="30"/>
      <c r="LCF348" s="225"/>
      <c r="LCG348" s="226"/>
      <c r="LCH348" s="227"/>
      <c r="LCI348" s="16"/>
      <c r="LCJ348" s="228"/>
      <c r="LCK348" s="224"/>
      <c r="LCL348" s="29"/>
      <c r="LCM348" s="29"/>
      <c r="LCN348" s="229"/>
      <c r="LCO348" s="30"/>
      <c r="LCP348" s="17"/>
      <c r="LCQ348" s="17"/>
      <c r="LCR348" s="17"/>
      <c r="LCS348" s="17"/>
      <c r="LCT348" s="17"/>
      <c r="LCU348" s="30"/>
      <c r="LCV348" s="225"/>
      <c r="LCW348" s="226"/>
      <c r="LCX348" s="227"/>
      <c r="LCY348" s="16"/>
      <c r="LCZ348" s="228"/>
      <c r="LDA348" s="224"/>
      <c r="LDB348" s="29"/>
      <c r="LDC348" s="29"/>
      <c r="LDD348" s="229"/>
      <c r="LDE348" s="30"/>
      <c r="LDF348" s="17"/>
      <c r="LDG348" s="17"/>
      <c r="LDH348" s="17"/>
      <c r="LDI348" s="17"/>
      <c r="LDJ348" s="17"/>
      <c r="LDK348" s="30"/>
      <c r="LDL348" s="225"/>
      <c r="LDM348" s="226"/>
      <c r="LDN348" s="227"/>
      <c r="LDO348" s="16"/>
      <c r="LDP348" s="228"/>
      <c r="LDQ348" s="224"/>
      <c r="LDR348" s="29"/>
      <c r="LDS348" s="29"/>
      <c r="LDT348" s="229"/>
      <c r="LDU348" s="30"/>
      <c r="LDV348" s="17"/>
      <c r="LDW348" s="17"/>
      <c r="LDX348" s="17"/>
      <c r="LDY348" s="17"/>
      <c r="LDZ348" s="17"/>
      <c r="LEA348" s="30"/>
      <c r="LEB348" s="225"/>
      <c r="LEC348" s="226"/>
      <c r="LED348" s="227"/>
      <c r="LEE348" s="16"/>
      <c r="LEF348" s="228"/>
      <c r="LEG348" s="224"/>
      <c r="LEH348" s="29"/>
      <c r="LEI348" s="29"/>
      <c r="LEJ348" s="229"/>
      <c r="LEK348" s="30"/>
      <c r="LEL348" s="17"/>
      <c r="LEM348" s="17"/>
      <c r="LEN348" s="17"/>
      <c r="LEO348" s="17"/>
      <c r="LEP348" s="17"/>
      <c r="LEQ348" s="30"/>
      <c r="LER348" s="225"/>
      <c r="LES348" s="226"/>
      <c r="LET348" s="227"/>
      <c r="LEU348" s="16"/>
      <c r="LEV348" s="228"/>
      <c r="LEW348" s="224"/>
      <c r="LEX348" s="29"/>
      <c r="LEY348" s="29"/>
      <c r="LEZ348" s="229"/>
      <c r="LFA348" s="30"/>
      <c r="LFB348" s="17"/>
      <c r="LFC348" s="17"/>
      <c r="LFD348" s="17"/>
      <c r="LFE348" s="17"/>
      <c r="LFF348" s="17"/>
      <c r="LFG348" s="30"/>
      <c r="LFH348" s="225"/>
      <c r="LFI348" s="226"/>
      <c r="LFJ348" s="227"/>
      <c r="LFK348" s="16"/>
      <c r="LFL348" s="228"/>
      <c r="LFM348" s="224"/>
      <c r="LFN348" s="29"/>
      <c r="LFO348" s="29"/>
      <c r="LFP348" s="229"/>
      <c r="LFQ348" s="30"/>
      <c r="LFR348" s="17"/>
      <c r="LFS348" s="17"/>
      <c r="LFT348" s="17"/>
      <c r="LFU348" s="17"/>
      <c r="LFV348" s="17"/>
      <c r="LFW348" s="30"/>
      <c r="LFX348" s="225"/>
      <c r="LFY348" s="226"/>
      <c r="LFZ348" s="227"/>
      <c r="LGA348" s="16"/>
      <c r="LGB348" s="228"/>
      <c r="LGC348" s="224"/>
      <c r="LGD348" s="29"/>
      <c r="LGE348" s="29"/>
      <c r="LGF348" s="229"/>
      <c r="LGG348" s="30"/>
      <c r="LGH348" s="17"/>
      <c r="LGI348" s="17"/>
      <c r="LGJ348" s="17"/>
      <c r="LGK348" s="17"/>
      <c r="LGL348" s="17"/>
      <c r="LGM348" s="30"/>
      <c r="LGN348" s="225"/>
      <c r="LGO348" s="226"/>
      <c r="LGP348" s="227"/>
      <c r="LGQ348" s="16"/>
      <c r="LGR348" s="228"/>
      <c r="LGS348" s="224"/>
      <c r="LGT348" s="29"/>
      <c r="LGU348" s="29"/>
      <c r="LGV348" s="229"/>
      <c r="LGW348" s="30"/>
      <c r="LGX348" s="17"/>
      <c r="LGY348" s="17"/>
      <c r="LGZ348" s="17"/>
      <c r="LHA348" s="17"/>
      <c r="LHB348" s="17"/>
      <c r="LHC348" s="30"/>
      <c r="LHD348" s="225"/>
      <c r="LHE348" s="226"/>
      <c r="LHF348" s="227"/>
      <c r="LHG348" s="16"/>
      <c r="LHH348" s="228"/>
      <c r="LHI348" s="224"/>
      <c r="LHJ348" s="29"/>
      <c r="LHK348" s="29"/>
      <c r="LHL348" s="229"/>
      <c r="LHM348" s="30"/>
      <c r="LHN348" s="17"/>
      <c r="LHO348" s="17"/>
      <c r="LHP348" s="17"/>
      <c r="LHQ348" s="17"/>
      <c r="LHR348" s="17"/>
      <c r="LHS348" s="30"/>
      <c r="LHT348" s="225"/>
      <c r="LHU348" s="226"/>
      <c r="LHV348" s="227"/>
      <c r="LHW348" s="16"/>
      <c r="LHX348" s="228"/>
      <c r="LHY348" s="224"/>
      <c r="LHZ348" s="29"/>
      <c r="LIA348" s="29"/>
      <c r="LIB348" s="229"/>
      <c r="LIC348" s="30"/>
      <c r="LID348" s="17"/>
      <c r="LIE348" s="17"/>
      <c r="LIF348" s="17"/>
      <c r="LIG348" s="17"/>
      <c r="LIH348" s="17"/>
      <c r="LII348" s="30"/>
      <c r="LIJ348" s="225"/>
      <c r="LIK348" s="226"/>
      <c r="LIL348" s="227"/>
      <c r="LIM348" s="16"/>
      <c r="LIN348" s="228"/>
      <c r="LIO348" s="224"/>
      <c r="LIP348" s="29"/>
      <c r="LIQ348" s="29"/>
      <c r="LIR348" s="229"/>
      <c r="LIS348" s="30"/>
      <c r="LIT348" s="17"/>
      <c r="LIU348" s="17"/>
      <c r="LIV348" s="17"/>
      <c r="LIW348" s="17"/>
      <c r="LIX348" s="17"/>
      <c r="LIY348" s="30"/>
      <c r="LIZ348" s="225"/>
      <c r="LJA348" s="226"/>
      <c r="LJB348" s="227"/>
      <c r="LJC348" s="16"/>
      <c r="LJD348" s="228"/>
      <c r="LJE348" s="224"/>
      <c r="LJF348" s="29"/>
      <c r="LJG348" s="29"/>
      <c r="LJH348" s="229"/>
      <c r="LJI348" s="30"/>
      <c r="LJJ348" s="17"/>
      <c r="LJK348" s="17"/>
      <c r="LJL348" s="17"/>
      <c r="LJM348" s="17"/>
      <c r="LJN348" s="17"/>
      <c r="LJO348" s="30"/>
      <c r="LJP348" s="225"/>
      <c r="LJQ348" s="226"/>
      <c r="LJR348" s="227"/>
      <c r="LJS348" s="16"/>
      <c r="LJT348" s="228"/>
      <c r="LJU348" s="224"/>
      <c r="LJV348" s="29"/>
      <c r="LJW348" s="29"/>
      <c r="LJX348" s="229"/>
      <c r="LJY348" s="30"/>
      <c r="LJZ348" s="17"/>
      <c r="LKA348" s="17"/>
      <c r="LKB348" s="17"/>
      <c r="LKC348" s="17"/>
      <c r="LKD348" s="17"/>
      <c r="LKE348" s="30"/>
      <c r="LKF348" s="225"/>
      <c r="LKG348" s="226"/>
      <c r="LKH348" s="227"/>
      <c r="LKI348" s="16"/>
      <c r="LKJ348" s="228"/>
      <c r="LKK348" s="224"/>
      <c r="LKL348" s="29"/>
      <c r="LKM348" s="29"/>
      <c r="LKN348" s="229"/>
      <c r="LKO348" s="30"/>
      <c r="LKP348" s="17"/>
      <c r="LKQ348" s="17"/>
      <c r="LKR348" s="17"/>
      <c r="LKS348" s="17"/>
      <c r="LKT348" s="17"/>
      <c r="LKU348" s="30"/>
      <c r="LKV348" s="225"/>
      <c r="LKW348" s="226"/>
      <c r="LKX348" s="227"/>
      <c r="LKY348" s="16"/>
      <c r="LKZ348" s="228"/>
      <c r="LLA348" s="224"/>
      <c r="LLB348" s="29"/>
      <c r="LLC348" s="29"/>
      <c r="LLD348" s="229"/>
      <c r="LLE348" s="30"/>
      <c r="LLF348" s="17"/>
      <c r="LLG348" s="17"/>
      <c r="LLH348" s="17"/>
      <c r="LLI348" s="17"/>
      <c r="LLJ348" s="17"/>
      <c r="LLK348" s="30"/>
      <c r="LLL348" s="225"/>
      <c r="LLM348" s="226"/>
      <c r="LLN348" s="227"/>
      <c r="LLO348" s="16"/>
      <c r="LLP348" s="228"/>
      <c r="LLQ348" s="224"/>
      <c r="LLR348" s="29"/>
      <c r="LLS348" s="29"/>
      <c r="LLT348" s="229"/>
      <c r="LLU348" s="30"/>
      <c r="LLV348" s="17"/>
      <c r="LLW348" s="17"/>
      <c r="LLX348" s="17"/>
      <c r="LLY348" s="17"/>
      <c r="LLZ348" s="17"/>
      <c r="LMA348" s="30"/>
      <c r="LMB348" s="225"/>
      <c r="LMC348" s="226"/>
      <c r="LMD348" s="227"/>
      <c r="LME348" s="16"/>
      <c r="LMF348" s="228"/>
      <c r="LMG348" s="224"/>
      <c r="LMH348" s="29"/>
      <c r="LMI348" s="29"/>
      <c r="LMJ348" s="229"/>
      <c r="LMK348" s="30"/>
      <c r="LML348" s="17"/>
      <c r="LMM348" s="17"/>
      <c r="LMN348" s="17"/>
      <c r="LMO348" s="17"/>
      <c r="LMP348" s="17"/>
      <c r="LMQ348" s="30"/>
      <c r="LMR348" s="225"/>
      <c r="LMS348" s="226"/>
      <c r="LMT348" s="227"/>
      <c r="LMU348" s="16"/>
      <c r="LMV348" s="228"/>
      <c r="LMW348" s="224"/>
      <c r="LMX348" s="29"/>
      <c r="LMY348" s="29"/>
      <c r="LMZ348" s="229"/>
      <c r="LNA348" s="30"/>
      <c r="LNB348" s="17"/>
      <c r="LNC348" s="17"/>
      <c r="LND348" s="17"/>
      <c r="LNE348" s="17"/>
      <c r="LNF348" s="17"/>
      <c r="LNG348" s="30"/>
      <c r="LNH348" s="225"/>
      <c r="LNI348" s="226"/>
      <c r="LNJ348" s="227"/>
      <c r="LNK348" s="16"/>
      <c r="LNL348" s="228"/>
      <c r="LNM348" s="224"/>
      <c r="LNN348" s="29"/>
      <c r="LNO348" s="29"/>
      <c r="LNP348" s="229"/>
      <c r="LNQ348" s="30"/>
      <c r="LNR348" s="17"/>
      <c r="LNS348" s="17"/>
      <c r="LNT348" s="17"/>
      <c r="LNU348" s="17"/>
      <c r="LNV348" s="17"/>
      <c r="LNW348" s="30"/>
      <c r="LNX348" s="225"/>
      <c r="LNY348" s="226"/>
      <c r="LNZ348" s="227"/>
      <c r="LOA348" s="16"/>
      <c r="LOB348" s="228"/>
      <c r="LOC348" s="224"/>
      <c r="LOD348" s="29"/>
      <c r="LOE348" s="29"/>
      <c r="LOF348" s="229"/>
      <c r="LOG348" s="30"/>
      <c r="LOH348" s="17"/>
      <c r="LOI348" s="17"/>
      <c r="LOJ348" s="17"/>
      <c r="LOK348" s="17"/>
      <c r="LOL348" s="17"/>
      <c r="LOM348" s="30"/>
      <c r="LON348" s="225"/>
      <c r="LOO348" s="226"/>
      <c r="LOP348" s="227"/>
      <c r="LOQ348" s="16"/>
      <c r="LOR348" s="228"/>
      <c r="LOS348" s="224"/>
      <c r="LOT348" s="29"/>
      <c r="LOU348" s="29"/>
      <c r="LOV348" s="229"/>
      <c r="LOW348" s="30"/>
      <c r="LOX348" s="17"/>
      <c r="LOY348" s="17"/>
      <c r="LOZ348" s="17"/>
      <c r="LPA348" s="17"/>
      <c r="LPB348" s="17"/>
      <c r="LPC348" s="30"/>
      <c r="LPD348" s="225"/>
      <c r="LPE348" s="226"/>
      <c r="LPF348" s="227"/>
      <c r="LPG348" s="16"/>
      <c r="LPH348" s="228"/>
      <c r="LPI348" s="224"/>
      <c r="LPJ348" s="29"/>
      <c r="LPK348" s="29"/>
      <c r="LPL348" s="229"/>
      <c r="LPM348" s="30"/>
      <c r="LPN348" s="17"/>
      <c r="LPO348" s="17"/>
      <c r="LPP348" s="17"/>
      <c r="LPQ348" s="17"/>
      <c r="LPR348" s="17"/>
      <c r="LPS348" s="30"/>
      <c r="LPT348" s="225"/>
      <c r="LPU348" s="226"/>
      <c r="LPV348" s="227"/>
      <c r="LPW348" s="16"/>
      <c r="LPX348" s="228"/>
      <c r="LPY348" s="224"/>
      <c r="LPZ348" s="29"/>
      <c r="LQA348" s="29"/>
      <c r="LQB348" s="229"/>
      <c r="LQC348" s="30"/>
      <c r="LQD348" s="17"/>
      <c r="LQE348" s="17"/>
      <c r="LQF348" s="17"/>
      <c r="LQG348" s="17"/>
      <c r="LQH348" s="17"/>
      <c r="LQI348" s="30"/>
      <c r="LQJ348" s="225"/>
      <c r="LQK348" s="226"/>
      <c r="LQL348" s="227"/>
      <c r="LQM348" s="16"/>
      <c r="LQN348" s="228"/>
      <c r="LQO348" s="224"/>
      <c r="LQP348" s="29"/>
      <c r="LQQ348" s="29"/>
      <c r="LQR348" s="229"/>
      <c r="LQS348" s="30"/>
      <c r="LQT348" s="17"/>
      <c r="LQU348" s="17"/>
      <c r="LQV348" s="17"/>
      <c r="LQW348" s="17"/>
      <c r="LQX348" s="17"/>
      <c r="LQY348" s="30"/>
      <c r="LQZ348" s="225"/>
      <c r="LRA348" s="226"/>
      <c r="LRB348" s="227"/>
      <c r="LRC348" s="16"/>
      <c r="LRD348" s="228"/>
      <c r="LRE348" s="224"/>
      <c r="LRF348" s="29"/>
      <c r="LRG348" s="29"/>
      <c r="LRH348" s="229"/>
      <c r="LRI348" s="30"/>
      <c r="LRJ348" s="17"/>
      <c r="LRK348" s="17"/>
      <c r="LRL348" s="17"/>
      <c r="LRM348" s="17"/>
      <c r="LRN348" s="17"/>
      <c r="LRO348" s="30"/>
      <c r="LRP348" s="225"/>
      <c r="LRQ348" s="226"/>
      <c r="LRR348" s="227"/>
      <c r="LRS348" s="16"/>
      <c r="LRT348" s="228"/>
      <c r="LRU348" s="224"/>
      <c r="LRV348" s="29"/>
      <c r="LRW348" s="29"/>
      <c r="LRX348" s="229"/>
      <c r="LRY348" s="30"/>
      <c r="LRZ348" s="17"/>
      <c r="LSA348" s="17"/>
      <c r="LSB348" s="17"/>
      <c r="LSC348" s="17"/>
      <c r="LSD348" s="17"/>
      <c r="LSE348" s="30"/>
      <c r="LSF348" s="225"/>
      <c r="LSG348" s="226"/>
      <c r="LSH348" s="227"/>
      <c r="LSI348" s="16"/>
      <c r="LSJ348" s="228"/>
      <c r="LSK348" s="224"/>
      <c r="LSL348" s="29"/>
      <c r="LSM348" s="29"/>
      <c r="LSN348" s="229"/>
      <c r="LSO348" s="30"/>
      <c r="LSP348" s="17"/>
      <c r="LSQ348" s="17"/>
      <c r="LSR348" s="17"/>
      <c r="LSS348" s="17"/>
      <c r="LST348" s="17"/>
      <c r="LSU348" s="30"/>
      <c r="LSV348" s="225"/>
      <c r="LSW348" s="226"/>
      <c r="LSX348" s="227"/>
      <c r="LSY348" s="16"/>
      <c r="LSZ348" s="228"/>
      <c r="LTA348" s="224"/>
      <c r="LTB348" s="29"/>
      <c r="LTC348" s="29"/>
      <c r="LTD348" s="229"/>
      <c r="LTE348" s="30"/>
      <c r="LTF348" s="17"/>
      <c r="LTG348" s="17"/>
      <c r="LTH348" s="17"/>
      <c r="LTI348" s="17"/>
      <c r="LTJ348" s="17"/>
      <c r="LTK348" s="30"/>
      <c r="LTL348" s="225"/>
      <c r="LTM348" s="226"/>
      <c r="LTN348" s="227"/>
      <c r="LTO348" s="16"/>
      <c r="LTP348" s="228"/>
      <c r="LTQ348" s="224"/>
      <c r="LTR348" s="29"/>
      <c r="LTS348" s="29"/>
      <c r="LTT348" s="229"/>
      <c r="LTU348" s="30"/>
      <c r="LTV348" s="17"/>
      <c r="LTW348" s="17"/>
      <c r="LTX348" s="17"/>
      <c r="LTY348" s="17"/>
      <c r="LTZ348" s="17"/>
      <c r="LUA348" s="30"/>
      <c r="LUB348" s="225"/>
      <c r="LUC348" s="226"/>
      <c r="LUD348" s="227"/>
      <c r="LUE348" s="16"/>
      <c r="LUF348" s="228"/>
      <c r="LUG348" s="224"/>
      <c r="LUH348" s="29"/>
      <c r="LUI348" s="29"/>
      <c r="LUJ348" s="229"/>
      <c r="LUK348" s="30"/>
      <c r="LUL348" s="17"/>
      <c r="LUM348" s="17"/>
      <c r="LUN348" s="17"/>
      <c r="LUO348" s="17"/>
      <c r="LUP348" s="17"/>
      <c r="LUQ348" s="30"/>
      <c r="LUR348" s="225"/>
      <c r="LUS348" s="226"/>
      <c r="LUT348" s="227"/>
      <c r="LUU348" s="16"/>
      <c r="LUV348" s="228"/>
      <c r="LUW348" s="224"/>
      <c r="LUX348" s="29"/>
      <c r="LUY348" s="29"/>
      <c r="LUZ348" s="229"/>
      <c r="LVA348" s="30"/>
      <c r="LVB348" s="17"/>
      <c r="LVC348" s="17"/>
      <c r="LVD348" s="17"/>
      <c r="LVE348" s="17"/>
      <c r="LVF348" s="17"/>
      <c r="LVG348" s="30"/>
      <c r="LVH348" s="225"/>
      <c r="LVI348" s="226"/>
      <c r="LVJ348" s="227"/>
      <c r="LVK348" s="16"/>
      <c r="LVL348" s="228"/>
      <c r="LVM348" s="224"/>
      <c r="LVN348" s="29"/>
      <c r="LVO348" s="29"/>
      <c r="LVP348" s="229"/>
      <c r="LVQ348" s="30"/>
      <c r="LVR348" s="17"/>
      <c r="LVS348" s="17"/>
      <c r="LVT348" s="17"/>
      <c r="LVU348" s="17"/>
      <c r="LVV348" s="17"/>
      <c r="LVW348" s="30"/>
      <c r="LVX348" s="225"/>
      <c r="LVY348" s="226"/>
      <c r="LVZ348" s="227"/>
      <c r="LWA348" s="16"/>
      <c r="LWB348" s="228"/>
      <c r="LWC348" s="224"/>
      <c r="LWD348" s="29"/>
      <c r="LWE348" s="29"/>
      <c r="LWF348" s="229"/>
      <c r="LWG348" s="30"/>
      <c r="LWH348" s="17"/>
      <c r="LWI348" s="17"/>
      <c r="LWJ348" s="17"/>
      <c r="LWK348" s="17"/>
      <c r="LWL348" s="17"/>
      <c r="LWM348" s="30"/>
      <c r="LWN348" s="225"/>
      <c r="LWO348" s="226"/>
      <c r="LWP348" s="227"/>
      <c r="LWQ348" s="16"/>
      <c r="LWR348" s="228"/>
      <c r="LWS348" s="224"/>
      <c r="LWT348" s="29"/>
      <c r="LWU348" s="29"/>
      <c r="LWV348" s="229"/>
      <c r="LWW348" s="30"/>
      <c r="LWX348" s="17"/>
      <c r="LWY348" s="17"/>
      <c r="LWZ348" s="17"/>
      <c r="LXA348" s="17"/>
      <c r="LXB348" s="17"/>
      <c r="LXC348" s="30"/>
      <c r="LXD348" s="225"/>
      <c r="LXE348" s="226"/>
      <c r="LXF348" s="227"/>
      <c r="LXG348" s="16"/>
      <c r="LXH348" s="228"/>
      <c r="LXI348" s="224"/>
      <c r="LXJ348" s="29"/>
      <c r="LXK348" s="29"/>
      <c r="LXL348" s="229"/>
      <c r="LXM348" s="30"/>
      <c r="LXN348" s="17"/>
      <c r="LXO348" s="17"/>
      <c r="LXP348" s="17"/>
      <c r="LXQ348" s="17"/>
      <c r="LXR348" s="17"/>
      <c r="LXS348" s="30"/>
      <c r="LXT348" s="225"/>
      <c r="LXU348" s="226"/>
      <c r="LXV348" s="227"/>
      <c r="LXW348" s="16"/>
      <c r="LXX348" s="228"/>
      <c r="LXY348" s="224"/>
      <c r="LXZ348" s="29"/>
      <c r="LYA348" s="29"/>
      <c r="LYB348" s="229"/>
      <c r="LYC348" s="30"/>
      <c r="LYD348" s="17"/>
      <c r="LYE348" s="17"/>
      <c r="LYF348" s="17"/>
      <c r="LYG348" s="17"/>
      <c r="LYH348" s="17"/>
      <c r="LYI348" s="30"/>
      <c r="LYJ348" s="225"/>
      <c r="LYK348" s="226"/>
      <c r="LYL348" s="227"/>
      <c r="LYM348" s="16"/>
      <c r="LYN348" s="228"/>
      <c r="LYO348" s="224"/>
      <c r="LYP348" s="29"/>
      <c r="LYQ348" s="29"/>
      <c r="LYR348" s="229"/>
      <c r="LYS348" s="30"/>
      <c r="LYT348" s="17"/>
      <c r="LYU348" s="17"/>
      <c r="LYV348" s="17"/>
      <c r="LYW348" s="17"/>
      <c r="LYX348" s="17"/>
      <c r="LYY348" s="30"/>
      <c r="LYZ348" s="225"/>
      <c r="LZA348" s="226"/>
      <c r="LZB348" s="227"/>
      <c r="LZC348" s="16"/>
      <c r="LZD348" s="228"/>
      <c r="LZE348" s="224"/>
      <c r="LZF348" s="29"/>
      <c r="LZG348" s="29"/>
      <c r="LZH348" s="229"/>
      <c r="LZI348" s="30"/>
      <c r="LZJ348" s="17"/>
      <c r="LZK348" s="17"/>
      <c r="LZL348" s="17"/>
      <c r="LZM348" s="17"/>
      <c r="LZN348" s="17"/>
      <c r="LZO348" s="30"/>
      <c r="LZP348" s="225"/>
      <c r="LZQ348" s="226"/>
      <c r="LZR348" s="227"/>
      <c r="LZS348" s="16"/>
      <c r="LZT348" s="228"/>
      <c r="LZU348" s="224"/>
      <c r="LZV348" s="29"/>
      <c r="LZW348" s="29"/>
      <c r="LZX348" s="229"/>
      <c r="LZY348" s="30"/>
      <c r="LZZ348" s="17"/>
      <c r="MAA348" s="17"/>
      <c r="MAB348" s="17"/>
      <c r="MAC348" s="17"/>
      <c r="MAD348" s="17"/>
      <c r="MAE348" s="30"/>
      <c r="MAF348" s="225"/>
      <c r="MAG348" s="226"/>
      <c r="MAH348" s="227"/>
      <c r="MAI348" s="16"/>
      <c r="MAJ348" s="228"/>
      <c r="MAK348" s="224"/>
      <c r="MAL348" s="29"/>
      <c r="MAM348" s="29"/>
      <c r="MAN348" s="229"/>
      <c r="MAO348" s="30"/>
      <c r="MAP348" s="17"/>
      <c r="MAQ348" s="17"/>
      <c r="MAR348" s="17"/>
      <c r="MAS348" s="17"/>
      <c r="MAT348" s="17"/>
      <c r="MAU348" s="30"/>
      <c r="MAV348" s="225"/>
      <c r="MAW348" s="226"/>
      <c r="MAX348" s="227"/>
      <c r="MAY348" s="16"/>
      <c r="MAZ348" s="228"/>
      <c r="MBA348" s="224"/>
      <c r="MBB348" s="29"/>
      <c r="MBC348" s="29"/>
      <c r="MBD348" s="229"/>
      <c r="MBE348" s="30"/>
      <c r="MBF348" s="17"/>
      <c r="MBG348" s="17"/>
      <c r="MBH348" s="17"/>
      <c r="MBI348" s="17"/>
      <c r="MBJ348" s="17"/>
      <c r="MBK348" s="30"/>
      <c r="MBL348" s="225"/>
      <c r="MBM348" s="226"/>
      <c r="MBN348" s="227"/>
      <c r="MBO348" s="16"/>
      <c r="MBP348" s="228"/>
      <c r="MBQ348" s="224"/>
      <c r="MBR348" s="29"/>
      <c r="MBS348" s="29"/>
      <c r="MBT348" s="229"/>
      <c r="MBU348" s="30"/>
      <c r="MBV348" s="17"/>
      <c r="MBW348" s="17"/>
      <c r="MBX348" s="17"/>
      <c r="MBY348" s="17"/>
      <c r="MBZ348" s="17"/>
      <c r="MCA348" s="30"/>
      <c r="MCB348" s="225"/>
      <c r="MCC348" s="226"/>
      <c r="MCD348" s="227"/>
      <c r="MCE348" s="16"/>
      <c r="MCF348" s="228"/>
      <c r="MCG348" s="224"/>
      <c r="MCH348" s="29"/>
      <c r="MCI348" s="29"/>
      <c r="MCJ348" s="229"/>
      <c r="MCK348" s="30"/>
      <c r="MCL348" s="17"/>
      <c r="MCM348" s="17"/>
      <c r="MCN348" s="17"/>
      <c r="MCO348" s="17"/>
      <c r="MCP348" s="17"/>
      <c r="MCQ348" s="30"/>
      <c r="MCR348" s="225"/>
      <c r="MCS348" s="226"/>
      <c r="MCT348" s="227"/>
      <c r="MCU348" s="16"/>
      <c r="MCV348" s="228"/>
      <c r="MCW348" s="224"/>
      <c r="MCX348" s="29"/>
      <c r="MCY348" s="29"/>
      <c r="MCZ348" s="229"/>
      <c r="MDA348" s="30"/>
      <c r="MDB348" s="17"/>
      <c r="MDC348" s="17"/>
      <c r="MDD348" s="17"/>
      <c r="MDE348" s="17"/>
      <c r="MDF348" s="17"/>
      <c r="MDG348" s="30"/>
      <c r="MDH348" s="225"/>
      <c r="MDI348" s="226"/>
      <c r="MDJ348" s="227"/>
      <c r="MDK348" s="16"/>
      <c r="MDL348" s="228"/>
      <c r="MDM348" s="224"/>
      <c r="MDN348" s="29"/>
      <c r="MDO348" s="29"/>
      <c r="MDP348" s="229"/>
      <c r="MDQ348" s="30"/>
      <c r="MDR348" s="17"/>
      <c r="MDS348" s="17"/>
      <c r="MDT348" s="17"/>
      <c r="MDU348" s="17"/>
      <c r="MDV348" s="17"/>
      <c r="MDW348" s="30"/>
      <c r="MDX348" s="225"/>
      <c r="MDY348" s="226"/>
      <c r="MDZ348" s="227"/>
      <c r="MEA348" s="16"/>
      <c r="MEB348" s="228"/>
      <c r="MEC348" s="224"/>
      <c r="MED348" s="29"/>
      <c r="MEE348" s="29"/>
      <c r="MEF348" s="229"/>
      <c r="MEG348" s="30"/>
      <c r="MEH348" s="17"/>
      <c r="MEI348" s="17"/>
      <c r="MEJ348" s="17"/>
      <c r="MEK348" s="17"/>
      <c r="MEL348" s="17"/>
      <c r="MEM348" s="30"/>
      <c r="MEN348" s="225"/>
      <c r="MEO348" s="226"/>
      <c r="MEP348" s="227"/>
      <c r="MEQ348" s="16"/>
      <c r="MER348" s="228"/>
      <c r="MES348" s="224"/>
      <c r="MET348" s="29"/>
      <c r="MEU348" s="29"/>
      <c r="MEV348" s="229"/>
      <c r="MEW348" s="30"/>
      <c r="MEX348" s="17"/>
      <c r="MEY348" s="17"/>
      <c r="MEZ348" s="17"/>
      <c r="MFA348" s="17"/>
      <c r="MFB348" s="17"/>
      <c r="MFC348" s="30"/>
      <c r="MFD348" s="225"/>
      <c r="MFE348" s="226"/>
      <c r="MFF348" s="227"/>
      <c r="MFG348" s="16"/>
      <c r="MFH348" s="228"/>
      <c r="MFI348" s="224"/>
      <c r="MFJ348" s="29"/>
      <c r="MFK348" s="29"/>
      <c r="MFL348" s="229"/>
      <c r="MFM348" s="30"/>
      <c r="MFN348" s="17"/>
      <c r="MFO348" s="17"/>
      <c r="MFP348" s="17"/>
      <c r="MFQ348" s="17"/>
      <c r="MFR348" s="17"/>
      <c r="MFS348" s="30"/>
      <c r="MFT348" s="225"/>
      <c r="MFU348" s="226"/>
      <c r="MFV348" s="227"/>
      <c r="MFW348" s="16"/>
      <c r="MFX348" s="228"/>
      <c r="MFY348" s="224"/>
      <c r="MFZ348" s="29"/>
      <c r="MGA348" s="29"/>
      <c r="MGB348" s="229"/>
      <c r="MGC348" s="30"/>
      <c r="MGD348" s="17"/>
      <c r="MGE348" s="17"/>
      <c r="MGF348" s="17"/>
      <c r="MGG348" s="17"/>
      <c r="MGH348" s="17"/>
      <c r="MGI348" s="30"/>
      <c r="MGJ348" s="225"/>
      <c r="MGK348" s="226"/>
      <c r="MGL348" s="227"/>
      <c r="MGM348" s="16"/>
      <c r="MGN348" s="228"/>
      <c r="MGO348" s="224"/>
      <c r="MGP348" s="29"/>
      <c r="MGQ348" s="29"/>
      <c r="MGR348" s="229"/>
      <c r="MGS348" s="30"/>
      <c r="MGT348" s="17"/>
      <c r="MGU348" s="17"/>
      <c r="MGV348" s="17"/>
      <c r="MGW348" s="17"/>
      <c r="MGX348" s="17"/>
      <c r="MGY348" s="30"/>
      <c r="MGZ348" s="225"/>
      <c r="MHA348" s="226"/>
      <c r="MHB348" s="227"/>
      <c r="MHC348" s="16"/>
      <c r="MHD348" s="228"/>
      <c r="MHE348" s="224"/>
      <c r="MHF348" s="29"/>
      <c r="MHG348" s="29"/>
      <c r="MHH348" s="229"/>
      <c r="MHI348" s="30"/>
      <c r="MHJ348" s="17"/>
      <c r="MHK348" s="17"/>
      <c r="MHL348" s="17"/>
      <c r="MHM348" s="17"/>
      <c r="MHN348" s="17"/>
      <c r="MHO348" s="30"/>
      <c r="MHP348" s="225"/>
      <c r="MHQ348" s="226"/>
      <c r="MHR348" s="227"/>
      <c r="MHS348" s="16"/>
      <c r="MHT348" s="228"/>
      <c r="MHU348" s="224"/>
      <c r="MHV348" s="29"/>
      <c r="MHW348" s="29"/>
      <c r="MHX348" s="229"/>
      <c r="MHY348" s="30"/>
      <c r="MHZ348" s="17"/>
      <c r="MIA348" s="17"/>
      <c r="MIB348" s="17"/>
      <c r="MIC348" s="17"/>
      <c r="MID348" s="17"/>
      <c r="MIE348" s="30"/>
      <c r="MIF348" s="225"/>
      <c r="MIG348" s="226"/>
      <c r="MIH348" s="227"/>
      <c r="MII348" s="16"/>
      <c r="MIJ348" s="228"/>
      <c r="MIK348" s="224"/>
      <c r="MIL348" s="29"/>
      <c r="MIM348" s="29"/>
      <c r="MIN348" s="229"/>
      <c r="MIO348" s="30"/>
      <c r="MIP348" s="17"/>
      <c r="MIQ348" s="17"/>
      <c r="MIR348" s="17"/>
      <c r="MIS348" s="17"/>
      <c r="MIT348" s="17"/>
      <c r="MIU348" s="30"/>
      <c r="MIV348" s="225"/>
      <c r="MIW348" s="226"/>
      <c r="MIX348" s="227"/>
      <c r="MIY348" s="16"/>
      <c r="MIZ348" s="228"/>
      <c r="MJA348" s="224"/>
      <c r="MJB348" s="29"/>
      <c r="MJC348" s="29"/>
      <c r="MJD348" s="229"/>
      <c r="MJE348" s="30"/>
      <c r="MJF348" s="17"/>
      <c r="MJG348" s="17"/>
      <c r="MJH348" s="17"/>
      <c r="MJI348" s="17"/>
      <c r="MJJ348" s="17"/>
      <c r="MJK348" s="30"/>
      <c r="MJL348" s="225"/>
      <c r="MJM348" s="226"/>
      <c r="MJN348" s="227"/>
      <c r="MJO348" s="16"/>
      <c r="MJP348" s="228"/>
      <c r="MJQ348" s="224"/>
      <c r="MJR348" s="29"/>
      <c r="MJS348" s="29"/>
      <c r="MJT348" s="229"/>
      <c r="MJU348" s="30"/>
      <c r="MJV348" s="17"/>
      <c r="MJW348" s="17"/>
      <c r="MJX348" s="17"/>
      <c r="MJY348" s="17"/>
      <c r="MJZ348" s="17"/>
      <c r="MKA348" s="30"/>
      <c r="MKB348" s="225"/>
      <c r="MKC348" s="226"/>
      <c r="MKD348" s="227"/>
      <c r="MKE348" s="16"/>
      <c r="MKF348" s="228"/>
      <c r="MKG348" s="224"/>
      <c r="MKH348" s="29"/>
      <c r="MKI348" s="29"/>
      <c r="MKJ348" s="229"/>
      <c r="MKK348" s="30"/>
      <c r="MKL348" s="17"/>
      <c r="MKM348" s="17"/>
      <c r="MKN348" s="17"/>
      <c r="MKO348" s="17"/>
      <c r="MKP348" s="17"/>
      <c r="MKQ348" s="30"/>
      <c r="MKR348" s="225"/>
      <c r="MKS348" s="226"/>
      <c r="MKT348" s="227"/>
      <c r="MKU348" s="16"/>
      <c r="MKV348" s="228"/>
      <c r="MKW348" s="224"/>
      <c r="MKX348" s="29"/>
      <c r="MKY348" s="29"/>
      <c r="MKZ348" s="229"/>
      <c r="MLA348" s="30"/>
      <c r="MLB348" s="17"/>
      <c r="MLC348" s="17"/>
      <c r="MLD348" s="17"/>
      <c r="MLE348" s="17"/>
      <c r="MLF348" s="17"/>
      <c r="MLG348" s="30"/>
      <c r="MLH348" s="225"/>
      <c r="MLI348" s="226"/>
      <c r="MLJ348" s="227"/>
      <c r="MLK348" s="16"/>
      <c r="MLL348" s="228"/>
      <c r="MLM348" s="224"/>
      <c r="MLN348" s="29"/>
      <c r="MLO348" s="29"/>
      <c r="MLP348" s="229"/>
      <c r="MLQ348" s="30"/>
      <c r="MLR348" s="17"/>
      <c r="MLS348" s="17"/>
      <c r="MLT348" s="17"/>
      <c r="MLU348" s="17"/>
      <c r="MLV348" s="17"/>
      <c r="MLW348" s="30"/>
      <c r="MLX348" s="225"/>
      <c r="MLY348" s="226"/>
      <c r="MLZ348" s="227"/>
      <c r="MMA348" s="16"/>
      <c r="MMB348" s="228"/>
      <c r="MMC348" s="224"/>
      <c r="MMD348" s="29"/>
      <c r="MME348" s="29"/>
      <c r="MMF348" s="229"/>
      <c r="MMG348" s="30"/>
      <c r="MMH348" s="17"/>
      <c r="MMI348" s="17"/>
      <c r="MMJ348" s="17"/>
      <c r="MMK348" s="17"/>
      <c r="MML348" s="17"/>
      <c r="MMM348" s="30"/>
      <c r="MMN348" s="225"/>
      <c r="MMO348" s="226"/>
      <c r="MMP348" s="227"/>
      <c r="MMQ348" s="16"/>
      <c r="MMR348" s="228"/>
      <c r="MMS348" s="224"/>
      <c r="MMT348" s="29"/>
      <c r="MMU348" s="29"/>
      <c r="MMV348" s="229"/>
      <c r="MMW348" s="30"/>
      <c r="MMX348" s="17"/>
      <c r="MMY348" s="17"/>
      <c r="MMZ348" s="17"/>
      <c r="MNA348" s="17"/>
      <c r="MNB348" s="17"/>
      <c r="MNC348" s="30"/>
      <c r="MND348" s="225"/>
      <c r="MNE348" s="226"/>
      <c r="MNF348" s="227"/>
      <c r="MNG348" s="16"/>
      <c r="MNH348" s="228"/>
      <c r="MNI348" s="224"/>
      <c r="MNJ348" s="29"/>
      <c r="MNK348" s="29"/>
      <c r="MNL348" s="229"/>
      <c r="MNM348" s="30"/>
      <c r="MNN348" s="17"/>
      <c r="MNO348" s="17"/>
      <c r="MNP348" s="17"/>
      <c r="MNQ348" s="17"/>
      <c r="MNR348" s="17"/>
      <c r="MNS348" s="30"/>
      <c r="MNT348" s="225"/>
      <c r="MNU348" s="226"/>
      <c r="MNV348" s="227"/>
      <c r="MNW348" s="16"/>
      <c r="MNX348" s="228"/>
      <c r="MNY348" s="224"/>
      <c r="MNZ348" s="29"/>
      <c r="MOA348" s="29"/>
      <c r="MOB348" s="229"/>
      <c r="MOC348" s="30"/>
      <c r="MOD348" s="17"/>
      <c r="MOE348" s="17"/>
      <c r="MOF348" s="17"/>
      <c r="MOG348" s="17"/>
      <c r="MOH348" s="17"/>
      <c r="MOI348" s="30"/>
      <c r="MOJ348" s="225"/>
      <c r="MOK348" s="226"/>
      <c r="MOL348" s="227"/>
      <c r="MOM348" s="16"/>
      <c r="MON348" s="228"/>
      <c r="MOO348" s="224"/>
      <c r="MOP348" s="29"/>
      <c r="MOQ348" s="29"/>
      <c r="MOR348" s="229"/>
      <c r="MOS348" s="30"/>
      <c r="MOT348" s="17"/>
      <c r="MOU348" s="17"/>
      <c r="MOV348" s="17"/>
      <c r="MOW348" s="17"/>
      <c r="MOX348" s="17"/>
      <c r="MOY348" s="30"/>
      <c r="MOZ348" s="225"/>
      <c r="MPA348" s="226"/>
      <c r="MPB348" s="227"/>
      <c r="MPC348" s="16"/>
      <c r="MPD348" s="228"/>
      <c r="MPE348" s="224"/>
      <c r="MPF348" s="29"/>
      <c r="MPG348" s="29"/>
      <c r="MPH348" s="229"/>
      <c r="MPI348" s="30"/>
      <c r="MPJ348" s="17"/>
      <c r="MPK348" s="17"/>
      <c r="MPL348" s="17"/>
      <c r="MPM348" s="17"/>
      <c r="MPN348" s="17"/>
      <c r="MPO348" s="30"/>
      <c r="MPP348" s="225"/>
      <c r="MPQ348" s="226"/>
      <c r="MPR348" s="227"/>
      <c r="MPS348" s="16"/>
      <c r="MPT348" s="228"/>
      <c r="MPU348" s="224"/>
      <c r="MPV348" s="29"/>
      <c r="MPW348" s="29"/>
      <c r="MPX348" s="229"/>
      <c r="MPY348" s="30"/>
      <c r="MPZ348" s="17"/>
      <c r="MQA348" s="17"/>
      <c r="MQB348" s="17"/>
      <c r="MQC348" s="17"/>
      <c r="MQD348" s="17"/>
      <c r="MQE348" s="30"/>
      <c r="MQF348" s="225"/>
      <c r="MQG348" s="226"/>
      <c r="MQH348" s="227"/>
      <c r="MQI348" s="16"/>
      <c r="MQJ348" s="228"/>
      <c r="MQK348" s="224"/>
      <c r="MQL348" s="29"/>
      <c r="MQM348" s="29"/>
      <c r="MQN348" s="229"/>
      <c r="MQO348" s="30"/>
      <c r="MQP348" s="17"/>
      <c r="MQQ348" s="17"/>
      <c r="MQR348" s="17"/>
      <c r="MQS348" s="17"/>
      <c r="MQT348" s="17"/>
      <c r="MQU348" s="30"/>
      <c r="MQV348" s="225"/>
      <c r="MQW348" s="226"/>
      <c r="MQX348" s="227"/>
      <c r="MQY348" s="16"/>
      <c r="MQZ348" s="228"/>
      <c r="MRA348" s="224"/>
      <c r="MRB348" s="29"/>
      <c r="MRC348" s="29"/>
      <c r="MRD348" s="229"/>
      <c r="MRE348" s="30"/>
      <c r="MRF348" s="17"/>
      <c r="MRG348" s="17"/>
      <c r="MRH348" s="17"/>
      <c r="MRI348" s="17"/>
      <c r="MRJ348" s="17"/>
      <c r="MRK348" s="30"/>
      <c r="MRL348" s="225"/>
      <c r="MRM348" s="226"/>
      <c r="MRN348" s="227"/>
      <c r="MRO348" s="16"/>
      <c r="MRP348" s="228"/>
      <c r="MRQ348" s="224"/>
      <c r="MRR348" s="29"/>
      <c r="MRS348" s="29"/>
      <c r="MRT348" s="229"/>
      <c r="MRU348" s="30"/>
      <c r="MRV348" s="17"/>
      <c r="MRW348" s="17"/>
      <c r="MRX348" s="17"/>
      <c r="MRY348" s="17"/>
      <c r="MRZ348" s="17"/>
      <c r="MSA348" s="30"/>
      <c r="MSB348" s="225"/>
      <c r="MSC348" s="226"/>
      <c r="MSD348" s="227"/>
      <c r="MSE348" s="16"/>
      <c r="MSF348" s="228"/>
      <c r="MSG348" s="224"/>
      <c r="MSH348" s="29"/>
      <c r="MSI348" s="29"/>
      <c r="MSJ348" s="229"/>
      <c r="MSK348" s="30"/>
      <c r="MSL348" s="17"/>
      <c r="MSM348" s="17"/>
      <c r="MSN348" s="17"/>
      <c r="MSO348" s="17"/>
      <c r="MSP348" s="17"/>
      <c r="MSQ348" s="30"/>
      <c r="MSR348" s="225"/>
      <c r="MSS348" s="226"/>
      <c r="MST348" s="227"/>
      <c r="MSU348" s="16"/>
      <c r="MSV348" s="228"/>
      <c r="MSW348" s="224"/>
      <c r="MSX348" s="29"/>
      <c r="MSY348" s="29"/>
      <c r="MSZ348" s="229"/>
      <c r="MTA348" s="30"/>
      <c r="MTB348" s="17"/>
      <c r="MTC348" s="17"/>
      <c r="MTD348" s="17"/>
      <c r="MTE348" s="17"/>
      <c r="MTF348" s="17"/>
      <c r="MTG348" s="30"/>
      <c r="MTH348" s="225"/>
      <c r="MTI348" s="226"/>
      <c r="MTJ348" s="227"/>
      <c r="MTK348" s="16"/>
      <c r="MTL348" s="228"/>
      <c r="MTM348" s="224"/>
      <c r="MTN348" s="29"/>
      <c r="MTO348" s="29"/>
      <c r="MTP348" s="229"/>
      <c r="MTQ348" s="30"/>
      <c r="MTR348" s="17"/>
      <c r="MTS348" s="17"/>
      <c r="MTT348" s="17"/>
      <c r="MTU348" s="17"/>
      <c r="MTV348" s="17"/>
      <c r="MTW348" s="30"/>
      <c r="MTX348" s="225"/>
      <c r="MTY348" s="226"/>
      <c r="MTZ348" s="227"/>
      <c r="MUA348" s="16"/>
      <c r="MUB348" s="228"/>
      <c r="MUC348" s="224"/>
      <c r="MUD348" s="29"/>
      <c r="MUE348" s="29"/>
      <c r="MUF348" s="229"/>
      <c r="MUG348" s="30"/>
      <c r="MUH348" s="17"/>
      <c r="MUI348" s="17"/>
      <c r="MUJ348" s="17"/>
      <c r="MUK348" s="17"/>
      <c r="MUL348" s="17"/>
      <c r="MUM348" s="30"/>
      <c r="MUN348" s="225"/>
      <c r="MUO348" s="226"/>
      <c r="MUP348" s="227"/>
      <c r="MUQ348" s="16"/>
      <c r="MUR348" s="228"/>
      <c r="MUS348" s="224"/>
      <c r="MUT348" s="29"/>
      <c r="MUU348" s="29"/>
      <c r="MUV348" s="229"/>
      <c r="MUW348" s="30"/>
      <c r="MUX348" s="17"/>
      <c r="MUY348" s="17"/>
      <c r="MUZ348" s="17"/>
      <c r="MVA348" s="17"/>
      <c r="MVB348" s="17"/>
      <c r="MVC348" s="30"/>
      <c r="MVD348" s="225"/>
      <c r="MVE348" s="226"/>
      <c r="MVF348" s="227"/>
      <c r="MVG348" s="16"/>
      <c r="MVH348" s="228"/>
      <c r="MVI348" s="224"/>
      <c r="MVJ348" s="29"/>
      <c r="MVK348" s="29"/>
      <c r="MVL348" s="229"/>
      <c r="MVM348" s="30"/>
      <c r="MVN348" s="17"/>
      <c r="MVO348" s="17"/>
      <c r="MVP348" s="17"/>
      <c r="MVQ348" s="17"/>
      <c r="MVR348" s="17"/>
      <c r="MVS348" s="30"/>
      <c r="MVT348" s="225"/>
      <c r="MVU348" s="226"/>
      <c r="MVV348" s="227"/>
      <c r="MVW348" s="16"/>
      <c r="MVX348" s="228"/>
      <c r="MVY348" s="224"/>
      <c r="MVZ348" s="29"/>
      <c r="MWA348" s="29"/>
      <c r="MWB348" s="229"/>
      <c r="MWC348" s="30"/>
      <c r="MWD348" s="17"/>
      <c r="MWE348" s="17"/>
      <c r="MWF348" s="17"/>
      <c r="MWG348" s="17"/>
      <c r="MWH348" s="17"/>
      <c r="MWI348" s="30"/>
      <c r="MWJ348" s="225"/>
      <c r="MWK348" s="226"/>
      <c r="MWL348" s="227"/>
      <c r="MWM348" s="16"/>
      <c r="MWN348" s="228"/>
      <c r="MWO348" s="224"/>
      <c r="MWP348" s="29"/>
      <c r="MWQ348" s="29"/>
      <c r="MWR348" s="229"/>
      <c r="MWS348" s="30"/>
      <c r="MWT348" s="17"/>
      <c r="MWU348" s="17"/>
      <c r="MWV348" s="17"/>
      <c r="MWW348" s="17"/>
      <c r="MWX348" s="17"/>
      <c r="MWY348" s="30"/>
      <c r="MWZ348" s="225"/>
      <c r="MXA348" s="226"/>
      <c r="MXB348" s="227"/>
      <c r="MXC348" s="16"/>
      <c r="MXD348" s="228"/>
      <c r="MXE348" s="224"/>
      <c r="MXF348" s="29"/>
      <c r="MXG348" s="29"/>
      <c r="MXH348" s="229"/>
      <c r="MXI348" s="30"/>
      <c r="MXJ348" s="17"/>
      <c r="MXK348" s="17"/>
      <c r="MXL348" s="17"/>
      <c r="MXM348" s="17"/>
      <c r="MXN348" s="17"/>
      <c r="MXO348" s="30"/>
      <c r="MXP348" s="225"/>
      <c r="MXQ348" s="226"/>
      <c r="MXR348" s="227"/>
      <c r="MXS348" s="16"/>
      <c r="MXT348" s="228"/>
      <c r="MXU348" s="224"/>
      <c r="MXV348" s="29"/>
      <c r="MXW348" s="29"/>
      <c r="MXX348" s="229"/>
      <c r="MXY348" s="30"/>
      <c r="MXZ348" s="17"/>
      <c r="MYA348" s="17"/>
      <c r="MYB348" s="17"/>
      <c r="MYC348" s="17"/>
      <c r="MYD348" s="17"/>
      <c r="MYE348" s="30"/>
      <c r="MYF348" s="225"/>
      <c r="MYG348" s="226"/>
      <c r="MYH348" s="227"/>
      <c r="MYI348" s="16"/>
      <c r="MYJ348" s="228"/>
      <c r="MYK348" s="224"/>
      <c r="MYL348" s="29"/>
      <c r="MYM348" s="29"/>
      <c r="MYN348" s="229"/>
      <c r="MYO348" s="30"/>
      <c r="MYP348" s="17"/>
      <c r="MYQ348" s="17"/>
      <c r="MYR348" s="17"/>
      <c r="MYS348" s="17"/>
      <c r="MYT348" s="17"/>
      <c r="MYU348" s="30"/>
      <c r="MYV348" s="225"/>
      <c r="MYW348" s="226"/>
      <c r="MYX348" s="227"/>
      <c r="MYY348" s="16"/>
      <c r="MYZ348" s="228"/>
      <c r="MZA348" s="224"/>
      <c r="MZB348" s="29"/>
      <c r="MZC348" s="29"/>
      <c r="MZD348" s="229"/>
      <c r="MZE348" s="30"/>
      <c r="MZF348" s="17"/>
      <c r="MZG348" s="17"/>
      <c r="MZH348" s="17"/>
      <c r="MZI348" s="17"/>
      <c r="MZJ348" s="17"/>
      <c r="MZK348" s="30"/>
      <c r="MZL348" s="225"/>
      <c r="MZM348" s="226"/>
      <c r="MZN348" s="227"/>
      <c r="MZO348" s="16"/>
      <c r="MZP348" s="228"/>
      <c r="MZQ348" s="224"/>
      <c r="MZR348" s="29"/>
      <c r="MZS348" s="29"/>
      <c r="MZT348" s="229"/>
      <c r="MZU348" s="30"/>
      <c r="MZV348" s="17"/>
      <c r="MZW348" s="17"/>
      <c r="MZX348" s="17"/>
      <c r="MZY348" s="17"/>
      <c r="MZZ348" s="17"/>
      <c r="NAA348" s="30"/>
      <c r="NAB348" s="225"/>
      <c r="NAC348" s="226"/>
      <c r="NAD348" s="227"/>
      <c r="NAE348" s="16"/>
      <c r="NAF348" s="228"/>
      <c r="NAG348" s="224"/>
      <c r="NAH348" s="29"/>
      <c r="NAI348" s="29"/>
      <c r="NAJ348" s="229"/>
      <c r="NAK348" s="30"/>
      <c r="NAL348" s="17"/>
      <c r="NAM348" s="17"/>
      <c r="NAN348" s="17"/>
      <c r="NAO348" s="17"/>
      <c r="NAP348" s="17"/>
      <c r="NAQ348" s="30"/>
      <c r="NAR348" s="225"/>
      <c r="NAS348" s="226"/>
      <c r="NAT348" s="227"/>
      <c r="NAU348" s="16"/>
      <c r="NAV348" s="228"/>
      <c r="NAW348" s="224"/>
      <c r="NAX348" s="29"/>
      <c r="NAY348" s="29"/>
      <c r="NAZ348" s="229"/>
      <c r="NBA348" s="30"/>
      <c r="NBB348" s="17"/>
      <c r="NBC348" s="17"/>
      <c r="NBD348" s="17"/>
      <c r="NBE348" s="17"/>
      <c r="NBF348" s="17"/>
      <c r="NBG348" s="30"/>
      <c r="NBH348" s="225"/>
      <c r="NBI348" s="226"/>
      <c r="NBJ348" s="227"/>
      <c r="NBK348" s="16"/>
      <c r="NBL348" s="228"/>
      <c r="NBM348" s="224"/>
      <c r="NBN348" s="29"/>
      <c r="NBO348" s="29"/>
      <c r="NBP348" s="229"/>
      <c r="NBQ348" s="30"/>
      <c r="NBR348" s="17"/>
      <c r="NBS348" s="17"/>
      <c r="NBT348" s="17"/>
      <c r="NBU348" s="17"/>
      <c r="NBV348" s="17"/>
      <c r="NBW348" s="30"/>
      <c r="NBX348" s="225"/>
      <c r="NBY348" s="226"/>
      <c r="NBZ348" s="227"/>
      <c r="NCA348" s="16"/>
      <c r="NCB348" s="228"/>
      <c r="NCC348" s="224"/>
      <c r="NCD348" s="29"/>
      <c r="NCE348" s="29"/>
      <c r="NCF348" s="229"/>
      <c r="NCG348" s="30"/>
      <c r="NCH348" s="17"/>
      <c r="NCI348" s="17"/>
      <c r="NCJ348" s="17"/>
      <c r="NCK348" s="17"/>
      <c r="NCL348" s="17"/>
      <c r="NCM348" s="30"/>
      <c r="NCN348" s="225"/>
      <c r="NCO348" s="226"/>
      <c r="NCP348" s="227"/>
      <c r="NCQ348" s="16"/>
      <c r="NCR348" s="228"/>
      <c r="NCS348" s="224"/>
      <c r="NCT348" s="29"/>
      <c r="NCU348" s="29"/>
      <c r="NCV348" s="229"/>
      <c r="NCW348" s="30"/>
      <c r="NCX348" s="17"/>
      <c r="NCY348" s="17"/>
      <c r="NCZ348" s="17"/>
      <c r="NDA348" s="17"/>
      <c r="NDB348" s="17"/>
      <c r="NDC348" s="30"/>
      <c r="NDD348" s="225"/>
      <c r="NDE348" s="226"/>
      <c r="NDF348" s="227"/>
      <c r="NDG348" s="16"/>
      <c r="NDH348" s="228"/>
      <c r="NDI348" s="224"/>
      <c r="NDJ348" s="29"/>
      <c r="NDK348" s="29"/>
      <c r="NDL348" s="229"/>
      <c r="NDM348" s="30"/>
      <c r="NDN348" s="17"/>
      <c r="NDO348" s="17"/>
      <c r="NDP348" s="17"/>
      <c r="NDQ348" s="17"/>
      <c r="NDR348" s="17"/>
      <c r="NDS348" s="30"/>
      <c r="NDT348" s="225"/>
      <c r="NDU348" s="226"/>
      <c r="NDV348" s="227"/>
      <c r="NDW348" s="16"/>
      <c r="NDX348" s="228"/>
      <c r="NDY348" s="224"/>
      <c r="NDZ348" s="29"/>
      <c r="NEA348" s="29"/>
      <c r="NEB348" s="229"/>
      <c r="NEC348" s="30"/>
      <c r="NED348" s="17"/>
      <c r="NEE348" s="17"/>
      <c r="NEF348" s="17"/>
      <c r="NEG348" s="17"/>
      <c r="NEH348" s="17"/>
      <c r="NEI348" s="30"/>
      <c r="NEJ348" s="225"/>
      <c r="NEK348" s="226"/>
      <c r="NEL348" s="227"/>
      <c r="NEM348" s="16"/>
      <c r="NEN348" s="228"/>
      <c r="NEO348" s="224"/>
      <c r="NEP348" s="29"/>
      <c r="NEQ348" s="29"/>
      <c r="NER348" s="229"/>
      <c r="NES348" s="30"/>
      <c r="NET348" s="17"/>
      <c r="NEU348" s="17"/>
      <c r="NEV348" s="17"/>
      <c r="NEW348" s="17"/>
      <c r="NEX348" s="17"/>
      <c r="NEY348" s="30"/>
      <c r="NEZ348" s="225"/>
      <c r="NFA348" s="226"/>
      <c r="NFB348" s="227"/>
      <c r="NFC348" s="16"/>
      <c r="NFD348" s="228"/>
      <c r="NFE348" s="224"/>
      <c r="NFF348" s="29"/>
      <c r="NFG348" s="29"/>
      <c r="NFH348" s="229"/>
      <c r="NFI348" s="30"/>
      <c r="NFJ348" s="17"/>
      <c r="NFK348" s="17"/>
      <c r="NFL348" s="17"/>
      <c r="NFM348" s="17"/>
      <c r="NFN348" s="17"/>
      <c r="NFO348" s="30"/>
      <c r="NFP348" s="225"/>
      <c r="NFQ348" s="226"/>
      <c r="NFR348" s="227"/>
      <c r="NFS348" s="16"/>
      <c r="NFT348" s="228"/>
      <c r="NFU348" s="224"/>
      <c r="NFV348" s="29"/>
      <c r="NFW348" s="29"/>
      <c r="NFX348" s="229"/>
      <c r="NFY348" s="30"/>
      <c r="NFZ348" s="17"/>
      <c r="NGA348" s="17"/>
      <c r="NGB348" s="17"/>
      <c r="NGC348" s="17"/>
      <c r="NGD348" s="17"/>
      <c r="NGE348" s="30"/>
      <c r="NGF348" s="225"/>
      <c r="NGG348" s="226"/>
      <c r="NGH348" s="227"/>
      <c r="NGI348" s="16"/>
      <c r="NGJ348" s="228"/>
      <c r="NGK348" s="224"/>
      <c r="NGL348" s="29"/>
      <c r="NGM348" s="29"/>
      <c r="NGN348" s="229"/>
      <c r="NGO348" s="30"/>
      <c r="NGP348" s="17"/>
      <c r="NGQ348" s="17"/>
      <c r="NGR348" s="17"/>
      <c r="NGS348" s="17"/>
      <c r="NGT348" s="17"/>
      <c r="NGU348" s="30"/>
      <c r="NGV348" s="225"/>
      <c r="NGW348" s="226"/>
      <c r="NGX348" s="227"/>
      <c r="NGY348" s="16"/>
      <c r="NGZ348" s="228"/>
      <c r="NHA348" s="224"/>
      <c r="NHB348" s="29"/>
      <c r="NHC348" s="29"/>
      <c r="NHD348" s="229"/>
      <c r="NHE348" s="30"/>
      <c r="NHF348" s="17"/>
      <c r="NHG348" s="17"/>
      <c r="NHH348" s="17"/>
      <c r="NHI348" s="17"/>
      <c r="NHJ348" s="17"/>
      <c r="NHK348" s="30"/>
      <c r="NHL348" s="225"/>
      <c r="NHM348" s="226"/>
      <c r="NHN348" s="227"/>
      <c r="NHO348" s="16"/>
      <c r="NHP348" s="228"/>
      <c r="NHQ348" s="224"/>
      <c r="NHR348" s="29"/>
      <c r="NHS348" s="29"/>
      <c r="NHT348" s="229"/>
      <c r="NHU348" s="30"/>
      <c r="NHV348" s="17"/>
      <c r="NHW348" s="17"/>
      <c r="NHX348" s="17"/>
      <c r="NHY348" s="17"/>
      <c r="NHZ348" s="17"/>
      <c r="NIA348" s="30"/>
      <c r="NIB348" s="225"/>
      <c r="NIC348" s="226"/>
      <c r="NID348" s="227"/>
      <c r="NIE348" s="16"/>
      <c r="NIF348" s="228"/>
      <c r="NIG348" s="224"/>
      <c r="NIH348" s="29"/>
      <c r="NII348" s="29"/>
      <c r="NIJ348" s="229"/>
      <c r="NIK348" s="30"/>
      <c r="NIL348" s="17"/>
      <c r="NIM348" s="17"/>
      <c r="NIN348" s="17"/>
      <c r="NIO348" s="17"/>
      <c r="NIP348" s="17"/>
      <c r="NIQ348" s="30"/>
      <c r="NIR348" s="225"/>
      <c r="NIS348" s="226"/>
      <c r="NIT348" s="227"/>
      <c r="NIU348" s="16"/>
      <c r="NIV348" s="228"/>
      <c r="NIW348" s="224"/>
      <c r="NIX348" s="29"/>
      <c r="NIY348" s="29"/>
      <c r="NIZ348" s="229"/>
      <c r="NJA348" s="30"/>
      <c r="NJB348" s="17"/>
      <c r="NJC348" s="17"/>
      <c r="NJD348" s="17"/>
      <c r="NJE348" s="17"/>
      <c r="NJF348" s="17"/>
      <c r="NJG348" s="30"/>
      <c r="NJH348" s="225"/>
      <c r="NJI348" s="226"/>
      <c r="NJJ348" s="227"/>
      <c r="NJK348" s="16"/>
      <c r="NJL348" s="228"/>
      <c r="NJM348" s="224"/>
      <c r="NJN348" s="29"/>
      <c r="NJO348" s="29"/>
      <c r="NJP348" s="229"/>
      <c r="NJQ348" s="30"/>
      <c r="NJR348" s="17"/>
      <c r="NJS348" s="17"/>
      <c r="NJT348" s="17"/>
      <c r="NJU348" s="17"/>
      <c r="NJV348" s="17"/>
      <c r="NJW348" s="30"/>
      <c r="NJX348" s="225"/>
      <c r="NJY348" s="226"/>
      <c r="NJZ348" s="227"/>
      <c r="NKA348" s="16"/>
      <c r="NKB348" s="228"/>
      <c r="NKC348" s="224"/>
      <c r="NKD348" s="29"/>
      <c r="NKE348" s="29"/>
      <c r="NKF348" s="229"/>
      <c r="NKG348" s="30"/>
      <c r="NKH348" s="17"/>
      <c r="NKI348" s="17"/>
      <c r="NKJ348" s="17"/>
      <c r="NKK348" s="17"/>
      <c r="NKL348" s="17"/>
      <c r="NKM348" s="30"/>
      <c r="NKN348" s="225"/>
      <c r="NKO348" s="226"/>
      <c r="NKP348" s="227"/>
      <c r="NKQ348" s="16"/>
      <c r="NKR348" s="228"/>
      <c r="NKS348" s="224"/>
      <c r="NKT348" s="29"/>
      <c r="NKU348" s="29"/>
      <c r="NKV348" s="229"/>
      <c r="NKW348" s="30"/>
      <c r="NKX348" s="17"/>
      <c r="NKY348" s="17"/>
      <c r="NKZ348" s="17"/>
      <c r="NLA348" s="17"/>
      <c r="NLB348" s="17"/>
      <c r="NLC348" s="30"/>
      <c r="NLD348" s="225"/>
      <c r="NLE348" s="226"/>
      <c r="NLF348" s="227"/>
      <c r="NLG348" s="16"/>
      <c r="NLH348" s="228"/>
      <c r="NLI348" s="224"/>
      <c r="NLJ348" s="29"/>
      <c r="NLK348" s="29"/>
      <c r="NLL348" s="229"/>
      <c r="NLM348" s="30"/>
      <c r="NLN348" s="17"/>
      <c r="NLO348" s="17"/>
      <c r="NLP348" s="17"/>
      <c r="NLQ348" s="17"/>
      <c r="NLR348" s="17"/>
      <c r="NLS348" s="30"/>
      <c r="NLT348" s="225"/>
      <c r="NLU348" s="226"/>
      <c r="NLV348" s="227"/>
      <c r="NLW348" s="16"/>
      <c r="NLX348" s="228"/>
      <c r="NLY348" s="224"/>
      <c r="NLZ348" s="29"/>
      <c r="NMA348" s="29"/>
      <c r="NMB348" s="229"/>
      <c r="NMC348" s="30"/>
      <c r="NMD348" s="17"/>
      <c r="NME348" s="17"/>
      <c r="NMF348" s="17"/>
      <c r="NMG348" s="17"/>
      <c r="NMH348" s="17"/>
      <c r="NMI348" s="30"/>
      <c r="NMJ348" s="225"/>
      <c r="NMK348" s="226"/>
      <c r="NML348" s="227"/>
      <c r="NMM348" s="16"/>
      <c r="NMN348" s="228"/>
      <c r="NMO348" s="224"/>
      <c r="NMP348" s="29"/>
      <c r="NMQ348" s="29"/>
      <c r="NMR348" s="229"/>
      <c r="NMS348" s="30"/>
      <c r="NMT348" s="17"/>
      <c r="NMU348" s="17"/>
      <c r="NMV348" s="17"/>
      <c r="NMW348" s="17"/>
      <c r="NMX348" s="17"/>
      <c r="NMY348" s="30"/>
      <c r="NMZ348" s="225"/>
      <c r="NNA348" s="226"/>
      <c r="NNB348" s="227"/>
      <c r="NNC348" s="16"/>
      <c r="NND348" s="228"/>
      <c r="NNE348" s="224"/>
      <c r="NNF348" s="29"/>
      <c r="NNG348" s="29"/>
      <c r="NNH348" s="229"/>
      <c r="NNI348" s="30"/>
      <c r="NNJ348" s="17"/>
      <c r="NNK348" s="17"/>
      <c r="NNL348" s="17"/>
      <c r="NNM348" s="17"/>
      <c r="NNN348" s="17"/>
      <c r="NNO348" s="30"/>
      <c r="NNP348" s="225"/>
      <c r="NNQ348" s="226"/>
      <c r="NNR348" s="227"/>
      <c r="NNS348" s="16"/>
      <c r="NNT348" s="228"/>
      <c r="NNU348" s="224"/>
      <c r="NNV348" s="29"/>
      <c r="NNW348" s="29"/>
      <c r="NNX348" s="229"/>
      <c r="NNY348" s="30"/>
      <c r="NNZ348" s="17"/>
      <c r="NOA348" s="17"/>
      <c r="NOB348" s="17"/>
      <c r="NOC348" s="17"/>
      <c r="NOD348" s="17"/>
      <c r="NOE348" s="30"/>
      <c r="NOF348" s="225"/>
      <c r="NOG348" s="226"/>
      <c r="NOH348" s="227"/>
      <c r="NOI348" s="16"/>
      <c r="NOJ348" s="228"/>
      <c r="NOK348" s="224"/>
      <c r="NOL348" s="29"/>
      <c r="NOM348" s="29"/>
      <c r="NON348" s="229"/>
      <c r="NOO348" s="30"/>
      <c r="NOP348" s="17"/>
      <c r="NOQ348" s="17"/>
      <c r="NOR348" s="17"/>
      <c r="NOS348" s="17"/>
      <c r="NOT348" s="17"/>
      <c r="NOU348" s="30"/>
      <c r="NOV348" s="225"/>
      <c r="NOW348" s="226"/>
      <c r="NOX348" s="227"/>
      <c r="NOY348" s="16"/>
      <c r="NOZ348" s="228"/>
      <c r="NPA348" s="224"/>
      <c r="NPB348" s="29"/>
      <c r="NPC348" s="29"/>
      <c r="NPD348" s="229"/>
      <c r="NPE348" s="30"/>
      <c r="NPF348" s="17"/>
      <c r="NPG348" s="17"/>
      <c r="NPH348" s="17"/>
      <c r="NPI348" s="17"/>
      <c r="NPJ348" s="17"/>
      <c r="NPK348" s="30"/>
      <c r="NPL348" s="225"/>
      <c r="NPM348" s="226"/>
      <c r="NPN348" s="227"/>
      <c r="NPO348" s="16"/>
      <c r="NPP348" s="228"/>
      <c r="NPQ348" s="224"/>
      <c r="NPR348" s="29"/>
      <c r="NPS348" s="29"/>
      <c r="NPT348" s="229"/>
      <c r="NPU348" s="30"/>
      <c r="NPV348" s="17"/>
      <c r="NPW348" s="17"/>
      <c r="NPX348" s="17"/>
      <c r="NPY348" s="17"/>
      <c r="NPZ348" s="17"/>
      <c r="NQA348" s="30"/>
      <c r="NQB348" s="225"/>
      <c r="NQC348" s="226"/>
      <c r="NQD348" s="227"/>
      <c r="NQE348" s="16"/>
      <c r="NQF348" s="228"/>
      <c r="NQG348" s="224"/>
      <c r="NQH348" s="29"/>
      <c r="NQI348" s="29"/>
      <c r="NQJ348" s="229"/>
      <c r="NQK348" s="30"/>
      <c r="NQL348" s="17"/>
      <c r="NQM348" s="17"/>
      <c r="NQN348" s="17"/>
      <c r="NQO348" s="17"/>
      <c r="NQP348" s="17"/>
      <c r="NQQ348" s="30"/>
      <c r="NQR348" s="225"/>
      <c r="NQS348" s="226"/>
      <c r="NQT348" s="227"/>
      <c r="NQU348" s="16"/>
      <c r="NQV348" s="228"/>
      <c r="NQW348" s="224"/>
      <c r="NQX348" s="29"/>
      <c r="NQY348" s="29"/>
      <c r="NQZ348" s="229"/>
      <c r="NRA348" s="30"/>
      <c r="NRB348" s="17"/>
      <c r="NRC348" s="17"/>
      <c r="NRD348" s="17"/>
      <c r="NRE348" s="17"/>
      <c r="NRF348" s="17"/>
      <c r="NRG348" s="30"/>
      <c r="NRH348" s="225"/>
      <c r="NRI348" s="226"/>
      <c r="NRJ348" s="227"/>
      <c r="NRK348" s="16"/>
      <c r="NRL348" s="228"/>
      <c r="NRM348" s="224"/>
      <c r="NRN348" s="29"/>
      <c r="NRO348" s="29"/>
      <c r="NRP348" s="229"/>
      <c r="NRQ348" s="30"/>
      <c r="NRR348" s="17"/>
      <c r="NRS348" s="17"/>
      <c r="NRT348" s="17"/>
      <c r="NRU348" s="17"/>
      <c r="NRV348" s="17"/>
      <c r="NRW348" s="30"/>
      <c r="NRX348" s="225"/>
      <c r="NRY348" s="226"/>
      <c r="NRZ348" s="227"/>
      <c r="NSA348" s="16"/>
      <c r="NSB348" s="228"/>
      <c r="NSC348" s="224"/>
      <c r="NSD348" s="29"/>
      <c r="NSE348" s="29"/>
      <c r="NSF348" s="229"/>
      <c r="NSG348" s="30"/>
      <c r="NSH348" s="17"/>
      <c r="NSI348" s="17"/>
      <c r="NSJ348" s="17"/>
      <c r="NSK348" s="17"/>
      <c r="NSL348" s="17"/>
      <c r="NSM348" s="30"/>
      <c r="NSN348" s="225"/>
      <c r="NSO348" s="226"/>
      <c r="NSP348" s="227"/>
      <c r="NSQ348" s="16"/>
      <c r="NSR348" s="228"/>
      <c r="NSS348" s="224"/>
      <c r="NST348" s="29"/>
      <c r="NSU348" s="29"/>
      <c r="NSV348" s="229"/>
      <c r="NSW348" s="30"/>
      <c r="NSX348" s="17"/>
      <c r="NSY348" s="17"/>
      <c r="NSZ348" s="17"/>
      <c r="NTA348" s="17"/>
      <c r="NTB348" s="17"/>
      <c r="NTC348" s="30"/>
      <c r="NTD348" s="225"/>
      <c r="NTE348" s="226"/>
      <c r="NTF348" s="227"/>
      <c r="NTG348" s="16"/>
      <c r="NTH348" s="228"/>
      <c r="NTI348" s="224"/>
      <c r="NTJ348" s="29"/>
      <c r="NTK348" s="29"/>
      <c r="NTL348" s="229"/>
      <c r="NTM348" s="30"/>
      <c r="NTN348" s="17"/>
      <c r="NTO348" s="17"/>
      <c r="NTP348" s="17"/>
      <c r="NTQ348" s="17"/>
      <c r="NTR348" s="17"/>
      <c r="NTS348" s="30"/>
      <c r="NTT348" s="225"/>
      <c r="NTU348" s="226"/>
      <c r="NTV348" s="227"/>
      <c r="NTW348" s="16"/>
      <c r="NTX348" s="228"/>
      <c r="NTY348" s="224"/>
      <c r="NTZ348" s="29"/>
      <c r="NUA348" s="29"/>
      <c r="NUB348" s="229"/>
      <c r="NUC348" s="30"/>
      <c r="NUD348" s="17"/>
      <c r="NUE348" s="17"/>
      <c r="NUF348" s="17"/>
      <c r="NUG348" s="17"/>
      <c r="NUH348" s="17"/>
      <c r="NUI348" s="30"/>
      <c r="NUJ348" s="225"/>
      <c r="NUK348" s="226"/>
      <c r="NUL348" s="227"/>
      <c r="NUM348" s="16"/>
      <c r="NUN348" s="228"/>
      <c r="NUO348" s="224"/>
      <c r="NUP348" s="29"/>
      <c r="NUQ348" s="29"/>
      <c r="NUR348" s="229"/>
      <c r="NUS348" s="30"/>
      <c r="NUT348" s="17"/>
      <c r="NUU348" s="17"/>
      <c r="NUV348" s="17"/>
      <c r="NUW348" s="17"/>
      <c r="NUX348" s="17"/>
      <c r="NUY348" s="30"/>
      <c r="NUZ348" s="225"/>
      <c r="NVA348" s="226"/>
      <c r="NVB348" s="227"/>
      <c r="NVC348" s="16"/>
      <c r="NVD348" s="228"/>
      <c r="NVE348" s="224"/>
      <c r="NVF348" s="29"/>
      <c r="NVG348" s="29"/>
      <c r="NVH348" s="229"/>
      <c r="NVI348" s="30"/>
      <c r="NVJ348" s="17"/>
      <c r="NVK348" s="17"/>
      <c r="NVL348" s="17"/>
      <c r="NVM348" s="17"/>
      <c r="NVN348" s="17"/>
      <c r="NVO348" s="30"/>
      <c r="NVP348" s="225"/>
      <c r="NVQ348" s="226"/>
      <c r="NVR348" s="227"/>
      <c r="NVS348" s="16"/>
      <c r="NVT348" s="228"/>
      <c r="NVU348" s="224"/>
      <c r="NVV348" s="29"/>
      <c r="NVW348" s="29"/>
      <c r="NVX348" s="229"/>
      <c r="NVY348" s="30"/>
      <c r="NVZ348" s="17"/>
      <c r="NWA348" s="17"/>
      <c r="NWB348" s="17"/>
      <c r="NWC348" s="17"/>
      <c r="NWD348" s="17"/>
      <c r="NWE348" s="30"/>
      <c r="NWF348" s="225"/>
      <c r="NWG348" s="226"/>
      <c r="NWH348" s="227"/>
      <c r="NWI348" s="16"/>
      <c r="NWJ348" s="228"/>
      <c r="NWK348" s="224"/>
      <c r="NWL348" s="29"/>
      <c r="NWM348" s="29"/>
      <c r="NWN348" s="229"/>
      <c r="NWO348" s="30"/>
      <c r="NWP348" s="17"/>
      <c r="NWQ348" s="17"/>
      <c r="NWR348" s="17"/>
      <c r="NWS348" s="17"/>
      <c r="NWT348" s="17"/>
      <c r="NWU348" s="30"/>
      <c r="NWV348" s="225"/>
      <c r="NWW348" s="226"/>
      <c r="NWX348" s="227"/>
      <c r="NWY348" s="16"/>
      <c r="NWZ348" s="228"/>
      <c r="NXA348" s="224"/>
      <c r="NXB348" s="29"/>
      <c r="NXC348" s="29"/>
      <c r="NXD348" s="229"/>
      <c r="NXE348" s="30"/>
      <c r="NXF348" s="17"/>
      <c r="NXG348" s="17"/>
      <c r="NXH348" s="17"/>
      <c r="NXI348" s="17"/>
      <c r="NXJ348" s="17"/>
      <c r="NXK348" s="30"/>
      <c r="NXL348" s="225"/>
      <c r="NXM348" s="226"/>
      <c r="NXN348" s="227"/>
      <c r="NXO348" s="16"/>
      <c r="NXP348" s="228"/>
      <c r="NXQ348" s="224"/>
      <c r="NXR348" s="29"/>
      <c r="NXS348" s="29"/>
      <c r="NXT348" s="229"/>
      <c r="NXU348" s="30"/>
      <c r="NXV348" s="17"/>
      <c r="NXW348" s="17"/>
      <c r="NXX348" s="17"/>
      <c r="NXY348" s="17"/>
      <c r="NXZ348" s="17"/>
      <c r="NYA348" s="30"/>
      <c r="NYB348" s="225"/>
      <c r="NYC348" s="226"/>
      <c r="NYD348" s="227"/>
      <c r="NYE348" s="16"/>
      <c r="NYF348" s="228"/>
      <c r="NYG348" s="224"/>
      <c r="NYH348" s="29"/>
      <c r="NYI348" s="29"/>
      <c r="NYJ348" s="229"/>
      <c r="NYK348" s="30"/>
      <c r="NYL348" s="17"/>
      <c r="NYM348" s="17"/>
      <c r="NYN348" s="17"/>
      <c r="NYO348" s="17"/>
      <c r="NYP348" s="17"/>
      <c r="NYQ348" s="30"/>
      <c r="NYR348" s="225"/>
      <c r="NYS348" s="226"/>
      <c r="NYT348" s="227"/>
      <c r="NYU348" s="16"/>
      <c r="NYV348" s="228"/>
      <c r="NYW348" s="224"/>
      <c r="NYX348" s="29"/>
      <c r="NYY348" s="29"/>
      <c r="NYZ348" s="229"/>
      <c r="NZA348" s="30"/>
      <c r="NZB348" s="17"/>
      <c r="NZC348" s="17"/>
      <c r="NZD348" s="17"/>
      <c r="NZE348" s="17"/>
      <c r="NZF348" s="17"/>
      <c r="NZG348" s="30"/>
      <c r="NZH348" s="225"/>
      <c r="NZI348" s="226"/>
      <c r="NZJ348" s="227"/>
      <c r="NZK348" s="16"/>
      <c r="NZL348" s="228"/>
      <c r="NZM348" s="224"/>
      <c r="NZN348" s="29"/>
      <c r="NZO348" s="29"/>
      <c r="NZP348" s="229"/>
      <c r="NZQ348" s="30"/>
      <c r="NZR348" s="17"/>
      <c r="NZS348" s="17"/>
      <c r="NZT348" s="17"/>
      <c r="NZU348" s="17"/>
      <c r="NZV348" s="17"/>
      <c r="NZW348" s="30"/>
      <c r="NZX348" s="225"/>
      <c r="NZY348" s="226"/>
      <c r="NZZ348" s="227"/>
      <c r="OAA348" s="16"/>
      <c r="OAB348" s="228"/>
      <c r="OAC348" s="224"/>
      <c r="OAD348" s="29"/>
      <c r="OAE348" s="29"/>
      <c r="OAF348" s="229"/>
      <c r="OAG348" s="30"/>
      <c r="OAH348" s="17"/>
      <c r="OAI348" s="17"/>
      <c r="OAJ348" s="17"/>
      <c r="OAK348" s="17"/>
      <c r="OAL348" s="17"/>
      <c r="OAM348" s="30"/>
      <c r="OAN348" s="225"/>
      <c r="OAO348" s="226"/>
      <c r="OAP348" s="227"/>
      <c r="OAQ348" s="16"/>
      <c r="OAR348" s="228"/>
      <c r="OAS348" s="224"/>
      <c r="OAT348" s="29"/>
      <c r="OAU348" s="29"/>
      <c r="OAV348" s="229"/>
      <c r="OAW348" s="30"/>
      <c r="OAX348" s="17"/>
      <c r="OAY348" s="17"/>
      <c r="OAZ348" s="17"/>
      <c r="OBA348" s="17"/>
      <c r="OBB348" s="17"/>
      <c r="OBC348" s="30"/>
      <c r="OBD348" s="225"/>
      <c r="OBE348" s="226"/>
      <c r="OBF348" s="227"/>
      <c r="OBG348" s="16"/>
      <c r="OBH348" s="228"/>
      <c r="OBI348" s="224"/>
      <c r="OBJ348" s="29"/>
      <c r="OBK348" s="29"/>
      <c r="OBL348" s="229"/>
      <c r="OBM348" s="30"/>
      <c r="OBN348" s="17"/>
      <c r="OBO348" s="17"/>
      <c r="OBP348" s="17"/>
      <c r="OBQ348" s="17"/>
      <c r="OBR348" s="17"/>
      <c r="OBS348" s="30"/>
      <c r="OBT348" s="225"/>
      <c r="OBU348" s="226"/>
      <c r="OBV348" s="227"/>
      <c r="OBW348" s="16"/>
      <c r="OBX348" s="228"/>
      <c r="OBY348" s="224"/>
      <c r="OBZ348" s="29"/>
      <c r="OCA348" s="29"/>
      <c r="OCB348" s="229"/>
      <c r="OCC348" s="30"/>
      <c r="OCD348" s="17"/>
      <c r="OCE348" s="17"/>
      <c r="OCF348" s="17"/>
      <c r="OCG348" s="17"/>
      <c r="OCH348" s="17"/>
      <c r="OCI348" s="30"/>
      <c r="OCJ348" s="225"/>
      <c r="OCK348" s="226"/>
      <c r="OCL348" s="227"/>
      <c r="OCM348" s="16"/>
      <c r="OCN348" s="228"/>
      <c r="OCO348" s="224"/>
      <c r="OCP348" s="29"/>
      <c r="OCQ348" s="29"/>
      <c r="OCR348" s="229"/>
      <c r="OCS348" s="30"/>
      <c r="OCT348" s="17"/>
      <c r="OCU348" s="17"/>
      <c r="OCV348" s="17"/>
      <c r="OCW348" s="17"/>
      <c r="OCX348" s="17"/>
      <c r="OCY348" s="30"/>
      <c r="OCZ348" s="225"/>
      <c r="ODA348" s="226"/>
      <c r="ODB348" s="227"/>
      <c r="ODC348" s="16"/>
      <c r="ODD348" s="228"/>
      <c r="ODE348" s="224"/>
      <c r="ODF348" s="29"/>
      <c r="ODG348" s="29"/>
      <c r="ODH348" s="229"/>
      <c r="ODI348" s="30"/>
      <c r="ODJ348" s="17"/>
      <c r="ODK348" s="17"/>
      <c r="ODL348" s="17"/>
      <c r="ODM348" s="17"/>
      <c r="ODN348" s="17"/>
      <c r="ODO348" s="30"/>
      <c r="ODP348" s="225"/>
      <c r="ODQ348" s="226"/>
      <c r="ODR348" s="227"/>
      <c r="ODS348" s="16"/>
      <c r="ODT348" s="228"/>
      <c r="ODU348" s="224"/>
      <c r="ODV348" s="29"/>
      <c r="ODW348" s="29"/>
      <c r="ODX348" s="229"/>
      <c r="ODY348" s="30"/>
      <c r="ODZ348" s="17"/>
      <c r="OEA348" s="17"/>
      <c r="OEB348" s="17"/>
      <c r="OEC348" s="17"/>
      <c r="OED348" s="17"/>
      <c r="OEE348" s="30"/>
      <c r="OEF348" s="225"/>
      <c r="OEG348" s="226"/>
      <c r="OEH348" s="227"/>
      <c r="OEI348" s="16"/>
      <c r="OEJ348" s="228"/>
      <c r="OEK348" s="224"/>
      <c r="OEL348" s="29"/>
      <c r="OEM348" s="29"/>
      <c r="OEN348" s="229"/>
      <c r="OEO348" s="30"/>
      <c r="OEP348" s="17"/>
      <c r="OEQ348" s="17"/>
      <c r="OER348" s="17"/>
      <c r="OES348" s="17"/>
      <c r="OET348" s="17"/>
      <c r="OEU348" s="30"/>
      <c r="OEV348" s="225"/>
      <c r="OEW348" s="226"/>
      <c r="OEX348" s="227"/>
      <c r="OEY348" s="16"/>
      <c r="OEZ348" s="228"/>
      <c r="OFA348" s="224"/>
      <c r="OFB348" s="29"/>
      <c r="OFC348" s="29"/>
      <c r="OFD348" s="229"/>
      <c r="OFE348" s="30"/>
      <c r="OFF348" s="17"/>
      <c r="OFG348" s="17"/>
      <c r="OFH348" s="17"/>
      <c r="OFI348" s="17"/>
      <c r="OFJ348" s="17"/>
      <c r="OFK348" s="30"/>
      <c r="OFL348" s="225"/>
      <c r="OFM348" s="226"/>
      <c r="OFN348" s="227"/>
      <c r="OFO348" s="16"/>
      <c r="OFP348" s="228"/>
      <c r="OFQ348" s="224"/>
      <c r="OFR348" s="29"/>
      <c r="OFS348" s="29"/>
      <c r="OFT348" s="229"/>
      <c r="OFU348" s="30"/>
      <c r="OFV348" s="17"/>
      <c r="OFW348" s="17"/>
      <c r="OFX348" s="17"/>
      <c r="OFY348" s="17"/>
      <c r="OFZ348" s="17"/>
      <c r="OGA348" s="30"/>
      <c r="OGB348" s="225"/>
      <c r="OGC348" s="226"/>
      <c r="OGD348" s="227"/>
      <c r="OGE348" s="16"/>
      <c r="OGF348" s="228"/>
      <c r="OGG348" s="224"/>
      <c r="OGH348" s="29"/>
      <c r="OGI348" s="29"/>
      <c r="OGJ348" s="229"/>
      <c r="OGK348" s="30"/>
      <c r="OGL348" s="17"/>
      <c r="OGM348" s="17"/>
      <c r="OGN348" s="17"/>
      <c r="OGO348" s="17"/>
      <c r="OGP348" s="17"/>
      <c r="OGQ348" s="30"/>
      <c r="OGR348" s="225"/>
      <c r="OGS348" s="226"/>
      <c r="OGT348" s="227"/>
      <c r="OGU348" s="16"/>
      <c r="OGV348" s="228"/>
      <c r="OGW348" s="224"/>
      <c r="OGX348" s="29"/>
      <c r="OGY348" s="29"/>
      <c r="OGZ348" s="229"/>
      <c r="OHA348" s="30"/>
      <c r="OHB348" s="17"/>
      <c r="OHC348" s="17"/>
      <c r="OHD348" s="17"/>
      <c r="OHE348" s="17"/>
      <c r="OHF348" s="17"/>
      <c r="OHG348" s="30"/>
      <c r="OHH348" s="225"/>
      <c r="OHI348" s="226"/>
      <c r="OHJ348" s="227"/>
      <c r="OHK348" s="16"/>
      <c r="OHL348" s="228"/>
      <c r="OHM348" s="224"/>
      <c r="OHN348" s="29"/>
      <c r="OHO348" s="29"/>
      <c r="OHP348" s="229"/>
      <c r="OHQ348" s="30"/>
      <c r="OHR348" s="17"/>
      <c r="OHS348" s="17"/>
      <c r="OHT348" s="17"/>
      <c r="OHU348" s="17"/>
      <c r="OHV348" s="17"/>
      <c r="OHW348" s="30"/>
      <c r="OHX348" s="225"/>
      <c r="OHY348" s="226"/>
      <c r="OHZ348" s="227"/>
      <c r="OIA348" s="16"/>
      <c r="OIB348" s="228"/>
      <c r="OIC348" s="224"/>
      <c r="OID348" s="29"/>
      <c r="OIE348" s="29"/>
      <c r="OIF348" s="229"/>
      <c r="OIG348" s="30"/>
      <c r="OIH348" s="17"/>
      <c r="OII348" s="17"/>
      <c r="OIJ348" s="17"/>
      <c r="OIK348" s="17"/>
      <c r="OIL348" s="17"/>
      <c r="OIM348" s="30"/>
      <c r="OIN348" s="225"/>
      <c r="OIO348" s="226"/>
      <c r="OIP348" s="227"/>
      <c r="OIQ348" s="16"/>
      <c r="OIR348" s="228"/>
      <c r="OIS348" s="224"/>
      <c r="OIT348" s="29"/>
      <c r="OIU348" s="29"/>
      <c r="OIV348" s="229"/>
      <c r="OIW348" s="30"/>
      <c r="OIX348" s="17"/>
      <c r="OIY348" s="17"/>
      <c r="OIZ348" s="17"/>
      <c r="OJA348" s="17"/>
      <c r="OJB348" s="17"/>
      <c r="OJC348" s="30"/>
      <c r="OJD348" s="225"/>
      <c r="OJE348" s="226"/>
      <c r="OJF348" s="227"/>
      <c r="OJG348" s="16"/>
      <c r="OJH348" s="228"/>
      <c r="OJI348" s="224"/>
      <c r="OJJ348" s="29"/>
      <c r="OJK348" s="29"/>
      <c r="OJL348" s="229"/>
      <c r="OJM348" s="30"/>
      <c r="OJN348" s="17"/>
      <c r="OJO348" s="17"/>
      <c r="OJP348" s="17"/>
      <c r="OJQ348" s="17"/>
      <c r="OJR348" s="17"/>
      <c r="OJS348" s="30"/>
      <c r="OJT348" s="225"/>
      <c r="OJU348" s="226"/>
      <c r="OJV348" s="227"/>
      <c r="OJW348" s="16"/>
      <c r="OJX348" s="228"/>
      <c r="OJY348" s="224"/>
      <c r="OJZ348" s="29"/>
      <c r="OKA348" s="29"/>
      <c r="OKB348" s="229"/>
      <c r="OKC348" s="30"/>
      <c r="OKD348" s="17"/>
      <c r="OKE348" s="17"/>
      <c r="OKF348" s="17"/>
      <c r="OKG348" s="17"/>
      <c r="OKH348" s="17"/>
      <c r="OKI348" s="30"/>
      <c r="OKJ348" s="225"/>
      <c r="OKK348" s="226"/>
      <c r="OKL348" s="227"/>
      <c r="OKM348" s="16"/>
      <c r="OKN348" s="228"/>
      <c r="OKO348" s="224"/>
      <c r="OKP348" s="29"/>
      <c r="OKQ348" s="29"/>
      <c r="OKR348" s="229"/>
      <c r="OKS348" s="30"/>
      <c r="OKT348" s="17"/>
      <c r="OKU348" s="17"/>
      <c r="OKV348" s="17"/>
      <c r="OKW348" s="17"/>
      <c r="OKX348" s="17"/>
      <c r="OKY348" s="30"/>
      <c r="OKZ348" s="225"/>
      <c r="OLA348" s="226"/>
      <c r="OLB348" s="227"/>
      <c r="OLC348" s="16"/>
      <c r="OLD348" s="228"/>
      <c r="OLE348" s="224"/>
      <c r="OLF348" s="29"/>
      <c r="OLG348" s="29"/>
      <c r="OLH348" s="229"/>
      <c r="OLI348" s="30"/>
      <c r="OLJ348" s="17"/>
      <c r="OLK348" s="17"/>
      <c r="OLL348" s="17"/>
      <c r="OLM348" s="17"/>
      <c r="OLN348" s="17"/>
      <c r="OLO348" s="30"/>
      <c r="OLP348" s="225"/>
      <c r="OLQ348" s="226"/>
      <c r="OLR348" s="227"/>
      <c r="OLS348" s="16"/>
      <c r="OLT348" s="228"/>
      <c r="OLU348" s="224"/>
      <c r="OLV348" s="29"/>
      <c r="OLW348" s="29"/>
      <c r="OLX348" s="229"/>
      <c r="OLY348" s="30"/>
      <c r="OLZ348" s="17"/>
      <c r="OMA348" s="17"/>
      <c r="OMB348" s="17"/>
      <c r="OMC348" s="17"/>
      <c r="OMD348" s="17"/>
      <c r="OME348" s="30"/>
      <c r="OMF348" s="225"/>
      <c r="OMG348" s="226"/>
      <c r="OMH348" s="227"/>
      <c r="OMI348" s="16"/>
      <c r="OMJ348" s="228"/>
      <c r="OMK348" s="224"/>
      <c r="OML348" s="29"/>
      <c r="OMM348" s="29"/>
      <c r="OMN348" s="229"/>
      <c r="OMO348" s="30"/>
      <c r="OMP348" s="17"/>
      <c r="OMQ348" s="17"/>
      <c r="OMR348" s="17"/>
      <c r="OMS348" s="17"/>
      <c r="OMT348" s="17"/>
      <c r="OMU348" s="30"/>
      <c r="OMV348" s="225"/>
      <c r="OMW348" s="226"/>
      <c r="OMX348" s="227"/>
      <c r="OMY348" s="16"/>
      <c r="OMZ348" s="228"/>
      <c r="ONA348" s="224"/>
      <c r="ONB348" s="29"/>
      <c r="ONC348" s="29"/>
      <c r="OND348" s="229"/>
      <c r="ONE348" s="30"/>
      <c r="ONF348" s="17"/>
      <c r="ONG348" s="17"/>
      <c r="ONH348" s="17"/>
      <c r="ONI348" s="17"/>
      <c r="ONJ348" s="17"/>
      <c r="ONK348" s="30"/>
      <c r="ONL348" s="225"/>
      <c r="ONM348" s="226"/>
      <c r="ONN348" s="227"/>
      <c r="ONO348" s="16"/>
      <c r="ONP348" s="228"/>
      <c r="ONQ348" s="224"/>
      <c r="ONR348" s="29"/>
      <c r="ONS348" s="29"/>
      <c r="ONT348" s="229"/>
      <c r="ONU348" s="30"/>
      <c r="ONV348" s="17"/>
      <c r="ONW348" s="17"/>
      <c r="ONX348" s="17"/>
      <c r="ONY348" s="17"/>
      <c r="ONZ348" s="17"/>
      <c r="OOA348" s="30"/>
      <c r="OOB348" s="225"/>
      <c r="OOC348" s="226"/>
      <c r="OOD348" s="227"/>
      <c r="OOE348" s="16"/>
      <c r="OOF348" s="228"/>
      <c r="OOG348" s="224"/>
      <c r="OOH348" s="29"/>
      <c r="OOI348" s="29"/>
      <c r="OOJ348" s="229"/>
      <c r="OOK348" s="30"/>
      <c r="OOL348" s="17"/>
      <c r="OOM348" s="17"/>
      <c r="OON348" s="17"/>
      <c r="OOO348" s="17"/>
      <c r="OOP348" s="17"/>
      <c r="OOQ348" s="30"/>
      <c r="OOR348" s="225"/>
      <c r="OOS348" s="226"/>
      <c r="OOT348" s="227"/>
      <c r="OOU348" s="16"/>
      <c r="OOV348" s="228"/>
      <c r="OOW348" s="224"/>
      <c r="OOX348" s="29"/>
      <c r="OOY348" s="29"/>
      <c r="OOZ348" s="229"/>
      <c r="OPA348" s="30"/>
      <c r="OPB348" s="17"/>
      <c r="OPC348" s="17"/>
      <c r="OPD348" s="17"/>
      <c r="OPE348" s="17"/>
      <c r="OPF348" s="17"/>
      <c r="OPG348" s="30"/>
      <c r="OPH348" s="225"/>
      <c r="OPI348" s="226"/>
      <c r="OPJ348" s="227"/>
      <c r="OPK348" s="16"/>
      <c r="OPL348" s="228"/>
      <c r="OPM348" s="224"/>
      <c r="OPN348" s="29"/>
      <c r="OPO348" s="29"/>
      <c r="OPP348" s="229"/>
      <c r="OPQ348" s="30"/>
      <c r="OPR348" s="17"/>
      <c r="OPS348" s="17"/>
      <c r="OPT348" s="17"/>
      <c r="OPU348" s="17"/>
      <c r="OPV348" s="17"/>
      <c r="OPW348" s="30"/>
      <c r="OPX348" s="225"/>
      <c r="OPY348" s="226"/>
      <c r="OPZ348" s="227"/>
      <c r="OQA348" s="16"/>
      <c r="OQB348" s="228"/>
      <c r="OQC348" s="224"/>
      <c r="OQD348" s="29"/>
      <c r="OQE348" s="29"/>
      <c r="OQF348" s="229"/>
      <c r="OQG348" s="30"/>
      <c r="OQH348" s="17"/>
      <c r="OQI348" s="17"/>
      <c r="OQJ348" s="17"/>
      <c r="OQK348" s="17"/>
      <c r="OQL348" s="17"/>
      <c r="OQM348" s="30"/>
      <c r="OQN348" s="225"/>
      <c r="OQO348" s="226"/>
      <c r="OQP348" s="227"/>
      <c r="OQQ348" s="16"/>
      <c r="OQR348" s="228"/>
      <c r="OQS348" s="224"/>
      <c r="OQT348" s="29"/>
      <c r="OQU348" s="29"/>
      <c r="OQV348" s="229"/>
      <c r="OQW348" s="30"/>
      <c r="OQX348" s="17"/>
      <c r="OQY348" s="17"/>
      <c r="OQZ348" s="17"/>
      <c r="ORA348" s="17"/>
      <c r="ORB348" s="17"/>
      <c r="ORC348" s="30"/>
      <c r="ORD348" s="225"/>
      <c r="ORE348" s="226"/>
      <c r="ORF348" s="227"/>
      <c r="ORG348" s="16"/>
      <c r="ORH348" s="228"/>
      <c r="ORI348" s="224"/>
      <c r="ORJ348" s="29"/>
      <c r="ORK348" s="29"/>
      <c r="ORL348" s="229"/>
      <c r="ORM348" s="30"/>
      <c r="ORN348" s="17"/>
      <c r="ORO348" s="17"/>
      <c r="ORP348" s="17"/>
      <c r="ORQ348" s="17"/>
      <c r="ORR348" s="17"/>
      <c r="ORS348" s="30"/>
      <c r="ORT348" s="225"/>
      <c r="ORU348" s="226"/>
      <c r="ORV348" s="227"/>
      <c r="ORW348" s="16"/>
      <c r="ORX348" s="228"/>
      <c r="ORY348" s="224"/>
      <c r="ORZ348" s="29"/>
      <c r="OSA348" s="29"/>
      <c r="OSB348" s="229"/>
      <c r="OSC348" s="30"/>
      <c r="OSD348" s="17"/>
      <c r="OSE348" s="17"/>
      <c r="OSF348" s="17"/>
      <c r="OSG348" s="17"/>
      <c r="OSH348" s="17"/>
      <c r="OSI348" s="30"/>
      <c r="OSJ348" s="225"/>
      <c r="OSK348" s="226"/>
      <c r="OSL348" s="227"/>
      <c r="OSM348" s="16"/>
      <c r="OSN348" s="228"/>
      <c r="OSO348" s="224"/>
      <c r="OSP348" s="29"/>
      <c r="OSQ348" s="29"/>
      <c r="OSR348" s="229"/>
      <c r="OSS348" s="30"/>
      <c r="OST348" s="17"/>
      <c r="OSU348" s="17"/>
      <c r="OSV348" s="17"/>
      <c r="OSW348" s="17"/>
      <c r="OSX348" s="17"/>
      <c r="OSY348" s="30"/>
      <c r="OSZ348" s="225"/>
      <c r="OTA348" s="226"/>
      <c r="OTB348" s="227"/>
      <c r="OTC348" s="16"/>
      <c r="OTD348" s="228"/>
      <c r="OTE348" s="224"/>
      <c r="OTF348" s="29"/>
      <c r="OTG348" s="29"/>
      <c r="OTH348" s="229"/>
      <c r="OTI348" s="30"/>
      <c r="OTJ348" s="17"/>
      <c r="OTK348" s="17"/>
      <c r="OTL348" s="17"/>
      <c r="OTM348" s="17"/>
      <c r="OTN348" s="17"/>
      <c r="OTO348" s="30"/>
      <c r="OTP348" s="225"/>
      <c r="OTQ348" s="226"/>
      <c r="OTR348" s="227"/>
      <c r="OTS348" s="16"/>
      <c r="OTT348" s="228"/>
      <c r="OTU348" s="224"/>
      <c r="OTV348" s="29"/>
      <c r="OTW348" s="29"/>
      <c r="OTX348" s="229"/>
      <c r="OTY348" s="30"/>
      <c r="OTZ348" s="17"/>
      <c r="OUA348" s="17"/>
      <c r="OUB348" s="17"/>
      <c r="OUC348" s="17"/>
      <c r="OUD348" s="17"/>
      <c r="OUE348" s="30"/>
      <c r="OUF348" s="225"/>
      <c r="OUG348" s="226"/>
      <c r="OUH348" s="227"/>
      <c r="OUI348" s="16"/>
      <c r="OUJ348" s="228"/>
      <c r="OUK348" s="224"/>
      <c r="OUL348" s="29"/>
      <c r="OUM348" s="29"/>
      <c r="OUN348" s="229"/>
      <c r="OUO348" s="30"/>
      <c r="OUP348" s="17"/>
      <c r="OUQ348" s="17"/>
      <c r="OUR348" s="17"/>
      <c r="OUS348" s="17"/>
      <c r="OUT348" s="17"/>
      <c r="OUU348" s="30"/>
      <c r="OUV348" s="225"/>
      <c r="OUW348" s="226"/>
      <c r="OUX348" s="227"/>
      <c r="OUY348" s="16"/>
      <c r="OUZ348" s="228"/>
      <c r="OVA348" s="224"/>
      <c r="OVB348" s="29"/>
      <c r="OVC348" s="29"/>
      <c r="OVD348" s="229"/>
      <c r="OVE348" s="30"/>
      <c r="OVF348" s="17"/>
      <c r="OVG348" s="17"/>
      <c r="OVH348" s="17"/>
      <c r="OVI348" s="17"/>
      <c r="OVJ348" s="17"/>
      <c r="OVK348" s="30"/>
      <c r="OVL348" s="225"/>
      <c r="OVM348" s="226"/>
      <c r="OVN348" s="227"/>
      <c r="OVO348" s="16"/>
      <c r="OVP348" s="228"/>
      <c r="OVQ348" s="224"/>
      <c r="OVR348" s="29"/>
      <c r="OVS348" s="29"/>
      <c r="OVT348" s="229"/>
      <c r="OVU348" s="30"/>
      <c r="OVV348" s="17"/>
      <c r="OVW348" s="17"/>
      <c r="OVX348" s="17"/>
      <c r="OVY348" s="17"/>
      <c r="OVZ348" s="17"/>
      <c r="OWA348" s="30"/>
      <c r="OWB348" s="225"/>
      <c r="OWC348" s="226"/>
      <c r="OWD348" s="227"/>
      <c r="OWE348" s="16"/>
      <c r="OWF348" s="228"/>
      <c r="OWG348" s="224"/>
      <c r="OWH348" s="29"/>
      <c r="OWI348" s="29"/>
      <c r="OWJ348" s="229"/>
      <c r="OWK348" s="30"/>
      <c r="OWL348" s="17"/>
      <c r="OWM348" s="17"/>
      <c r="OWN348" s="17"/>
      <c r="OWO348" s="17"/>
      <c r="OWP348" s="17"/>
      <c r="OWQ348" s="30"/>
      <c r="OWR348" s="225"/>
      <c r="OWS348" s="226"/>
      <c r="OWT348" s="227"/>
      <c r="OWU348" s="16"/>
      <c r="OWV348" s="228"/>
      <c r="OWW348" s="224"/>
      <c r="OWX348" s="29"/>
      <c r="OWY348" s="29"/>
      <c r="OWZ348" s="229"/>
      <c r="OXA348" s="30"/>
      <c r="OXB348" s="17"/>
      <c r="OXC348" s="17"/>
      <c r="OXD348" s="17"/>
      <c r="OXE348" s="17"/>
      <c r="OXF348" s="17"/>
      <c r="OXG348" s="30"/>
      <c r="OXH348" s="225"/>
      <c r="OXI348" s="226"/>
      <c r="OXJ348" s="227"/>
      <c r="OXK348" s="16"/>
      <c r="OXL348" s="228"/>
      <c r="OXM348" s="224"/>
      <c r="OXN348" s="29"/>
      <c r="OXO348" s="29"/>
      <c r="OXP348" s="229"/>
      <c r="OXQ348" s="30"/>
      <c r="OXR348" s="17"/>
      <c r="OXS348" s="17"/>
      <c r="OXT348" s="17"/>
      <c r="OXU348" s="17"/>
      <c r="OXV348" s="17"/>
      <c r="OXW348" s="30"/>
      <c r="OXX348" s="225"/>
      <c r="OXY348" s="226"/>
      <c r="OXZ348" s="227"/>
      <c r="OYA348" s="16"/>
      <c r="OYB348" s="228"/>
      <c r="OYC348" s="224"/>
      <c r="OYD348" s="29"/>
      <c r="OYE348" s="29"/>
      <c r="OYF348" s="229"/>
      <c r="OYG348" s="30"/>
      <c r="OYH348" s="17"/>
      <c r="OYI348" s="17"/>
      <c r="OYJ348" s="17"/>
      <c r="OYK348" s="17"/>
      <c r="OYL348" s="17"/>
      <c r="OYM348" s="30"/>
      <c r="OYN348" s="225"/>
      <c r="OYO348" s="226"/>
      <c r="OYP348" s="227"/>
      <c r="OYQ348" s="16"/>
      <c r="OYR348" s="228"/>
      <c r="OYS348" s="224"/>
      <c r="OYT348" s="29"/>
      <c r="OYU348" s="29"/>
      <c r="OYV348" s="229"/>
      <c r="OYW348" s="30"/>
      <c r="OYX348" s="17"/>
      <c r="OYY348" s="17"/>
      <c r="OYZ348" s="17"/>
      <c r="OZA348" s="17"/>
      <c r="OZB348" s="17"/>
      <c r="OZC348" s="30"/>
      <c r="OZD348" s="225"/>
      <c r="OZE348" s="226"/>
      <c r="OZF348" s="227"/>
      <c r="OZG348" s="16"/>
      <c r="OZH348" s="228"/>
      <c r="OZI348" s="224"/>
      <c r="OZJ348" s="29"/>
      <c r="OZK348" s="29"/>
      <c r="OZL348" s="229"/>
      <c r="OZM348" s="30"/>
      <c r="OZN348" s="17"/>
      <c r="OZO348" s="17"/>
      <c r="OZP348" s="17"/>
      <c r="OZQ348" s="17"/>
      <c r="OZR348" s="17"/>
      <c r="OZS348" s="30"/>
      <c r="OZT348" s="225"/>
      <c r="OZU348" s="226"/>
      <c r="OZV348" s="227"/>
      <c r="OZW348" s="16"/>
      <c r="OZX348" s="228"/>
      <c r="OZY348" s="224"/>
      <c r="OZZ348" s="29"/>
      <c r="PAA348" s="29"/>
      <c r="PAB348" s="229"/>
      <c r="PAC348" s="30"/>
      <c r="PAD348" s="17"/>
      <c r="PAE348" s="17"/>
      <c r="PAF348" s="17"/>
      <c r="PAG348" s="17"/>
      <c r="PAH348" s="17"/>
      <c r="PAI348" s="30"/>
      <c r="PAJ348" s="225"/>
      <c r="PAK348" s="226"/>
      <c r="PAL348" s="227"/>
      <c r="PAM348" s="16"/>
      <c r="PAN348" s="228"/>
      <c r="PAO348" s="224"/>
      <c r="PAP348" s="29"/>
      <c r="PAQ348" s="29"/>
      <c r="PAR348" s="229"/>
      <c r="PAS348" s="30"/>
      <c r="PAT348" s="17"/>
      <c r="PAU348" s="17"/>
      <c r="PAV348" s="17"/>
      <c r="PAW348" s="17"/>
      <c r="PAX348" s="17"/>
      <c r="PAY348" s="30"/>
      <c r="PAZ348" s="225"/>
      <c r="PBA348" s="226"/>
      <c r="PBB348" s="227"/>
      <c r="PBC348" s="16"/>
      <c r="PBD348" s="228"/>
      <c r="PBE348" s="224"/>
      <c r="PBF348" s="29"/>
      <c r="PBG348" s="29"/>
      <c r="PBH348" s="229"/>
      <c r="PBI348" s="30"/>
      <c r="PBJ348" s="17"/>
      <c r="PBK348" s="17"/>
      <c r="PBL348" s="17"/>
      <c r="PBM348" s="17"/>
      <c r="PBN348" s="17"/>
      <c r="PBO348" s="30"/>
      <c r="PBP348" s="225"/>
      <c r="PBQ348" s="226"/>
      <c r="PBR348" s="227"/>
      <c r="PBS348" s="16"/>
      <c r="PBT348" s="228"/>
      <c r="PBU348" s="224"/>
      <c r="PBV348" s="29"/>
      <c r="PBW348" s="29"/>
      <c r="PBX348" s="229"/>
      <c r="PBY348" s="30"/>
      <c r="PBZ348" s="17"/>
      <c r="PCA348" s="17"/>
      <c r="PCB348" s="17"/>
      <c r="PCC348" s="17"/>
      <c r="PCD348" s="17"/>
      <c r="PCE348" s="30"/>
      <c r="PCF348" s="225"/>
      <c r="PCG348" s="226"/>
      <c r="PCH348" s="227"/>
      <c r="PCI348" s="16"/>
      <c r="PCJ348" s="228"/>
      <c r="PCK348" s="224"/>
      <c r="PCL348" s="29"/>
      <c r="PCM348" s="29"/>
      <c r="PCN348" s="229"/>
      <c r="PCO348" s="30"/>
      <c r="PCP348" s="17"/>
      <c r="PCQ348" s="17"/>
      <c r="PCR348" s="17"/>
      <c r="PCS348" s="17"/>
      <c r="PCT348" s="17"/>
      <c r="PCU348" s="30"/>
      <c r="PCV348" s="225"/>
      <c r="PCW348" s="226"/>
      <c r="PCX348" s="227"/>
      <c r="PCY348" s="16"/>
      <c r="PCZ348" s="228"/>
      <c r="PDA348" s="224"/>
      <c r="PDB348" s="29"/>
      <c r="PDC348" s="29"/>
      <c r="PDD348" s="229"/>
      <c r="PDE348" s="30"/>
      <c r="PDF348" s="17"/>
      <c r="PDG348" s="17"/>
      <c r="PDH348" s="17"/>
      <c r="PDI348" s="17"/>
      <c r="PDJ348" s="17"/>
      <c r="PDK348" s="30"/>
      <c r="PDL348" s="225"/>
      <c r="PDM348" s="226"/>
      <c r="PDN348" s="227"/>
      <c r="PDO348" s="16"/>
      <c r="PDP348" s="228"/>
      <c r="PDQ348" s="224"/>
      <c r="PDR348" s="29"/>
      <c r="PDS348" s="29"/>
      <c r="PDT348" s="229"/>
      <c r="PDU348" s="30"/>
      <c r="PDV348" s="17"/>
      <c r="PDW348" s="17"/>
      <c r="PDX348" s="17"/>
      <c r="PDY348" s="17"/>
      <c r="PDZ348" s="17"/>
      <c r="PEA348" s="30"/>
      <c r="PEB348" s="225"/>
      <c r="PEC348" s="226"/>
      <c r="PED348" s="227"/>
      <c r="PEE348" s="16"/>
      <c r="PEF348" s="228"/>
      <c r="PEG348" s="224"/>
      <c r="PEH348" s="29"/>
      <c r="PEI348" s="29"/>
      <c r="PEJ348" s="229"/>
      <c r="PEK348" s="30"/>
      <c r="PEL348" s="17"/>
      <c r="PEM348" s="17"/>
      <c r="PEN348" s="17"/>
      <c r="PEO348" s="17"/>
      <c r="PEP348" s="17"/>
      <c r="PEQ348" s="30"/>
      <c r="PER348" s="225"/>
      <c r="PES348" s="226"/>
      <c r="PET348" s="227"/>
      <c r="PEU348" s="16"/>
      <c r="PEV348" s="228"/>
      <c r="PEW348" s="224"/>
      <c r="PEX348" s="29"/>
      <c r="PEY348" s="29"/>
      <c r="PEZ348" s="229"/>
      <c r="PFA348" s="30"/>
      <c r="PFB348" s="17"/>
      <c r="PFC348" s="17"/>
      <c r="PFD348" s="17"/>
      <c r="PFE348" s="17"/>
      <c r="PFF348" s="17"/>
      <c r="PFG348" s="30"/>
      <c r="PFH348" s="225"/>
      <c r="PFI348" s="226"/>
      <c r="PFJ348" s="227"/>
      <c r="PFK348" s="16"/>
      <c r="PFL348" s="228"/>
      <c r="PFM348" s="224"/>
      <c r="PFN348" s="29"/>
      <c r="PFO348" s="29"/>
      <c r="PFP348" s="229"/>
      <c r="PFQ348" s="30"/>
      <c r="PFR348" s="17"/>
      <c r="PFS348" s="17"/>
      <c r="PFT348" s="17"/>
      <c r="PFU348" s="17"/>
      <c r="PFV348" s="17"/>
      <c r="PFW348" s="30"/>
      <c r="PFX348" s="225"/>
      <c r="PFY348" s="226"/>
      <c r="PFZ348" s="227"/>
      <c r="PGA348" s="16"/>
      <c r="PGB348" s="228"/>
      <c r="PGC348" s="224"/>
      <c r="PGD348" s="29"/>
      <c r="PGE348" s="29"/>
      <c r="PGF348" s="229"/>
      <c r="PGG348" s="30"/>
      <c r="PGH348" s="17"/>
      <c r="PGI348" s="17"/>
      <c r="PGJ348" s="17"/>
      <c r="PGK348" s="17"/>
      <c r="PGL348" s="17"/>
      <c r="PGM348" s="30"/>
      <c r="PGN348" s="225"/>
      <c r="PGO348" s="226"/>
      <c r="PGP348" s="227"/>
      <c r="PGQ348" s="16"/>
      <c r="PGR348" s="228"/>
      <c r="PGS348" s="224"/>
      <c r="PGT348" s="29"/>
      <c r="PGU348" s="29"/>
      <c r="PGV348" s="229"/>
      <c r="PGW348" s="30"/>
      <c r="PGX348" s="17"/>
      <c r="PGY348" s="17"/>
      <c r="PGZ348" s="17"/>
      <c r="PHA348" s="17"/>
      <c r="PHB348" s="17"/>
      <c r="PHC348" s="30"/>
      <c r="PHD348" s="225"/>
      <c r="PHE348" s="226"/>
      <c r="PHF348" s="227"/>
      <c r="PHG348" s="16"/>
      <c r="PHH348" s="228"/>
      <c r="PHI348" s="224"/>
      <c r="PHJ348" s="29"/>
      <c r="PHK348" s="29"/>
      <c r="PHL348" s="229"/>
      <c r="PHM348" s="30"/>
      <c r="PHN348" s="17"/>
      <c r="PHO348" s="17"/>
      <c r="PHP348" s="17"/>
      <c r="PHQ348" s="17"/>
      <c r="PHR348" s="17"/>
      <c r="PHS348" s="30"/>
      <c r="PHT348" s="225"/>
      <c r="PHU348" s="226"/>
      <c r="PHV348" s="227"/>
      <c r="PHW348" s="16"/>
      <c r="PHX348" s="228"/>
      <c r="PHY348" s="224"/>
      <c r="PHZ348" s="29"/>
      <c r="PIA348" s="29"/>
      <c r="PIB348" s="229"/>
      <c r="PIC348" s="30"/>
      <c r="PID348" s="17"/>
      <c r="PIE348" s="17"/>
      <c r="PIF348" s="17"/>
      <c r="PIG348" s="17"/>
      <c r="PIH348" s="17"/>
      <c r="PII348" s="30"/>
      <c r="PIJ348" s="225"/>
      <c r="PIK348" s="226"/>
      <c r="PIL348" s="227"/>
      <c r="PIM348" s="16"/>
      <c r="PIN348" s="228"/>
      <c r="PIO348" s="224"/>
      <c r="PIP348" s="29"/>
      <c r="PIQ348" s="29"/>
      <c r="PIR348" s="229"/>
      <c r="PIS348" s="30"/>
      <c r="PIT348" s="17"/>
      <c r="PIU348" s="17"/>
      <c r="PIV348" s="17"/>
      <c r="PIW348" s="17"/>
      <c r="PIX348" s="17"/>
      <c r="PIY348" s="30"/>
      <c r="PIZ348" s="225"/>
      <c r="PJA348" s="226"/>
      <c r="PJB348" s="227"/>
      <c r="PJC348" s="16"/>
      <c r="PJD348" s="228"/>
      <c r="PJE348" s="224"/>
      <c r="PJF348" s="29"/>
      <c r="PJG348" s="29"/>
      <c r="PJH348" s="229"/>
      <c r="PJI348" s="30"/>
      <c r="PJJ348" s="17"/>
      <c r="PJK348" s="17"/>
      <c r="PJL348" s="17"/>
      <c r="PJM348" s="17"/>
      <c r="PJN348" s="17"/>
      <c r="PJO348" s="30"/>
      <c r="PJP348" s="225"/>
      <c r="PJQ348" s="226"/>
      <c r="PJR348" s="227"/>
      <c r="PJS348" s="16"/>
      <c r="PJT348" s="228"/>
      <c r="PJU348" s="224"/>
      <c r="PJV348" s="29"/>
      <c r="PJW348" s="29"/>
      <c r="PJX348" s="229"/>
      <c r="PJY348" s="30"/>
      <c r="PJZ348" s="17"/>
      <c r="PKA348" s="17"/>
      <c r="PKB348" s="17"/>
      <c r="PKC348" s="17"/>
      <c r="PKD348" s="17"/>
      <c r="PKE348" s="30"/>
      <c r="PKF348" s="225"/>
      <c r="PKG348" s="226"/>
      <c r="PKH348" s="227"/>
      <c r="PKI348" s="16"/>
      <c r="PKJ348" s="228"/>
      <c r="PKK348" s="224"/>
      <c r="PKL348" s="29"/>
      <c r="PKM348" s="29"/>
      <c r="PKN348" s="229"/>
      <c r="PKO348" s="30"/>
      <c r="PKP348" s="17"/>
      <c r="PKQ348" s="17"/>
      <c r="PKR348" s="17"/>
      <c r="PKS348" s="17"/>
      <c r="PKT348" s="17"/>
      <c r="PKU348" s="30"/>
      <c r="PKV348" s="225"/>
      <c r="PKW348" s="226"/>
      <c r="PKX348" s="227"/>
      <c r="PKY348" s="16"/>
      <c r="PKZ348" s="228"/>
      <c r="PLA348" s="224"/>
      <c r="PLB348" s="29"/>
      <c r="PLC348" s="29"/>
      <c r="PLD348" s="229"/>
      <c r="PLE348" s="30"/>
      <c r="PLF348" s="17"/>
      <c r="PLG348" s="17"/>
      <c r="PLH348" s="17"/>
      <c r="PLI348" s="17"/>
      <c r="PLJ348" s="17"/>
      <c r="PLK348" s="30"/>
      <c r="PLL348" s="225"/>
      <c r="PLM348" s="226"/>
      <c r="PLN348" s="227"/>
      <c r="PLO348" s="16"/>
      <c r="PLP348" s="228"/>
      <c r="PLQ348" s="224"/>
      <c r="PLR348" s="29"/>
      <c r="PLS348" s="29"/>
      <c r="PLT348" s="229"/>
      <c r="PLU348" s="30"/>
      <c r="PLV348" s="17"/>
      <c r="PLW348" s="17"/>
      <c r="PLX348" s="17"/>
      <c r="PLY348" s="17"/>
      <c r="PLZ348" s="17"/>
      <c r="PMA348" s="30"/>
      <c r="PMB348" s="225"/>
      <c r="PMC348" s="226"/>
      <c r="PMD348" s="227"/>
      <c r="PME348" s="16"/>
      <c r="PMF348" s="228"/>
      <c r="PMG348" s="224"/>
      <c r="PMH348" s="29"/>
      <c r="PMI348" s="29"/>
      <c r="PMJ348" s="229"/>
      <c r="PMK348" s="30"/>
      <c r="PML348" s="17"/>
      <c r="PMM348" s="17"/>
      <c r="PMN348" s="17"/>
      <c r="PMO348" s="17"/>
      <c r="PMP348" s="17"/>
      <c r="PMQ348" s="30"/>
      <c r="PMR348" s="225"/>
      <c r="PMS348" s="226"/>
      <c r="PMT348" s="227"/>
      <c r="PMU348" s="16"/>
      <c r="PMV348" s="228"/>
      <c r="PMW348" s="224"/>
      <c r="PMX348" s="29"/>
      <c r="PMY348" s="29"/>
      <c r="PMZ348" s="229"/>
      <c r="PNA348" s="30"/>
      <c r="PNB348" s="17"/>
      <c r="PNC348" s="17"/>
      <c r="PND348" s="17"/>
      <c r="PNE348" s="17"/>
      <c r="PNF348" s="17"/>
      <c r="PNG348" s="30"/>
      <c r="PNH348" s="225"/>
      <c r="PNI348" s="226"/>
      <c r="PNJ348" s="227"/>
      <c r="PNK348" s="16"/>
      <c r="PNL348" s="228"/>
      <c r="PNM348" s="224"/>
      <c r="PNN348" s="29"/>
      <c r="PNO348" s="29"/>
      <c r="PNP348" s="229"/>
      <c r="PNQ348" s="30"/>
      <c r="PNR348" s="17"/>
      <c r="PNS348" s="17"/>
      <c r="PNT348" s="17"/>
      <c r="PNU348" s="17"/>
      <c r="PNV348" s="17"/>
      <c r="PNW348" s="30"/>
      <c r="PNX348" s="225"/>
      <c r="PNY348" s="226"/>
      <c r="PNZ348" s="227"/>
      <c r="POA348" s="16"/>
      <c r="POB348" s="228"/>
      <c r="POC348" s="224"/>
      <c r="POD348" s="29"/>
      <c r="POE348" s="29"/>
      <c r="POF348" s="229"/>
      <c r="POG348" s="30"/>
      <c r="POH348" s="17"/>
      <c r="POI348" s="17"/>
      <c r="POJ348" s="17"/>
      <c r="POK348" s="17"/>
      <c r="POL348" s="17"/>
      <c r="POM348" s="30"/>
      <c r="PON348" s="225"/>
      <c r="POO348" s="226"/>
      <c r="POP348" s="227"/>
      <c r="POQ348" s="16"/>
      <c r="POR348" s="228"/>
      <c r="POS348" s="224"/>
      <c r="POT348" s="29"/>
      <c r="POU348" s="29"/>
      <c r="POV348" s="229"/>
      <c r="POW348" s="30"/>
      <c r="POX348" s="17"/>
      <c r="POY348" s="17"/>
      <c r="POZ348" s="17"/>
      <c r="PPA348" s="17"/>
      <c r="PPB348" s="17"/>
      <c r="PPC348" s="30"/>
      <c r="PPD348" s="225"/>
      <c r="PPE348" s="226"/>
      <c r="PPF348" s="227"/>
      <c r="PPG348" s="16"/>
      <c r="PPH348" s="228"/>
      <c r="PPI348" s="224"/>
      <c r="PPJ348" s="29"/>
      <c r="PPK348" s="29"/>
      <c r="PPL348" s="229"/>
      <c r="PPM348" s="30"/>
      <c r="PPN348" s="17"/>
      <c r="PPO348" s="17"/>
      <c r="PPP348" s="17"/>
      <c r="PPQ348" s="17"/>
      <c r="PPR348" s="17"/>
      <c r="PPS348" s="30"/>
      <c r="PPT348" s="225"/>
      <c r="PPU348" s="226"/>
      <c r="PPV348" s="227"/>
      <c r="PPW348" s="16"/>
      <c r="PPX348" s="228"/>
      <c r="PPY348" s="224"/>
      <c r="PPZ348" s="29"/>
      <c r="PQA348" s="29"/>
      <c r="PQB348" s="229"/>
      <c r="PQC348" s="30"/>
      <c r="PQD348" s="17"/>
      <c r="PQE348" s="17"/>
      <c r="PQF348" s="17"/>
      <c r="PQG348" s="17"/>
      <c r="PQH348" s="17"/>
      <c r="PQI348" s="30"/>
      <c r="PQJ348" s="225"/>
      <c r="PQK348" s="226"/>
      <c r="PQL348" s="227"/>
      <c r="PQM348" s="16"/>
      <c r="PQN348" s="228"/>
      <c r="PQO348" s="224"/>
      <c r="PQP348" s="29"/>
      <c r="PQQ348" s="29"/>
      <c r="PQR348" s="229"/>
      <c r="PQS348" s="30"/>
      <c r="PQT348" s="17"/>
      <c r="PQU348" s="17"/>
      <c r="PQV348" s="17"/>
      <c r="PQW348" s="17"/>
      <c r="PQX348" s="17"/>
      <c r="PQY348" s="30"/>
      <c r="PQZ348" s="225"/>
      <c r="PRA348" s="226"/>
      <c r="PRB348" s="227"/>
      <c r="PRC348" s="16"/>
      <c r="PRD348" s="228"/>
      <c r="PRE348" s="224"/>
      <c r="PRF348" s="29"/>
      <c r="PRG348" s="29"/>
      <c r="PRH348" s="229"/>
      <c r="PRI348" s="30"/>
      <c r="PRJ348" s="17"/>
      <c r="PRK348" s="17"/>
      <c r="PRL348" s="17"/>
      <c r="PRM348" s="17"/>
      <c r="PRN348" s="17"/>
      <c r="PRO348" s="30"/>
      <c r="PRP348" s="225"/>
      <c r="PRQ348" s="226"/>
      <c r="PRR348" s="227"/>
      <c r="PRS348" s="16"/>
      <c r="PRT348" s="228"/>
      <c r="PRU348" s="224"/>
      <c r="PRV348" s="29"/>
      <c r="PRW348" s="29"/>
      <c r="PRX348" s="229"/>
      <c r="PRY348" s="30"/>
      <c r="PRZ348" s="17"/>
      <c r="PSA348" s="17"/>
      <c r="PSB348" s="17"/>
      <c r="PSC348" s="17"/>
      <c r="PSD348" s="17"/>
      <c r="PSE348" s="30"/>
      <c r="PSF348" s="225"/>
      <c r="PSG348" s="226"/>
      <c r="PSH348" s="227"/>
      <c r="PSI348" s="16"/>
      <c r="PSJ348" s="228"/>
      <c r="PSK348" s="224"/>
      <c r="PSL348" s="29"/>
      <c r="PSM348" s="29"/>
      <c r="PSN348" s="229"/>
      <c r="PSO348" s="30"/>
      <c r="PSP348" s="17"/>
      <c r="PSQ348" s="17"/>
      <c r="PSR348" s="17"/>
      <c r="PSS348" s="17"/>
      <c r="PST348" s="17"/>
      <c r="PSU348" s="30"/>
      <c r="PSV348" s="225"/>
      <c r="PSW348" s="226"/>
      <c r="PSX348" s="227"/>
      <c r="PSY348" s="16"/>
      <c r="PSZ348" s="228"/>
      <c r="PTA348" s="224"/>
      <c r="PTB348" s="29"/>
      <c r="PTC348" s="29"/>
      <c r="PTD348" s="229"/>
      <c r="PTE348" s="30"/>
      <c r="PTF348" s="17"/>
      <c r="PTG348" s="17"/>
      <c r="PTH348" s="17"/>
      <c r="PTI348" s="17"/>
      <c r="PTJ348" s="17"/>
      <c r="PTK348" s="30"/>
      <c r="PTL348" s="225"/>
      <c r="PTM348" s="226"/>
      <c r="PTN348" s="227"/>
      <c r="PTO348" s="16"/>
      <c r="PTP348" s="228"/>
      <c r="PTQ348" s="224"/>
      <c r="PTR348" s="29"/>
      <c r="PTS348" s="29"/>
      <c r="PTT348" s="229"/>
      <c r="PTU348" s="30"/>
      <c r="PTV348" s="17"/>
      <c r="PTW348" s="17"/>
      <c r="PTX348" s="17"/>
      <c r="PTY348" s="17"/>
      <c r="PTZ348" s="17"/>
      <c r="PUA348" s="30"/>
      <c r="PUB348" s="225"/>
      <c r="PUC348" s="226"/>
      <c r="PUD348" s="227"/>
      <c r="PUE348" s="16"/>
      <c r="PUF348" s="228"/>
      <c r="PUG348" s="224"/>
      <c r="PUH348" s="29"/>
      <c r="PUI348" s="29"/>
      <c r="PUJ348" s="229"/>
      <c r="PUK348" s="30"/>
      <c r="PUL348" s="17"/>
      <c r="PUM348" s="17"/>
      <c r="PUN348" s="17"/>
      <c r="PUO348" s="17"/>
      <c r="PUP348" s="17"/>
      <c r="PUQ348" s="30"/>
      <c r="PUR348" s="225"/>
      <c r="PUS348" s="226"/>
      <c r="PUT348" s="227"/>
      <c r="PUU348" s="16"/>
      <c r="PUV348" s="228"/>
      <c r="PUW348" s="224"/>
      <c r="PUX348" s="29"/>
      <c r="PUY348" s="29"/>
      <c r="PUZ348" s="229"/>
      <c r="PVA348" s="30"/>
      <c r="PVB348" s="17"/>
      <c r="PVC348" s="17"/>
      <c r="PVD348" s="17"/>
      <c r="PVE348" s="17"/>
      <c r="PVF348" s="17"/>
      <c r="PVG348" s="30"/>
      <c r="PVH348" s="225"/>
      <c r="PVI348" s="226"/>
      <c r="PVJ348" s="227"/>
      <c r="PVK348" s="16"/>
      <c r="PVL348" s="228"/>
      <c r="PVM348" s="224"/>
      <c r="PVN348" s="29"/>
      <c r="PVO348" s="29"/>
      <c r="PVP348" s="229"/>
      <c r="PVQ348" s="30"/>
      <c r="PVR348" s="17"/>
      <c r="PVS348" s="17"/>
      <c r="PVT348" s="17"/>
      <c r="PVU348" s="17"/>
      <c r="PVV348" s="17"/>
      <c r="PVW348" s="30"/>
      <c r="PVX348" s="225"/>
      <c r="PVY348" s="226"/>
      <c r="PVZ348" s="227"/>
      <c r="PWA348" s="16"/>
      <c r="PWB348" s="228"/>
      <c r="PWC348" s="224"/>
      <c r="PWD348" s="29"/>
      <c r="PWE348" s="29"/>
      <c r="PWF348" s="229"/>
      <c r="PWG348" s="30"/>
      <c r="PWH348" s="17"/>
      <c r="PWI348" s="17"/>
      <c r="PWJ348" s="17"/>
      <c r="PWK348" s="17"/>
      <c r="PWL348" s="17"/>
      <c r="PWM348" s="30"/>
      <c r="PWN348" s="225"/>
      <c r="PWO348" s="226"/>
      <c r="PWP348" s="227"/>
      <c r="PWQ348" s="16"/>
      <c r="PWR348" s="228"/>
      <c r="PWS348" s="224"/>
      <c r="PWT348" s="29"/>
      <c r="PWU348" s="29"/>
      <c r="PWV348" s="229"/>
      <c r="PWW348" s="30"/>
      <c r="PWX348" s="17"/>
      <c r="PWY348" s="17"/>
      <c r="PWZ348" s="17"/>
      <c r="PXA348" s="17"/>
      <c r="PXB348" s="17"/>
      <c r="PXC348" s="30"/>
      <c r="PXD348" s="225"/>
      <c r="PXE348" s="226"/>
      <c r="PXF348" s="227"/>
      <c r="PXG348" s="16"/>
      <c r="PXH348" s="228"/>
      <c r="PXI348" s="224"/>
      <c r="PXJ348" s="29"/>
      <c r="PXK348" s="29"/>
      <c r="PXL348" s="229"/>
      <c r="PXM348" s="30"/>
      <c r="PXN348" s="17"/>
      <c r="PXO348" s="17"/>
      <c r="PXP348" s="17"/>
      <c r="PXQ348" s="17"/>
      <c r="PXR348" s="17"/>
      <c r="PXS348" s="30"/>
      <c r="PXT348" s="225"/>
      <c r="PXU348" s="226"/>
      <c r="PXV348" s="227"/>
      <c r="PXW348" s="16"/>
      <c r="PXX348" s="228"/>
      <c r="PXY348" s="224"/>
      <c r="PXZ348" s="29"/>
      <c r="PYA348" s="29"/>
      <c r="PYB348" s="229"/>
      <c r="PYC348" s="30"/>
      <c r="PYD348" s="17"/>
      <c r="PYE348" s="17"/>
      <c r="PYF348" s="17"/>
      <c r="PYG348" s="17"/>
      <c r="PYH348" s="17"/>
      <c r="PYI348" s="30"/>
      <c r="PYJ348" s="225"/>
      <c r="PYK348" s="226"/>
      <c r="PYL348" s="227"/>
      <c r="PYM348" s="16"/>
      <c r="PYN348" s="228"/>
      <c r="PYO348" s="224"/>
      <c r="PYP348" s="29"/>
      <c r="PYQ348" s="29"/>
      <c r="PYR348" s="229"/>
      <c r="PYS348" s="30"/>
      <c r="PYT348" s="17"/>
      <c r="PYU348" s="17"/>
      <c r="PYV348" s="17"/>
      <c r="PYW348" s="17"/>
      <c r="PYX348" s="17"/>
      <c r="PYY348" s="30"/>
      <c r="PYZ348" s="225"/>
      <c r="PZA348" s="226"/>
      <c r="PZB348" s="227"/>
      <c r="PZC348" s="16"/>
      <c r="PZD348" s="228"/>
      <c r="PZE348" s="224"/>
      <c r="PZF348" s="29"/>
      <c r="PZG348" s="29"/>
      <c r="PZH348" s="229"/>
      <c r="PZI348" s="30"/>
      <c r="PZJ348" s="17"/>
      <c r="PZK348" s="17"/>
      <c r="PZL348" s="17"/>
      <c r="PZM348" s="17"/>
      <c r="PZN348" s="17"/>
      <c r="PZO348" s="30"/>
      <c r="PZP348" s="225"/>
      <c r="PZQ348" s="226"/>
      <c r="PZR348" s="227"/>
      <c r="PZS348" s="16"/>
      <c r="PZT348" s="228"/>
      <c r="PZU348" s="224"/>
      <c r="PZV348" s="29"/>
      <c r="PZW348" s="29"/>
      <c r="PZX348" s="229"/>
      <c r="PZY348" s="30"/>
      <c r="PZZ348" s="17"/>
      <c r="QAA348" s="17"/>
      <c r="QAB348" s="17"/>
      <c r="QAC348" s="17"/>
      <c r="QAD348" s="17"/>
      <c r="QAE348" s="30"/>
      <c r="QAF348" s="225"/>
      <c r="QAG348" s="226"/>
      <c r="QAH348" s="227"/>
      <c r="QAI348" s="16"/>
      <c r="QAJ348" s="228"/>
      <c r="QAK348" s="224"/>
      <c r="QAL348" s="29"/>
      <c r="QAM348" s="29"/>
      <c r="QAN348" s="229"/>
      <c r="QAO348" s="30"/>
      <c r="QAP348" s="17"/>
      <c r="QAQ348" s="17"/>
      <c r="QAR348" s="17"/>
      <c r="QAS348" s="17"/>
      <c r="QAT348" s="17"/>
      <c r="QAU348" s="30"/>
      <c r="QAV348" s="225"/>
      <c r="QAW348" s="226"/>
      <c r="QAX348" s="227"/>
      <c r="QAY348" s="16"/>
      <c r="QAZ348" s="228"/>
      <c r="QBA348" s="224"/>
      <c r="QBB348" s="29"/>
      <c r="QBC348" s="29"/>
      <c r="QBD348" s="229"/>
      <c r="QBE348" s="30"/>
      <c r="QBF348" s="17"/>
      <c r="QBG348" s="17"/>
      <c r="QBH348" s="17"/>
      <c r="QBI348" s="17"/>
      <c r="QBJ348" s="17"/>
      <c r="QBK348" s="30"/>
      <c r="QBL348" s="225"/>
      <c r="QBM348" s="226"/>
      <c r="QBN348" s="227"/>
      <c r="QBO348" s="16"/>
      <c r="QBP348" s="228"/>
      <c r="QBQ348" s="224"/>
      <c r="QBR348" s="29"/>
      <c r="QBS348" s="29"/>
      <c r="QBT348" s="229"/>
      <c r="QBU348" s="30"/>
      <c r="QBV348" s="17"/>
      <c r="QBW348" s="17"/>
      <c r="QBX348" s="17"/>
      <c r="QBY348" s="17"/>
      <c r="QBZ348" s="17"/>
      <c r="QCA348" s="30"/>
      <c r="QCB348" s="225"/>
      <c r="QCC348" s="226"/>
      <c r="QCD348" s="227"/>
      <c r="QCE348" s="16"/>
      <c r="QCF348" s="228"/>
      <c r="QCG348" s="224"/>
      <c r="QCH348" s="29"/>
      <c r="QCI348" s="29"/>
      <c r="QCJ348" s="229"/>
      <c r="QCK348" s="30"/>
      <c r="QCL348" s="17"/>
      <c r="QCM348" s="17"/>
      <c r="QCN348" s="17"/>
      <c r="QCO348" s="17"/>
      <c r="QCP348" s="17"/>
      <c r="QCQ348" s="30"/>
      <c r="QCR348" s="225"/>
      <c r="QCS348" s="226"/>
      <c r="QCT348" s="227"/>
      <c r="QCU348" s="16"/>
      <c r="QCV348" s="228"/>
      <c r="QCW348" s="224"/>
      <c r="QCX348" s="29"/>
      <c r="QCY348" s="29"/>
      <c r="QCZ348" s="229"/>
      <c r="QDA348" s="30"/>
      <c r="QDB348" s="17"/>
      <c r="QDC348" s="17"/>
      <c r="QDD348" s="17"/>
      <c r="QDE348" s="17"/>
      <c r="QDF348" s="17"/>
      <c r="QDG348" s="30"/>
      <c r="QDH348" s="225"/>
      <c r="QDI348" s="226"/>
      <c r="QDJ348" s="227"/>
      <c r="QDK348" s="16"/>
      <c r="QDL348" s="228"/>
      <c r="QDM348" s="224"/>
      <c r="QDN348" s="29"/>
      <c r="QDO348" s="29"/>
      <c r="QDP348" s="229"/>
      <c r="QDQ348" s="30"/>
      <c r="QDR348" s="17"/>
      <c r="QDS348" s="17"/>
      <c r="QDT348" s="17"/>
      <c r="QDU348" s="17"/>
      <c r="QDV348" s="17"/>
      <c r="QDW348" s="30"/>
      <c r="QDX348" s="225"/>
      <c r="QDY348" s="226"/>
      <c r="QDZ348" s="227"/>
      <c r="QEA348" s="16"/>
      <c r="QEB348" s="228"/>
      <c r="QEC348" s="224"/>
      <c r="QED348" s="29"/>
      <c r="QEE348" s="29"/>
      <c r="QEF348" s="229"/>
      <c r="QEG348" s="30"/>
      <c r="QEH348" s="17"/>
      <c r="QEI348" s="17"/>
      <c r="QEJ348" s="17"/>
      <c r="QEK348" s="17"/>
      <c r="QEL348" s="17"/>
      <c r="QEM348" s="30"/>
      <c r="QEN348" s="225"/>
      <c r="QEO348" s="226"/>
      <c r="QEP348" s="227"/>
      <c r="QEQ348" s="16"/>
      <c r="QER348" s="228"/>
      <c r="QES348" s="224"/>
      <c r="QET348" s="29"/>
      <c r="QEU348" s="29"/>
      <c r="QEV348" s="229"/>
      <c r="QEW348" s="30"/>
      <c r="QEX348" s="17"/>
      <c r="QEY348" s="17"/>
      <c r="QEZ348" s="17"/>
      <c r="QFA348" s="17"/>
      <c r="QFB348" s="17"/>
      <c r="QFC348" s="30"/>
      <c r="QFD348" s="225"/>
      <c r="QFE348" s="226"/>
      <c r="QFF348" s="227"/>
      <c r="QFG348" s="16"/>
      <c r="QFH348" s="228"/>
      <c r="QFI348" s="224"/>
      <c r="QFJ348" s="29"/>
      <c r="QFK348" s="29"/>
      <c r="QFL348" s="229"/>
      <c r="QFM348" s="30"/>
      <c r="QFN348" s="17"/>
      <c r="QFO348" s="17"/>
      <c r="QFP348" s="17"/>
      <c r="QFQ348" s="17"/>
      <c r="QFR348" s="17"/>
      <c r="QFS348" s="30"/>
      <c r="QFT348" s="225"/>
      <c r="QFU348" s="226"/>
      <c r="QFV348" s="227"/>
      <c r="QFW348" s="16"/>
      <c r="QFX348" s="228"/>
      <c r="QFY348" s="224"/>
      <c r="QFZ348" s="29"/>
      <c r="QGA348" s="29"/>
      <c r="QGB348" s="229"/>
      <c r="QGC348" s="30"/>
      <c r="QGD348" s="17"/>
      <c r="QGE348" s="17"/>
      <c r="QGF348" s="17"/>
      <c r="QGG348" s="17"/>
      <c r="QGH348" s="17"/>
      <c r="QGI348" s="30"/>
      <c r="QGJ348" s="225"/>
      <c r="QGK348" s="226"/>
      <c r="QGL348" s="227"/>
      <c r="QGM348" s="16"/>
      <c r="QGN348" s="228"/>
      <c r="QGO348" s="224"/>
      <c r="QGP348" s="29"/>
      <c r="QGQ348" s="29"/>
      <c r="QGR348" s="229"/>
      <c r="QGS348" s="30"/>
      <c r="QGT348" s="17"/>
      <c r="QGU348" s="17"/>
      <c r="QGV348" s="17"/>
      <c r="QGW348" s="17"/>
      <c r="QGX348" s="17"/>
      <c r="QGY348" s="30"/>
      <c r="QGZ348" s="225"/>
      <c r="QHA348" s="226"/>
      <c r="QHB348" s="227"/>
      <c r="QHC348" s="16"/>
      <c r="QHD348" s="228"/>
      <c r="QHE348" s="224"/>
      <c r="QHF348" s="29"/>
      <c r="QHG348" s="29"/>
      <c r="QHH348" s="229"/>
      <c r="QHI348" s="30"/>
      <c r="QHJ348" s="17"/>
      <c r="QHK348" s="17"/>
      <c r="QHL348" s="17"/>
      <c r="QHM348" s="17"/>
      <c r="QHN348" s="17"/>
      <c r="QHO348" s="30"/>
      <c r="QHP348" s="225"/>
      <c r="QHQ348" s="226"/>
      <c r="QHR348" s="227"/>
      <c r="QHS348" s="16"/>
      <c r="QHT348" s="228"/>
      <c r="QHU348" s="224"/>
      <c r="QHV348" s="29"/>
      <c r="QHW348" s="29"/>
      <c r="QHX348" s="229"/>
      <c r="QHY348" s="30"/>
      <c r="QHZ348" s="17"/>
      <c r="QIA348" s="17"/>
      <c r="QIB348" s="17"/>
      <c r="QIC348" s="17"/>
      <c r="QID348" s="17"/>
      <c r="QIE348" s="30"/>
      <c r="QIF348" s="225"/>
      <c r="QIG348" s="226"/>
      <c r="QIH348" s="227"/>
      <c r="QII348" s="16"/>
      <c r="QIJ348" s="228"/>
      <c r="QIK348" s="224"/>
      <c r="QIL348" s="29"/>
      <c r="QIM348" s="29"/>
      <c r="QIN348" s="229"/>
      <c r="QIO348" s="30"/>
      <c r="QIP348" s="17"/>
      <c r="QIQ348" s="17"/>
      <c r="QIR348" s="17"/>
      <c r="QIS348" s="17"/>
      <c r="QIT348" s="17"/>
      <c r="QIU348" s="30"/>
      <c r="QIV348" s="225"/>
      <c r="QIW348" s="226"/>
      <c r="QIX348" s="227"/>
      <c r="QIY348" s="16"/>
      <c r="QIZ348" s="228"/>
      <c r="QJA348" s="224"/>
      <c r="QJB348" s="29"/>
      <c r="QJC348" s="29"/>
      <c r="QJD348" s="229"/>
      <c r="QJE348" s="30"/>
      <c r="QJF348" s="17"/>
      <c r="QJG348" s="17"/>
      <c r="QJH348" s="17"/>
      <c r="QJI348" s="17"/>
      <c r="QJJ348" s="17"/>
      <c r="QJK348" s="30"/>
      <c r="QJL348" s="225"/>
      <c r="QJM348" s="226"/>
      <c r="QJN348" s="227"/>
      <c r="QJO348" s="16"/>
      <c r="QJP348" s="228"/>
      <c r="QJQ348" s="224"/>
      <c r="QJR348" s="29"/>
      <c r="QJS348" s="29"/>
      <c r="QJT348" s="229"/>
      <c r="QJU348" s="30"/>
      <c r="QJV348" s="17"/>
      <c r="QJW348" s="17"/>
      <c r="QJX348" s="17"/>
      <c r="QJY348" s="17"/>
      <c r="QJZ348" s="17"/>
      <c r="QKA348" s="30"/>
      <c r="QKB348" s="225"/>
      <c r="QKC348" s="226"/>
      <c r="QKD348" s="227"/>
      <c r="QKE348" s="16"/>
      <c r="QKF348" s="228"/>
      <c r="QKG348" s="224"/>
      <c r="QKH348" s="29"/>
      <c r="QKI348" s="29"/>
      <c r="QKJ348" s="229"/>
      <c r="QKK348" s="30"/>
      <c r="QKL348" s="17"/>
      <c r="QKM348" s="17"/>
      <c r="QKN348" s="17"/>
      <c r="QKO348" s="17"/>
      <c r="QKP348" s="17"/>
      <c r="QKQ348" s="30"/>
      <c r="QKR348" s="225"/>
      <c r="QKS348" s="226"/>
      <c r="QKT348" s="227"/>
      <c r="QKU348" s="16"/>
      <c r="QKV348" s="228"/>
      <c r="QKW348" s="224"/>
      <c r="QKX348" s="29"/>
      <c r="QKY348" s="29"/>
      <c r="QKZ348" s="229"/>
      <c r="QLA348" s="30"/>
      <c r="QLB348" s="17"/>
      <c r="QLC348" s="17"/>
      <c r="QLD348" s="17"/>
      <c r="QLE348" s="17"/>
      <c r="QLF348" s="17"/>
      <c r="QLG348" s="30"/>
      <c r="QLH348" s="225"/>
      <c r="QLI348" s="226"/>
      <c r="QLJ348" s="227"/>
      <c r="QLK348" s="16"/>
      <c r="QLL348" s="228"/>
      <c r="QLM348" s="224"/>
      <c r="QLN348" s="29"/>
      <c r="QLO348" s="29"/>
      <c r="QLP348" s="229"/>
      <c r="QLQ348" s="30"/>
      <c r="QLR348" s="17"/>
      <c r="QLS348" s="17"/>
      <c r="QLT348" s="17"/>
      <c r="QLU348" s="17"/>
      <c r="QLV348" s="17"/>
      <c r="QLW348" s="30"/>
      <c r="QLX348" s="225"/>
      <c r="QLY348" s="226"/>
      <c r="QLZ348" s="227"/>
      <c r="QMA348" s="16"/>
      <c r="QMB348" s="228"/>
      <c r="QMC348" s="224"/>
      <c r="QMD348" s="29"/>
      <c r="QME348" s="29"/>
      <c r="QMF348" s="229"/>
      <c r="QMG348" s="30"/>
      <c r="QMH348" s="17"/>
      <c r="QMI348" s="17"/>
      <c r="QMJ348" s="17"/>
      <c r="QMK348" s="17"/>
      <c r="QML348" s="17"/>
      <c r="QMM348" s="30"/>
      <c r="QMN348" s="225"/>
      <c r="QMO348" s="226"/>
      <c r="QMP348" s="227"/>
      <c r="QMQ348" s="16"/>
      <c r="QMR348" s="228"/>
      <c r="QMS348" s="224"/>
      <c r="QMT348" s="29"/>
      <c r="QMU348" s="29"/>
      <c r="QMV348" s="229"/>
      <c r="QMW348" s="30"/>
      <c r="QMX348" s="17"/>
      <c r="QMY348" s="17"/>
      <c r="QMZ348" s="17"/>
      <c r="QNA348" s="17"/>
      <c r="QNB348" s="17"/>
      <c r="QNC348" s="30"/>
      <c r="QND348" s="225"/>
      <c r="QNE348" s="226"/>
      <c r="QNF348" s="227"/>
      <c r="QNG348" s="16"/>
      <c r="QNH348" s="228"/>
      <c r="QNI348" s="224"/>
      <c r="QNJ348" s="29"/>
      <c r="QNK348" s="29"/>
      <c r="QNL348" s="229"/>
      <c r="QNM348" s="30"/>
      <c r="QNN348" s="17"/>
      <c r="QNO348" s="17"/>
      <c r="QNP348" s="17"/>
      <c r="QNQ348" s="17"/>
      <c r="QNR348" s="17"/>
      <c r="QNS348" s="30"/>
      <c r="QNT348" s="225"/>
      <c r="QNU348" s="226"/>
      <c r="QNV348" s="227"/>
      <c r="QNW348" s="16"/>
      <c r="QNX348" s="228"/>
      <c r="QNY348" s="224"/>
      <c r="QNZ348" s="29"/>
      <c r="QOA348" s="29"/>
      <c r="QOB348" s="229"/>
      <c r="QOC348" s="30"/>
      <c r="QOD348" s="17"/>
      <c r="QOE348" s="17"/>
      <c r="QOF348" s="17"/>
      <c r="QOG348" s="17"/>
      <c r="QOH348" s="17"/>
      <c r="QOI348" s="30"/>
      <c r="QOJ348" s="225"/>
      <c r="QOK348" s="226"/>
      <c r="QOL348" s="227"/>
      <c r="QOM348" s="16"/>
      <c r="QON348" s="228"/>
      <c r="QOO348" s="224"/>
      <c r="QOP348" s="29"/>
      <c r="QOQ348" s="29"/>
      <c r="QOR348" s="229"/>
      <c r="QOS348" s="30"/>
      <c r="QOT348" s="17"/>
      <c r="QOU348" s="17"/>
      <c r="QOV348" s="17"/>
      <c r="QOW348" s="17"/>
      <c r="QOX348" s="17"/>
      <c r="QOY348" s="30"/>
      <c r="QOZ348" s="225"/>
      <c r="QPA348" s="226"/>
      <c r="QPB348" s="227"/>
      <c r="QPC348" s="16"/>
      <c r="QPD348" s="228"/>
      <c r="QPE348" s="224"/>
      <c r="QPF348" s="29"/>
      <c r="QPG348" s="29"/>
      <c r="QPH348" s="229"/>
      <c r="QPI348" s="30"/>
      <c r="QPJ348" s="17"/>
      <c r="QPK348" s="17"/>
      <c r="QPL348" s="17"/>
      <c r="QPM348" s="17"/>
      <c r="QPN348" s="17"/>
      <c r="QPO348" s="30"/>
      <c r="QPP348" s="225"/>
      <c r="QPQ348" s="226"/>
      <c r="QPR348" s="227"/>
      <c r="QPS348" s="16"/>
      <c r="QPT348" s="228"/>
      <c r="QPU348" s="224"/>
      <c r="QPV348" s="29"/>
      <c r="QPW348" s="29"/>
      <c r="QPX348" s="229"/>
      <c r="QPY348" s="30"/>
      <c r="QPZ348" s="17"/>
      <c r="QQA348" s="17"/>
      <c r="QQB348" s="17"/>
      <c r="QQC348" s="17"/>
      <c r="QQD348" s="17"/>
      <c r="QQE348" s="30"/>
      <c r="QQF348" s="225"/>
      <c r="QQG348" s="226"/>
      <c r="QQH348" s="227"/>
      <c r="QQI348" s="16"/>
      <c r="QQJ348" s="228"/>
      <c r="QQK348" s="224"/>
      <c r="QQL348" s="29"/>
      <c r="QQM348" s="29"/>
      <c r="QQN348" s="229"/>
      <c r="QQO348" s="30"/>
      <c r="QQP348" s="17"/>
      <c r="QQQ348" s="17"/>
      <c r="QQR348" s="17"/>
      <c r="QQS348" s="17"/>
      <c r="QQT348" s="17"/>
      <c r="QQU348" s="30"/>
      <c r="QQV348" s="225"/>
      <c r="QQW348" s="226"/>
      <c r="QQX348" s="227"/>
      <c r="QQY348" s="16"/>
      <c r="QQZ348" s="228"/>
      <c r="QRA348" s="224"/>
      <c r="QRB348" s="29"/>
      <c r="QRC348" s="29"/>
      <c r="QRD348" s="229"/>
      <c r="QRE348" s="30"/>
      <c r="QRF348" s="17"/>
      <c r="QRG348" s="17"/>
      <c r="QRH348" s="17"/>
      <c r="QRI348" s="17"/>
      <c r="QRJ348" s="17"/>
      <c r="QRK348" s="30"/>
      <c r="QRL348" s="225"/>
      <c r="QRM348" s="226"/>
      <c r="QRN348" s="227"/>
      <c r="QRO348" s="16"/>
      <c r="QRP348" s="228"/>
      <c r="QRQ348" s="224"/>
      <c r="QRR348" s="29"/>
      <c r="QRS348" s="29"/>
      <c r="QRT348" s="229"/>
      <c r="QRU348" s="30"/>
      <c r="QRV348" s="17"/>
      <c r="QRW348" s="17"/>
      <c r="QRX348" s="17"/>
      <c r="QRY348" s="17"/>
      <c r="QRZ348" s="17"/>
      <c r="QSA348" s="30"/>
      <c r="QSB348" s="225"/>
      <c r="QSC348" s="226"/>
      <c r="QSD348" s="227"/>
      <c r="QSE348" s="16"/>
      <c r="QSF348" s="228"/>
      <c r="QSG348" s="224"/>
      <c r="QSH348" s="29"/>
      <c r="QSI348" s="29"/>
      <c r="QSJ348" s="229"/>
      <c r="QSK348" s="30"/>
      <c r="QSL348" s="17"/>
      <c r="QSM348" s="17"/>
      <c r="QSN348" s="17"/>
      <c r="QSO348" s="17"/>
      <c r="QSP348" s="17"/>
      <c r="QSQ348" s="30"/>
      <c r="QSR348" s="225"/>
      <c r="QSS348" s="226"/>
      <c r="QST348" s="227"/>
      <c r="QSU348" s="16"/>
      <c r="QSV348" s="228"/>
      <c r="QSW348" s="224"/>
      <c r="QSX348" s="29"/>
      <c r="QSY348" s="29"/>
      <c r="QSZ348" s="229"/>
      <c r="QTA348" s="30"/>
      <c r="QTB348" s="17"/>
      <c r="QTC348" s="17"/>
      <c r="QTD348" s="17"/>
      <c r="QTE348" s="17"/>
      <c r="QTF348" s="17"/>
      <c r="QTG348" s="30"/>
      <c r="QTH348" s="225"/>
      <c r="QTI348" s="226"/>
      <c r="QTJ348" s="227"/>
      <c r="QTK348" s="16"/>
      <c r="QTL348" s="228"/>
      <c r="QTM348" s="224"/>
      <c r="QTN348" s="29"/>
      <c r="QTO348" s="29"/>
      <c r="QTP348" s="229"/>
      <c r="QTQ348" s="30"/>
      <c r="QTR348" s="17"/>
      <c r="QTS348" s="17"/>
      <c r="QTT348" s="17"/>
      <c r="QTU348" s="17"/>
      <c r="QTV348" s="17"/>
      <c r="QTW348" s="30"/>
      <c r="QTX348" s="225"/>
      <c r="QTY348" s="226"/>
      <c r="QTZ348" s="227"/>
      <c r="QUA348" s="16"/>
      <c r="QUB348" s="228"/>
      <c r="QUC348" s="224"/>
      <c r="QUD348" s="29"/>
      <c r="QUE348" s="29"/>
      <c r="QUF348" s="229"/>
      <c r="QUG348" s="30"/>
      <c r="QUH348" s="17"/>
      <c r="QUI348" s="17"/>
      <c r="QUJ348" s="17"/>
      <c r="QUK348" s="17"/>
      <c r="QUL348" s="17"/>
      <c r="QUM348" s="30"/>
      <c r="QUN348" s="225"/>
      <c r="QUO348" s="226"/>
      <c r="QUP348" s="227"/>
      <c r="QUQ348" s="16"/>
      <c r="QUR348" s="228"/>
      <c r="QUS348" s="224"/>
      <c r="QUT348" s="29"/>
      <c r="QUU348" s="29"/>
      <c r="QUV348" s="229"/>
      <c r="QUW348" s="30"/>
      <c r="QUX348" s="17"/>
      <c r="QUY348" s="17"/>
      <c r="QUZ348" s="17"/>
      <c r="QVA348" s="17"/>
      <c r="QVB348" s="17"/>
      <c r="QVC348" s="30"/>
      <c r="QVD348" s="225"/>
      <c r="QVE348" s="226"/>
      <c r="QVF348" s="227"/>
      <c r="QVG348" s="16"/>
      <c r="QVH348" s="228"/>
      <c r="QVI348" s="224"/>
      <c r="QVJ348" s="29"/>
      <c r="QVK348" s="29"/>
      <c r="QVL348" s="229"/>
      <c r="QVM348" s="30"/>
      <c r="QVN348" s="17"/>
      <c r="QVO348" s="17"/>
      <c r="QVP348" s="17"/>
      <c r="QVQ348" s="17"/>
      <c r="QVR348" s="17"/>
      <c r="QVS348" s="30"/>
      <c r="QVT348" s="225"/>
      <c r="QVU348" s="226"/>
      <c r="QVV348" s="227"/>
      <c r="QVW348" s="16"/>
      <c r="QVX348" s="228"/>
      <c r="QVY348" s="224"/>
      <c r="QVZ348" s="29"/>
      <c r="QWA348" s="29"/>
      <c r="QWB348" s="229"/>
      <c r="QWC348" s="30"/>
      <c r="QWD348" s="17"/>
      <c r="QWE348" s="17"/>
      <c r="QWF348" s="17"/>
      <c r="QWG348" s="17"/>
      <c r="QWH348" s="17"/>
      <c r="QWI348" s="30"/>
      <c r="QWJ348" s="225"/>
      <c r="QWK348" s="226"/>
      <c r="QWL348" s="227"/>
      <c r="QWM348" s="16"/>
      <c r="QWN348" s="228"/>
      <c r="QWO348" s="224"/>
      <c r="QWP348" s="29"/>
      <c r="QWQ348" s="29"/>
      <c r="QWR348" s="229"/>
      <c r="QWS348" s="30"/>
      <c r="QWT348" s="17"/>
      <c r="QWU348" s="17"/>
      <c r="QWV348" s="17"/>
      <c r="QWW348" s="17"/>
      <c r="QWX348" s="17"/>
      <c r="QWY348" s="30"/>
      <c r="QWZ348" s="225"/>
      <c r="QXA348" s="226"/>
      <c r="QXB348" s="227"/>
      <c r="QXC348" s="16"/>
      <c r="QXD348" s="228"/>
      <c r="QXE348" s="224"/>
      <c r="QXF348" s="29"/>
      <c r="QXG348" s="29"/>
      <c r="QXH348" s="229"/>
      <c r="QXI348" s="30"/>
      <c r="QXJ348" s="17"/>
      <c r="QXK348" s="17"/>
      <c r="QXL348" s="17"/>
      <c r="QXM348" s="17"/>
      <c r="QXN348" s="17"/>
      <c r="QXO348" s="30"/>
      <c r="QXP348" s="225"/>
      <c r="QXQ348" s="226"/>
      <c r="QXR348" s="227"/>
      <c r="QXS348" s="16"/>
      <c r="QXT348" s="228"/>
      <c r="QXU348" s="224"/>
      <c r="QXV348" s="29"/>
      <c r="QXW348" s="29"/>
      <c r="QXX348" s="229"/>
      <c r="QXY348" s="30"/>
      <c r="QXZ348" s="17"/>
      <c r="QYA348" s="17"/>
      <c r="QYB348" s="17"/>
      <c r="QYC348" s="17"/>
      <c r="QYD348" s="17"/>
      <c r="QYE348" s="30"/>
      <c r="QYF348" s="225"/>
      <c r="QYG348" s="226"/>
      <c r="QYH348" s="227"/>
      <c r="QYI348" s="16"/>
      <c r="QYJ348" s="228"/>
      <c r="QYK348" s="224"/>
      <c r="QYL348" s="29"/>
      <c r="QYM348" s="29"/>
      <c r="QYN348" s="229"/>
      <c r="QYO348" s="30"/>
      <c r="QYP348" s="17"/>
      <c r="QYQ348" s="17"/>
      <c r="QYR348" s="17"/>
      <c r="QYS348" s="17"/>
      <c r="QYT348" s="17"/>
      <c r="QYU348" s="30"/>
      <c r="QYV348" s="225"/>
      <c r="QYW348" s="226"/>
      <c r="QYX348" s="227"/>
      <c r="QYY348" s="16"/>
      <c r="QYZ348" s="228"/>
      <c r="QZA348" s="224"/>
      <c r="QZB348" s="29"/>
      <c r="QZC348" s="29"/>
      <c r="QZD348" s="229"/>
      <c r="QZE348" s="30"/>
      <c r="QZF348" s="17"/>
      <c r="QZG348" s="17"/>
      <c r="QZH348" s="17"/>
      <c r="QZI348" s="17"/>
      <c r="QZJ348" s="17"/>
      <c r="QZK348" s="30"/>
      <c r="QZL348" s="225"/>
      <c r="QZM348" s="226"/>
      <c r="QZN348" s="227"/>
      <c r="QZO348" s="16"/>
      <c r="QZP348" s="228"/>
      <c r="QZQ348" s="224"/>
      <c r="QZR348" s="29"/>
      <c r="QZS348" s="29"/>
      <c r="QZT348" s="229"/>
      <c r="QZU348" s="30"/>
      <c r="QZV348" s="17"/>
      <c r="QZW348" s="17"/>
      <c r="QZX348" s="17"/>
      <c r="QZY348" s="17"/>
      <c r="QZZ348" s="17"/>
      <c r="RAA348" s="30"/>
      <c r="RAB348" s="225"/>
      <c r="RAC348" s="226"/>
      <c r="RAD348" s="227"/>
      <c r="RAE348" s="16"/>
      <c r="RAF348" s="228"/>
      <c r="RAG348" s="224"/>
      <c r="RAH348" s="29"/>
      <c r="RAI348" s="29"/>
      <c r="RAJ348" s="229"/>
      <c r="RAK348" s="30"/>
      <c r="RAL348" s="17"/>
      <c r="RAM348" s="17"/>
      <c r="RAN348" s="17"/>
      <c r="RAO348" s="17"/>
      <c r="RAP348" s="17"/>
      <c r="RAQ348" s="30"/>
      <c r="RAR348" s="225"/>
      <c r="RAS348" s="226"/>
      <c r="RAT348" s="227"/>
      <c r="RAU348" s="16"/>
      <c r="RAV348" s="228"/>
      <c r="RAW348" s="224"/>
      <c r="RAX348" s="29"/>
      <c r="RAY348" s="29"/>
      <c r="RAZ348" s="229"/>
      <c r="RBA348" s="30"/>
      <c r="RBB348" s="17"/>
      <c r="RBC348" s="17"/>
      <c r="RBD348" s="17"/>
      <c r="RBE348" s="17"/>
      <c r="RBF348" s="17"/>
      <c r="RBG348" s="30"/>
      <c r="RBH348" s="225"/>
      <c r="RBI348" s="226"/>
      <c r="RBJ348" s="227"/>
      <c r="RBK348" s="16"/>
      <c r="RBL348" s="228"/>
      <c r="RBM348" s="224"/>
      <c r="RBN348" s="29"/>
      <c r="RBO348" s="29"/>
      <c r="RBP348" s="229"/>
      <c r="RBQ348" s="30"/>
      <c r="RBR348" s="17"/>
      <c r="RBS348" s="17"/>
      <c r="RBT348" s="17"/>
      <c r="RBU348" s="17"/>
      <c r="RBV348" s="17"/>
      <c r="RBW348" s="30"/>
      <c r="RBX348" s="225"/>
      <c r="RBY348" s="226"/>
      <c r="RBZ348" s="227"/>
      <c r="RCA348" s="16"/>
      <c r="RCB348" s="228"/>
      <c r="RCC348" s="224"/>
      <c r="RCD348" s="29"/>
      <c r="RCE348" s="29"/>
      <c r="RCF348" s="229"/>
      <c r="RCG348" s="30"/>
      <c r="RCH348" s="17"/>
      <c r="RCI348" s="17"/>
      <c r="RCJ348" s="17"/>
      <c r="RCK348" s="17"/>
      <c r="RCL348" s="17"/>
      <c r="RCM348" s="30"/>
      <c r="RCN348" s="225"/>
      <c r="RCO348" s="226"/>
      <c r="RCP348" s="227"/>
      <c r="RCQ348" s="16"/>
      <c r="RCR348" s="228"/>
      <c r="RCS348" s="224"/>
      <c r="RCT348" s="29"/>
      <c r="RCU348" s="29"/>
      <c r="RCV348" s="229"/>
      <c r="RCW348" s="30"/>
      <c r="RCX348" s="17"/>
      <c r="RCY348" s="17"/>
      <c r="RCZ348" s="17"/>
      <c r="RDA348" s="17"/>
      <c r="RDB348" s="17"/>
      <c r="RDC348" s="30"/>
      <c r="RDD348" s="225"/>
      <c r="RDE348" s="226"/>
      <c r="RDF348" s="227"/>
      <c r="RDG348" s="16"/>
      <c r="RDH348" s="228"/>
      <c r="RDI348" s="224"/>
      <c r="RDJ348" s="29"/>
      <c r="RDK348" s="29"/>
      <c r="RDL348" s="229"/>
      <c r="RDM348" s="30"/>
      <c r="RDN348" s="17"/>
      <c r="RDO348" s="17"/>
      <c r="RDP348" s="17"/>
      <c r="RDQ348" s="17"/>
      <c r="RDR348" s="17"/>
      <c r="RDS348" s="30"/>
      <c r="RDT348" s="225"/>
      <c r="RDU348" s="226"/>
      <c r="RDV348" s="227"/>
      <c r="RDW348" s="16"/>
      <c r="RDX348" s="228"/>
      <c r="RDY348" s="224"/>
      <c r="RDZ348" s="29"/>
      <c r="REA348" s="29"/>
      <c r="REB348" s="229"/>
      <c r="REC348" s="30"/>
      <c r="RED348" s="17"/>
      <c r="REE348" s="17"/>
      <c r="REF348" s="17"/>
      <c r="REG348" s="17"/>
      <c r="REH348" s="17"/>
      <c r="REI348" s="30"/>
      <c r="REJ348" s="225"/>
      <c r="REK348" s="226"/>
      <c r="REL348" s="227"/>
      <c r="REM348" s="16"/>
      <c r="REN348" s="228"/>
      <c r="REO348" s="224"/>
      <c r="REP348" s="29"/>
      <c r="REQ348" s="29"/>
      <c r="RER348" s="229"/>
      <c r="RES348" s="30"/>
      <c r="RET348" s="17"/>
      <c r="REU348" s="17"/>
      <c r="REV348" s="17"/>
      <c r="REW348" s="17"/>
      <c r="REX348" s="17"/>
      <c r="REY348" s="30"/>
      <c r="REZ348" s="225"/>
      <c r="RFA348" s="226"/>
      <c r="RFB348" s="227"/>
      <c r="RFC348" s="16"/>
      <c r="RFD348" s="228"/>
      <c r="RFE348" s="224"/>
      <c r="RFF348" s="29"/>
      <c r="RFG348" s="29"/>
      <c r="RFH348" s="229"/>
      <c r="RFI348" s="30"/>
      <c r="RFJ348" s="17"/>
      <c r="RFK348" s="17"/>
      <c r="RFL348" s="17"/>
      <c r="RFM348" s="17"/>
      <c r="RFN348" s="17"/>
      <c r="RFO348" s="30"/>
      <c r="RFP348" s="225"/>
      <c r="RFQ348" s="226"/>
      <c r="RFR348" s="227"/>
      <c r="RFS348" s="16"/>
      <c r="RFT348" s="228"/>
      <c r="RFU348" s="224"/>
      <c r="RFV348" s="29"/>
      <c r="RFW348" s="29"/>
      <c r="RFX348" s="229"/>
      <c r="RFY348" s="30"/>
      <c r="RFZ348" s="17"/>
      <c r="RGA348" s="17"/>
      <c r="RGB348" s="17"/>
      <c r="RGC348" s="17"/>
      <c r="RGD348" s="17"/>
      <c r="RGE348" s="30"/>
      <c r="RGF348" s="225"/>
      <c r="RGG348" s="226"/>
      <c r="RGH348" s="227"/>
      <c r="RGI348" s="16"/>
      <c r="RGJ348" s="228"/>
      <c r="RGK348" s="224"/>
      <c r="RGL348" s="29"/>
      <c r="RGM348" s="29"/>
      <c r="RGN348" s="229"/>
      <c r="RGO348" s="30"/>
      <c r="RGP348" s="17"/>
      <c r="RGQ348" s="17"/>
      <c r="RGR348" s="17"/>
      <c r="RGS348" s="17"/>
      <c r="RGT348" s="17"/>
      <c r="RGU348" s="30"/>
      <c r="RGV348" s="225"/>
      <c r="RGW348" s="226"/>
      <c r="RGX348" s="227"/>
      <c r="RGY348" s="16"/>
      <c r="RGZ348" s="228"/>
      <c r="RHA348" s="224"/>
      <c r="RHB348" s="29"/>
      <c r="RHC348" s="29"/>
      <c r="RHD348" s="229"/>
      <c r="RHE348" s="30"/>
      <c r="RHF348" s="17"/>
      <c r="RHG348" s="17"/>
      <c r="RHH348" s="17"/>
      <c r="RHI348" s="17"/>
      <c r="RHJ348" s="17"/>
      <c r="RHK348" s="30"/>
      <c r="RHL348" s="225"/>
      <c r="RHM348" s="226"/>
      <c r="RHN348" s="227"/>
      <c r="RHO348" s="16"/>
      <c r="RHP348" s="228"/>
      <c r="RHQ348" s="224"/>
      <c r="RHR348" s="29"/>
      <c r="RHS348" s="29"/>
      <c r="RHT348" s="229"/>
      <c r="RHU348" s="30"/>
      <c r="RHV348" s="17"/>
      <c r="RHW348" s="17"/>
      <c r="RHX348" s="17"/>
      <c r="RHY348" s="17"/>
      <c r="RHZ348" s="17"/>
      <c r="RIA348" s="30"/>
      <c r="RIB348" s="225"/>
      <c r="RIC348" s="226"/>
      <c r="RID348" s="227"/>
      <c r="RIE348" s="16"/>
      <c r="RIF348" s="228"/>
      <c r="RIG348" s="224"/>
      <c r="RIH348" s="29"/>
      <c r="RII348" s="29"/>
      <c r="RIJ348" s="229"/>
      <c r="RIK348" s="30"/>
      <c r="RIL348" s="17"/>
      <c r="RIM348" s="17"/>
      <c r="RIN348" s="17"/>
      <c r="RIO348" s="17"/>
      <c r="RIP348" s="17"/>
      <c r="RIQ348" s="30"/>
      <c r="RIR348" s="225"/>
      <c r="RIS348" s="226"/>
      <c r="RIT348" s="227"/>
      <c r="RIU348" s="16"/>
      <c r="RIV348" s="228"/>
      <c r="RIW348" s="224"/>
      <c r="RIX348" s="29"/>
      <c r="RIY348" s="29"/>
      <c r="RIZ348" s="229"/>
      <c r="RJA348" s="30"/>
      <c r="RJB348" s="17"/>
      <c r="RJC348" s="17"/>
      <c r="RJD348" s="17"/>
      <c r="RJE348" s="17"/>
      <c r="RJF348" s="17"/>
      <c r="RJG348" s="30"/>
      <c r="RJH348" s="225"/>
      <c r="RJI348" s="226"/>
      <c r="RJJ348" s="227"/>
      <c r="RJK348" s="16"/>
      <c r="RJL348" s="228"/>
      <c r="RJM348" s="224"/>
      <c r="RJN348" s="29"/>
      <c r="RJO348" s="29"/>
      <c r="RJP348" s="229"/>
      <c r="RJQ348" s="30"/>
      <c r="RJR348" s="17"/>
      <c r="RJS348" s="17"/>
      <c r="RJT348" s="17"/>
      <c r="RJU348" s="17"/>
      <c r="RJV348" s="17"/>
      <c r="RJW348" s="30"/>
      <c r="RJX348" s="225"/>
      <c r="RJY348" s="226"/>
      <c r="RJZ348" s="227"/>
      <c r="RKA348" s="16"/>
      <c r="RKB348" s="228"/>
      <c r="RKC348" s="224"/>
      <c r="RKD348" s="29"/>
      <c r="RKE348" s="29"/>
      <c r="RKF348" s="229"/>
      <c r="RKG348" s="30"/>
      <c r="RKH348" s="17"/>
      <c r="RKI348" s="17"/>
      <c r="RKJ348" s="17"/>
      <c r="RKK348" s="17"/>
      <c r="RKL348" s="17"/>
      <c r="RKM348" s="30"/>
      <c r="RKN348" s="225"/>
      <c r="RKO348" s="226"/>
      <c r="RKP348" s="227"/>
      <c r="RKQ348" s="16"/>
      <c r="RKR348" s="228"/>
      <c r="RKS348" s="224"/>
      <c r="RKT348" s="29"/>
      <c r="RKU348" s="29"/>
      <c r="RKV348" s="229"/>
      <c r="RKW348" s="30"/>
      <c r="RKX348" s="17"/>
      <c r="RKY348" s="17"/>
      <c r="RKZ348" s="17"/>
      <c r="RLA348" s="17"/>
      <c r="RLB348" s="17"/>
      <c r="RLC348" s="30"/>
      <c r="RLD348" s="225"/>
      <c r="RLE348" s="226"/>
      <c r="RLF348" s="227"/>
      <c r="RLG348" s="16"/>
      <c r="RLH348" s="228"/>
      <c r="RLI348" s="224"/>
      <c r="RLJ348" s="29"/>
      <c r="RLK348" s="29"/>
      <c r="RLL348" s="229"/>
      <c r="RLM348" s="30"/>
      <c r="RLN348" s="17"/>
      <c r="RLO348" s="17"/>
      <c r="RLP348" s="17"/>
      <c r="RLQ348" s="17"/>
      <c r="RLR348" s="17"/>
      <c r="RLS348" s="30"/>
      <c r="RLT348" s="225"/>
      <c r="RLU348" s="226"/>
      <c r="RLV348" s="227"/>
      <c r="RLW348" s="16"/>
      <c r="RLX348" s="228"/>
      <c r="RLY348" s="224"/>
      <c r="RLZ348" s="29"/>
      <c r="RMA348" s="29"/>
      <c r="RMB348" s="229"/>
      <c r="RMC348" s="30"/>
      <c r="RMD348" s="17"/>
      <c r="RME348" s="17"/>
      <c r="RMF348" s="17"/>
      <c r="RMG348" s="17"/>
      <c r="RMH348" s="17"/>
      <c r="RMI348" s="30"/>
      <c r="RMJ348" s="225"/>
      <c r="RMK348" s="226"/>
      <c r="RML348" s="227"/>
      <c r="RMM348" s="16"/>
      <c r="RMN348" s="228"/>
      <c r="RMO348" s="224"/>
      <c r="RMP348" s="29"/>
      <c r="RMQ348" s="29"/>
      <c r="RMR348" s="229"/>
      <c r="RMS348" s="30"/>
      <c r="RMT348" s="17"/>
      <c r="RMU348" s="17"/>
      <c r="RMV348" s="17"/>
      <c r="RMW348" s="17"/>
      <c r="RMX348" s="17"/>
      <c r="RMY348" s="30"/>
      <c r="RMZ348" s="225"/>
      <c r="RNA348" s="226"/>
      <c r="RNB348" s="227"/>
      <c r="RNC348" s="16"/>
      <c r="RND348" s="228"/>
      <c r="RNE348" s="224"/>
      <c r="RNF348" s="29"/>
      <c r="RNG348" s="29"/>
      <c r="RNH348" s="229"/>
      <c r="RNI348" s="30"/>
      <c r="RNJ348" s="17"/>
      <c r="RNK348" s="17"/>
      <c r="RNL348" s="17"/>
      <c r="RNM348" s="17"/>
      <c r="RNN348" s="17"/>
      <c r="RNO348" s="30"/>
      <c r="RNP348" s="225"/>
      <c r="RNQ348" s="226"/>
      <c r="RNR348" s="227"/>
      <c r="RNS348" s="16"/>
      <c r="RNT348" s="228"/>
      <c r="RNU348" s="224"/>
      <c r="RNV348" s="29"/>
      <c r="RNW348" s="29"/>
      <c r="RNX348" s="229"/>
      <c r="RNY348" s="30"/>
      <c r="RNZ348" s="17"/>
      <c r="ROA348" s="17"/>
      <c r="ROB348" s="17"/>
      <c r="ROC348" s="17"/>
      <c r="ROD348" s="17"/>
      <c r="ROE348" s="30"/>
      <c r="ROF348" s="225"/>
      <c r="ROG348" s="226"/>
      <c r="ROH348" s="227"/>
      <c r="ROI348" s="16"/>
      <c r="ROJ348" s="228"/>
      <c r="ROK348" s="224"/>
      <c r="ROL348" s="29"/>
      <c r="ROM348" s="29"/>
      <c r="RON348" s="229"/>
      <c r="ROO348" s="30"/>
      <c r="ROP348" s="17"/>
      <c r="ROQ348" s="17"/>
      <c r="ROR348" s="17"/>
      <c r="ROS348" s="17"/>
      <c r="ROT348" s="17"/>
      <c r="ROU348" s="30"/>
      <c r="ROV348" s="225"/>
      <c r="ROW348" s="226"/>
      <c r="ROX348" s="227"/>
      <c r="ROY348" s="16"/>
      <c r="ROZ348" s="228"/>
      <c r="RPA348" s="224"/>
      <c r="RPB348" s="29"/>
      <c r="RPC348" s="29"/>
      <c r="RPD348" s="229"/>
      <c r="RPE348" s="30"/>
      <c r="RPF348" s="17"/>
      <c r="RPG348" s="17"/>
      <c r="RPH348" s="17"/>
      <c r="RPI348" s="17"/>
      <c r="RPJ348" s="17"/>
      <c r="RPK348" s="30"/>
      <c r="RPL348" s="225"/>
      <c r="RPM348" s="226"/>
      <c r="RPN348" s="227"/>
      <c r="RPO348" s="16"/>
      <c r="RPP348" s="228"/>
      <c r="RPQ348" s="224"/>
      <c r="RPR348" s="29"/>
      <c r="RPS348" s="29"/>
      <c r="RPT348" s="229"/>
      <c r="RPU348" s="30"/>
      <c r="RPV348" s="17"/>
      <c r="RPW348" s="17"/>
      <c r="RPX348" s="17"/>
      <c r="RPY348" s="17"/>
      <c r="RPZ348" s="17"/>
      <c r="RQA348" s="30"/>
      <c r="RQB348" s="225"/>
      <c r="RQC348" s="226"/>
      <c r="RQD348" s="227"/>
      <c r="RQE348" s="16"/>
      <c r="RQF348" s="228"/>
      <c r="RQG348" s="224"/>
      <c r="RQH348" s="29"/>
      <c r="RQI348" s="29"/>
      <c r="RQJ348" s="229"/>
      <c r="RQK348" s="30"/>
      <c r="RQL348" s="17"/>
      <c r="RQM348" s="17"/>
      <c r="RQN348" s="17"/>
      <c r="RQO348" s="17"/>
      <c r="RQP348" s="17"/>
      <c r="RQQ348" s="30"/>
      <c r="RQR348" s="225"/>
      <c r="RQS348" s="226"/>
      <c r="RQT348" s="227"/>
      <c r="RQU348" s="16"/>
      <c r="RQV348" s="228"/>
      <c r="RQW348" s="224"/>
      <c r="RQX348" s="29"/>
      <c r="RQY348" s="29"/>
      <c r="RQZ348" s="229"/>
      <c r="RRA348" s="30"/>
      <c r="RRB348" s="17"/>
      <c r="RRC348" s="17"/>
      <c r="RRD348" s="17"/>
      <c r="RRE348" s="17"/>
      <c r="RRF348" s="17"/>
      <c r="RRG348" s="30"/>
      <c r="RRH348" s="225"/>
      <c r="RRI348" s="226"/>
      <c r="RRJ348" s="227"/>
      <c r="RRK348" s="16"/>
      <c r="RRL348" s="228"/>
      <c r="RRM348" s="224"/>
      <c r="RRN348" s="29"/>
      <c r="RRO348" s="29"/>
      <c r="RRP348" s="229"/>
      <c r="RRQ348" s="30"/>
      <c r="RRR348" s="17"/>
      <c r="RRS348" s="17"/>
      <c r="RRT348" s="17"/>
      <c r="RRU348" s="17"/>
      <c r="RRV348" s="17"/>
      <c r="RRW348" s="30"/>
      <c r="RRX348" s="225"/>
      <c r="RRY348" s="226"/>
      <c r="RRZ348" s="227"/>
      <c r="RSA348" s="16"/>
      <c r="RSB348" s="228"/>
      <c r="RSC348" s="224"/>
      <c r="RSD348" s="29"/>
      <c r="RSE348" s="29"/>
      <c r="RSF348" s="229"/>
      <c r="RSG348" s="30"/>
      <c r="RSH348" s="17"/>
      <c r="RSI348" s="17"/>
      <c r="RSJ348" s="17"/>
      <c r="RSK348" s="17"/>
      <c r="RSL348" s="17"/>
      <c r="RSM348" s="30"/>
      <c r="RSN348" s="225"/>
      <c r="RSO348" s="226"/>
      <c r="RSP348" s="227"/>
      <c r="RSQ348" s="16"/>
      <c r="RSR348" s="228"/>
      <c r="RSS348" s="224"/>
      <c r="RST348" s="29"/>
      <c r="RSU348" s="29"/>
      <c r="RSV348" s="229"/>
      <c r="RSW348" s="30"/>
      <c r="RSX348" s="17"/>
      <c r="RSY348" s="17"/>
      <c r="RSZ348" s="17"/>
      <c r="RTA348" s="17"/>
      <c r="RTB348" s="17"/>
      <c r="RTC348" s="30"/>
      <c r="RTD348" s="225"/>
      <c r="RTE348" s="226"/>
      <c r="RTF348" s="227"/>
      <c r="RTG348" s="16"/>
      <c r="RTH348" s="228"/>
      <c r="RTI348" s="224"/>
      <c r="RTJ348" s="29"/>
      <c r="RTK348" s="29"/>
      <c r="RTL348" s="229"/>
      <c r="RTM348" s="30"/>
      <c r="RTN348" s="17"/>
      <c r="RTO348" s="17"/>
      <c r="RTP348" s="17"/>
      <c r="RTQ348" s="17"/>
      <c r="RTR348" s="17"/>
      <c r="RTS348" s="30"/>
      <c r="RTT348" s="225"/>
      <c r="RTU348" s="226"/>
      <c r="RTV348" s="227"/>
      <c r="RTW348" s="16"/>
      <c r="RTX348" s="228"/>
      <c r="RTY348" s="224"/>
      <c r="RTZ348" s="29"/>
      <c r="RUA348" s="29"/>
      <c r="RUB348" s="229"/>
      <c r="RUC348" s="30"/>
      <c r="RUD348" s="17"/>
      <c r="RUE348" s="17"/>
      <c r="RUF348" s="17"/>
      <c r="RUG348" s="17"/>
      <c r="RUH348" s="17"/>
      <c r="RUI348" s="30"/>
      <c r="RUJ348" s="225"/>
      <c r="RUK348" s="226"/>
      <c r="RUL348" s="227"/>
      <c r="RUM348" s="16"/>
      <c r="RUN348" s="228"/>
      <c r="RUO348" s="224"/>
      <c r="RUP348" s="29"/>
      <c r="RUQ348" s="29"/>
      <c r="RUR348" s="229"/>
      <c r="RUS348" s="30"/>
      <c r="RUT348" s="17"/>
      <c r="RUU348" s="17"/>
      <c r="RUV348" s="17"/>
      <c r="RUW348" s="17"/>
      <c r="RUX348" s="17"/>
      <c r="RUY348" s="30"/>
      <c r="RUZ348" s="225"/>
      <c r="RVA348" s="226"/>
      <c r="RVB348" s="227"/>
      <c r="RVC348" s="16"/>
      <c r="RVD348" s="228"/>
      <c r="RVE348" s="224"/>
      <c r="RVF348" s="29"/>
      <c r="RVG348" s="29"/>
      <c r="RVH348" s="229"/>
      <c r="RVI348" s="30"/>
      <c r="RVJ348" s="17"/>
      <c r="RVK348" s="17"/>
      <c r="RVL348" s="17"/>
      <c r="RVM348" s="17"/>
      <c r="RVN348" s="17"/>
      <c r="RVO348" s="30"/>
      <c r="RVP348" s="225"/>
      <c r="RVQ348" s="226"/>
      <c r="RVR348" s="227"/>
      <c r="RVS348" s="16"/>
      <c r="RVT348" s="228"/>
      <c r="RVU348" s="224"/>
      <c r="RVV348" s="29"/>
      <c r="RVW348" s="29"/>
      <c r="RVX348" s="229"/>
      <c r="RVY348" s="30"/>
      <c r="RVZ348" s="17"/>
      <c r="RWA348" s="17"/>
      <c r="RWB348" s="17"/>
      <c r="RWC348" s="17"/>
      <c r="RWD348" s="17"/>
      <c r="RWE348" s="30"/>
      <c r="RWF348" s="225"/>
      <c r="RWG348" s="226"/>
      <c r="RWH348" s="227"/>
      <c r="RWI348" s="16"/>
      <c r="RWJ348" s="228"/>
      <c r="RWK348" s="224"/>
      <c r="RWL348" s="29"/>
      <c r="RWM348" s="29"/>
      <c r="RWN348" s="229"/>
      <c r="RWO348" s="30"/>
      <c r="RWP348" s="17"/>
      <c r="RWQ348" s="17"/>
      <c r="RWR348" s="17"/>
      <c r="RWS348" s="17"/>
      <c r="RWT348" s="17"/>
      <c r="RWU348" s="30"/>
      <c r="RWV348" s="225"/>
      <c r="RWW348" s="226"/>
      <c r="RWX348" s="227"/>
      <c r="RWY348" s="16"/>
      <c r="RWZ348" s="228"/>
      <c r="RXA348" s="224"/>
      <c r="RXB348" s="29"/>
      <c r="RXC348" s="29"/>
      <c r="RXD348" s="229"/>
      <c r="RXE348" s="30"/>
      <c r="RXF348" s="17"/>
      <c r="RXG348" s="17"/>
      <c r="RXH348" s="17"/>
      <c r="RXI348" s="17"/>
      <c r="RXJ348" s="17"/>
      <c r="RXK348" s="30"/>
      <c r="RXL348" s="225"/>
      <c r="RXM348" s="226"/>
      <c r="RXN348" s="227"/>
      <c r="RXO348" s="16"/>
      <c r="RXP348" s="228"/>
      <c r="RXQ348" s="224"/>
      <c r="RXR348" s="29"/>
      <c r="RXS348" s="29"/>
      <c r="RXT348" s="229"/>
      <c r="RXU348" s="30"/>
      <c r="RXV348" s="17"/>
      <c r="RXW348" s="17"/>
      <c r="RXX348" s="17"/>
      <c r="RXY348" s="17"/>
      <c r="RXZ348" s="17"/>
      <c r="RYA348" s="30"/>
      <c r="RYB348" s="225"/>
      <c r="RYC348" s="226"/>
      <c r="RYD348" s="227"/>
      <c r="RYE348" s="16"/>
      <c r="RYF348" s="228"/>
      <c r="RYG348" s="224"/>
      <c r="RYH348" s="29"/>
      <c r="RYI348" s="29"/>
      <c r="RYJ348" s="229"/>
      <c r="RYK348" s="30"/>
      <c r="RYL348" s="17"/>
      <c r="RYM348" s="17"/>
      <c r="RYN348" s="17"/>
      <c r="RYO348" s="17"/>
      <c r="RYP348" s="17"/>
      <c r="RYQ348" s="30"/>
      <c r="RYR348" s="225"/>
      <c r="RYS348" s="226"/>
      <c r="RYT348" s="227"/>
      <c r="RYU348" s="16"/>
      <c r="RYV348" s="228"/>
      <c r="RYW348" s="224"/>
      <c r="RYX348" s="29"/>
      <c r="RYY348" s="29"/>
      <c r="RYZ348" s="229"/>
      <c r="RZA348" s="30"/>
      <c r="RZB348" s="17"/>
      <c r="RZC348" s="17"/>
      <c r="RZD348" s="17"/>
      <c r="RZE348" s="17"/>
      <c r="RZF348" s="17"/>
      <c r="RZG348" s="30"/>
      <c r="RZH348" s="225"/>
      <c r="RZI348" s="226"/>
      <c r="RZJ348" s="227"/>
      <c r="RZK348" s="16"/>
      <c r="RZL348" s="228"/>
      <c r="RZM348" s="224"/>
      <c r="RZN348" s="29"/>
      <c r="RZO348" s="29"/>
      <c r="RZP348" s="229"/>
      <c r="RZQ348" s="30"/>
      <c r="RZR348" s="17"/>
      <c r="RZS348" s="17"/>
      <c r="RZT348" s="17"/>
      <c r="RZU348" s="17"/>
      <c r="RZV348" s="17"/>
      <c r="RZW348" s="30"/>
      <c r="RZX348" s="225"/>
      <c r="RZY348" s="226"/>
      <c r="RZZ348" s="227"/>
      <c r="SAA348" s="16"/>
      <c r="SAB348" s="228"/>
      <c r="SAC348" s="224"/>
      <c r="SAD348" s="29"/>
      <c r="SAE348" s="29"/>
      <c r="SAF348" s="229"/>
      <c r="SAG348" s="30"/>
      <c r="SAH348" s="17"/>
      <c r="SAI348" s="17"/>
      <c r="SAJ348" s="17"/>
      <c r="SAK348" s="17"/>
      <c r="SAL348" s="17"/>
      <c r="SAM348" s="30"/>
      <c r="SAN348" s="225"/>
      <c r="SAO348" s="226"/>
      <c r="SAP348" s="227"/>
      <c r="SAQ348" s="16"/>
      <c r="SAR348" s="228"/>
      <c r="SAS348" s="224"/>
      <c r="SAT348" s="29"/>
      <c r="SAU348" s="29"/>
      <c r="SAV348" s="229"/>
      <c r="SAW348" s="30"/>
      <c r="SAX348" s="17"/>
      <c r="SAY348" s="17"/>
      <c r="SAZ348" s="17"/>
      <c r="SBA348" s="17"/>
      <c r="SBB348" s="17"/>
      <c r="SBC348" s="30"/>
      <c r="SBD348" s="225"/>
      <c r="SBE348" s="226"/>
      <c r="SBF348" s="227"/>
      <c r="SBG348" s="16"/>
      <c r="SBH348" s="228"/>
      <c r="SBI348" s="224"/>
      <c r="SBJ348" s="29"/>
      <c r="SBK348" s="29"/>
      <c r="SBL348" s="229"/>
      <c r="SBM348" s="30"/>
      <c r="SBN348" s="17"/>
      <c r="SBO348" s="17"/>
      <c r="SBP348" s="17"/>
      <c r="SBQ348" s="17"/>
      <c r="SBR348" s="17"/>
      <c r="SBS348" s="30"/>
      <c r="SBT348" s="225"/>
      <c r="SBU348" s="226"/>
      <c r="SBV348" s="227"/>
      <c r="SBW348" s="16"/>
      <c r="SBX348" s="228"/>
      <c r="SBY348" s="224"/>
      <c r="SBZ348" s="29"/>
      <c r="SCA348" s="29"/>
      <c r="SCB348" s="229"/>
      <c r="SCC348" s="30"/>
      <c r="SCD348" s="17"/>
      <c r="SCE348" s="17"/>
      <c r="SCF348" s="17"/>
      <c r="SCG348" s="17"/>
      <c r="SCH348" s="17"/>
      <c r="SCI348" s="30"/>
      <c r="SCJ348" s="225"/>
      <c r="SCK348" s="226"/>
      <c r="SCL348" s="227"/>
      <c r="SCM348" s="16"/>
      <c r="SCN348" s="228"/>
      <c r="SCO348" s="224"/>
      <c r="SCP348" s="29"/>
      <c r="SCQ348" s="29"/>
      <c r="SCR348" s="229"/>
      <c r="SCS348" s="30"/>
      <c r="SCT348" s="17"/>
      <c r="SCU348" s="17"/>
      <c r="SCV348" s="17"/>
      <c r="SCW348" s="17"/>
      <c r="SCX348" s="17"/>
      <c r="SCY348" s="30"/>
      <c r="SCZ348" s="225"/>
      <c r="SDA348" s="226"/>
      <c r="SDB348" s="227"/>
      <c r="SDC348" s="16"/>
      <c r="SDD348" s="228"/>
      <c r="SDE348" s="224"/>
      <c r="SDF348" s="29"/>
      <c r="SDG348" s="29"/>
      <c r="SDH348" s="229"/>
      <c r="SDI348" s="30"/>
      <c r="SDJ348" s="17"/>
      <c r="SDK348" s="17"/>
      <c r="SDL348" s="17"/>
      <c r="SDM348" s="17"/>
      <c r="SDN348" s="17"/>
      <c r="SDO348" s="30"/>
      <c r="SDP348" s="225"/>
      <c r="SDQ348" s="226"/>
      <c r="SDR348" s="227"/>
      <c r="SDS348" s="16"/>
      <c r="SDT348" s="228"/>
      <c r="SDU348" s="224"/>
      <c r="SDV348" s="29"/>
      <c r="SDW348" s="29"/>
      <c r="SDX348" s="229"/>
      <c r="SDY348" s="30"/>
      <c r="SDZ348" s="17"/>
      <c r="SEA348" s="17"/>
      <c r="SEB348" s="17"/>
      <c r="SEC348" s="17"/>
      <c r="SED348" s="17"/>
      <c r="SEE348" s="30"/>
      <c r="SEF348" s="225"/>
      <c r="SEG348" s="226"/>
      <c r="SEH348" s="227"/>
      <c r="SEI348" s="16"/>
      <c r="SEJ348" s="228"/>
      <c r="SEK348" s="224"/>
      <c r="SEL348" s="29"/>
      <c r="SEM348" s="29"/>
      <c r="SEN348" s="229"/>
      <c r="SEO348" s="30"/>
      <c r="SEP348" s="17"/>
      <c r="SEQ348" s="17"/>
      <c r="SER348" s="17"/>
      <c r="SES348" s="17"/>
      <c r="SET348" s="17"/>
      <c r="SEU348" s="30"/>
      <c r="SEV348" s="225"/>
      <c r="SEW348" s="226"/>
      <c r="SEX348" s="227"/>
      <c r="SEY348" s="16"/>
      <c r="SEZ348" s="228"/>
      <c r="SFA348" s="224"/>
      <c r="SFB348" s="29"/>
      <c r="SFC348" s="29"/>
      <c r="SFD348" s="229"/>
      <c r="SFE348" s="30"/>
      <c r="SFF348" s="17"/>
      <c r="SFG348" s="17"/>
      <c r="SFH348" s="17"/>
      <c r="SFI348" s="17"/>
      <c r="SFJ348" s="17"/>
      <c r="SFK348" s="30"/>
      <c r="SFL348" s="225"/>
      <c r="SFM348" s="226"/>
      <c r="SFN348" s="227"/>
      <c r="SFO348" s="16"/>
      <c r="SFP348" s="228"/>
      <c r="SFQ348" s="224"/>
      <c r="SFR348" s="29"/>
      <c r="SFS348" s="29"/>
      <c r="SFT348" s="229"/>
      <c r="SFU348" s="30"/>
      <c r="SFV348" s="17"/>
      <c r="SFW348" s="17"/>
      <c r="SFX348" s="17"/>
      <c r="SFY348" s="17"/>
      <c r="SFZ348" s="17"/>
      <c r="SGA348" s="30"/>
      <c r="SGB348" s="225"/>
      <c r="SGC348" s="226"/>
      <c r="SGD348" s="227"/>
      <c r="SGE348" s="16"/>
      <c r="SGF348" s="228"/>
      <c r="SGG348" s="224"/>
      <c r="SGH348" s="29"/>
      <c r="SGI348" s="29"/>
      <c r="SGJ348" s="229"/>
      <c r="SGK348" s="30"/>
      <c r="SGL348" s="17"/>
      <c r="SGM348" s="17"/>
      <c r="SGN348" s="17"/>
      <c r="SGO348" s="17"/>
      <c r="SGP348" s="17"/>
      <c r="SGQ348" s="30"/>
      <c r="SGR348" s="225"/>
      <c r="SGS348" s="226"/>
      <c r="SGT348" s="227"/>
      <c r="SGU348" s="16"/>
      <c r="SGV348" s="228"/>
      <c r="SGW348" s="224"/>
      <c r="SGX348" s="29"/>
      <c r="SGY348" s="29"/>
      <c r="SGZ348" s="229"/>
      <c r="SHA348" s="30"/>
      <c r="SHB348" s="17"/>
      <c r="SHC348" s="17"/>
      <c r="SHD348" s="17"/>
      <c r="SHE348" s="17"/>
      <c r="SHF348" s="17"/>
      <c r="SHG348" s="30"/>
      <c r="SHH348" s="225"/>
      <c r="SHI348" s="226"/>
      <c r="SHJ348" s="227"/>
      <c r="SHK348" s="16"/>
      <c r="SHL348" s="228"/>
      <c r="SHM348" s="224"/>
      <c r="SHN348" s="29"/>
      <c r="SHO348" s="29"/>
      <c r="SHP348" s="229"/>
      <c r="SHQ348" s="30"/>
      <c r="SHR348" s="17"/>
      <c r="SHS348" s="17"/>
      <c r="SHT348" s="17"/>
      <c r="SHU348" s="17"/>
      <c r="SHV348" s="17"/>
      <c r="SHW348" s="30"/>
      <c r="SHX348" s="225"/>
      <c r="SHY348" s="226"/>
      <c r="SHZ348" s="227"/>
      <c r="SIA348" s="16"/>
      <c r="SIB348" s="228"/>
      <c r="SIC348" s="224"/>
      <c r="SID348" s="29"/>
      <c r="SIE348" s="29"/>
      <c r="SIF348" s="229"/>
      <c r="SIG348" s="30"/>
      <c r="SIH348" s="17"/>
      <c r="SII348" s="17"/>
      <c r="SIJ348" s="17"/>
      <c r="SIK348" s="17"/>
      <c r="SIL348" s="17"/>
      <c r="SIM348" s="30"/>
      <c r="SIN348" s="225"/>
      <c r="SIO348" s="226"/>
      <c r="SIP348" s="227"/>
      <c r="SIQ348" s="16"/>
      <c r="SIR348" s="228"/>
      <c r="SIS348" s="224"/>
      <c r="SIT348" s="29"/>
      <c r="SIU348" s="29"/>
      <c r="SIV348" s="229"/>
      <c r="SIW348" s="30"/>
      <c r="SIX348" s="17"/>
      <c r="SIY348" s="17"/>
      <c r="SIZ348" s="17"/>
      <c r="SJA348" s="17"/>
      <c r="SJB348" s="17"/>
      <c r="SJC348" s="30"/>
      <c r="SJD348" s="225"/>
      <c r="SJE348" s="226"/>
      <c r="SJF348" s="227"/>
      <c r="SJG348" s="16"/>
      <c r="SJH348" s="228"/>
      <c r="SJI348" s="224"/>
      <c r="SJJ348" s="29"/>
      <c r="SJK348" s="29"/>
      <c r="SJL348" s="229"/>
      <c r="SJM348" s="30"/>
      <c r="SJN348" s="17"/>
      <c r="SJO348" s="17"/>
      <c r="SJP348" s="17"/>
      <c r="SJQ348" s="17"/>
      <c r="SJR348" s="17"/>
      <c r="SJS348" s="30"/>
      <c r="SJT348" s="225"/>
      <c r="SJU348" s="226"/>
      <c r="SJV348" s="227"/>
      <c r="SJW348" s="16"/>
      <c r="SJX348" s="228"/>
      <c r="SJY348" s="224"/>
      <c r="SJZ348" s="29"/>
      <c r="SKA348" s="29"/>
      <c r="SKB348" s="229"/>
      <c r="SKC348" s="30"/>
      <c r="SKD348" s="17"/>
      <c r="SKE348" s="17"/>
      <c r="SKF348" s="17"/>
      <c r="SKG348" s="17"/>
      <c r="SKH348" s="17"/>
      <c r="SKI348" s="30"/>
      <c r="SKJ348" s="225"/>
      <c r="SKK348" s="226"/>
      <c r="SKL348" s="227"/>
      <c r="SKM348" s="16"/>
      <c r="SKN348" s="228"/>
      <c r="SKO348" s="224"/>
      <c r="SKP348" s="29"/>
      <c r="SKQ348" s="29"/>
      <c r="SKR348" s="229"/>
      <c r="SKS348" s="30"/>
      <c r="SKT348" s="17"/>
      <c r="SKU348" s="17"/>
      <c r="SKV348" s="17"/>
      <c r="SKW348" s="17"/>
      <c r="SKX348" s="17"/>
      <c r="SKY348" s="30"/>
      <c r="SKZ348" s="225"/>
      <c r="SLA348" s="226"/>
      <c r="SLB348" s="227"/>
      <c r="SLC348" s="16"/>
      <c r="SLD348" s="228"/>
      <c r="SLE348" s="224"/>
      <c r="SLF348" s="29"/>
      <c r="SLG348" s="29"/>
      <c r="SLH348" s="229"/>
      <c r="SLI348" s="30"/>
      <c r="SLJ348" s="17"/>
      <c r="SLK348" s="17"/>
      <c r="SLL348" s="17"/>
      <c r="SLM348" s="17"/>
      <c r="SLN348" s="17"/>
      <c r="SLO348" s="30"/>
      <c r="SLP348" s="225"/>
      <c r="SLQ348" s="226"/>
      <c r="SLR348" s="227"/>
      <c r="SLS348" s="16"/>
      <c r="SLT348" s="228"/>
      <c r="SLU348" s="224"/>
      <c r="SLV348" s="29"/>
      <c r="SLW348" s="29"/>
      <c r="SLX348" s="229"/>
      <c r="SLY348" s="30"/>
      <c r="SLZ348" s="17"/>
      <c r="SMA348" s="17"/>
      <c r="SMB348" s="17"/>
      <c r="SMC348" s="17"/>
      <c r="SMD348" s="17"/>
      <c r="SME348" s="30"/>
      <c r="SMF348" s="225"/>
      <c r="SMG348" s="226"/>
      <c r="SMH348" s="227"/>
      <c r="SMI348" s="16"/>
      <c r="SMJ348" s="228"/>
      <c r="SMK348" s="224"/>
      <c r="SML348" s="29"/>
      <c r="SMM348" s="29"/>
      <c r="SMN348" s="229"/>
      <c r="SMO348" s="30"/>
      <c r="SMP348" s="17"/>
      <c r="SMQ348" s="17"/>
      <c r="SMR348" s="17"/>
      <c r="SMS348" s="17"/>
      <c r="SMT348" s="17"/>
      <c r="SMU348" s="30"/>
      <c r="SMV348" s="225"/>
      <c r="SMW348" s="226"/>
      <c r="SMX348" s="227"/>
      <c r="SMY348" s="16"/>
      <c r="SMZ348" s="228"/>
      <c r="SNA348" s="224"/>
      <c r="SNB348" s="29"/>
      <c r="SNC348" s="29"/>
      <c r="SND348" s="229"/>
      <c r="SNE348" s="30"/>
      <c r="SNF348" s="17"/>
      <c r="SNG348" s="17"/>
      <c r="SNH348" s="17"/>
      <c r="SNI348" s="17"/>
      <c r="SNJ348" s="17"/>
      <c r="SNK348" s="30"/>
      <c r="SNL348" s="225"/>
      <c r="SNM348" s="226"/>
      <c r="SNN348" s="227"/>
      <c r="SNO348" s="16"/>
      <c r="SNP348" s="228"/>
      <c r="SNQ348" s="224"/>
      <c r="SNR348" s="29"/>
      <c r="SNS348" s="29"/>
      <c r="SNT348" s="229"/>
      <c r="SNU348" s="30"/>
      <c r="SNV348" s="17"/>
      <c r="SNW348" s="17"/>
      <c r="SNX348" s="17"/>
      <c r="SNY348" s="17"/>
      <c r="SNZ348" s="17"/>
      <c r="SOA348" s="30"/>
      <c r="SOB348" s="225"/>
      <c r="SOC348" s="226"/>
      <c r="SOD348" s="227"/>
      <c r="SOE348" s="16"/>
      <c r="SOF348" s="228"/>
      <c r="SOG348" s="224"/>
      <c r="SOH348" s="29"/>
      <c r="SOI348" s="29"/>
      <c r="SOJ348" s="229"/>
      <c r="SOK348" s="30"/>
      <c r="SOL348" s="17"/>
      <c r="SOM348" s="17"/>
      <c r="SON348" s="17"/>
      <c r="SOO348" s="17"/>
      <c r="SOP348" s="17"/>
      <c r="SOQ348" s="30"/>
      <c r="SOR348" s="225"/>
      <c r="SOS348" s="226"/>
      <c r="SOT348" s="227"/>
      <c r="SOU348" s="16"/>
      <c r="SOV348" s="228"/>
      <c r="SOW348" s="224"/>
      <c r="SOX348" s="29"/>
      <c r="SOY348" s="29"/>
      <c r="SOZ348" s="229"/>
      <c r="SPA348" s="30"/>
      <c r="SPB348" s="17"/>
      <c r="SPC348" s="17"/>
      <c r="SPD348" s="17"/>
      <c r="SPE348" s="17"/>
      <c r="SPF348" s="17"/>
      <c r="SPG348" s="30"/>
      <c r="SPH348" s="225"/>
      <c r="SPI348" s="226"/>
      <c r="SPJ348" s="227"/>
      <c r="SPK348" s="16"/>
      <c r="SPL348" s="228"/>
      <c r="SPM348" s="224"/>
      <c r="SPN348" s="29"/>
      <c r="SPO348" s="29"/>
      <c r="SPP348" s="229"/>
      <c r="SPQ348" s="30"/>
      <c r="SPR348" s="17"/>
      <c r="SPS348" s="17"/>
      <c r="SPT348" s="17"/>
      <c r="SPU348" s="17"/>
      <c r="SPV348" s="17"/>
      <c r="SPW348" s="30"/>
      <c r="SPX348" s="225"/>
      <c r="SPY348" s="226"/>
      <c r="SPZ348" s="227"/>
      <c r="SQA348" s="16"/>
      <c r="SQB348" s="228"/>
      <c r="SQC348" s="224"/>
      <c r="SQD348" s="29"/>
      <c r="SQE348" s="29"/>
      <c r="SQF348" s="229"/>
      <c r="SQG348" s="30"/>
      <c r="SQH348" s="17"/>
      <c r="SQI348" s="17"/>
      <c r="SQJ348" s="17"/>
      <c r="SQK348" s="17"/>
      <c r="SQL348" s="17"/>
      <c r="SQM348" s="30"/>
      <c r="SQN348" s="225"/>
      <c r="SQO348" s="226"/>
      <c r="SQP348" s="227"/>
      <c r="SQQ348" s="16"/>
      <c r="SQR348" s="228"/>
      <c r="SQS348" s="224"/>
      <c r="SQT348" s="29"/>
      <c r="SQU348" s="29"/>
      <c r="SQV348" s="229"/>
      <c r="SQW348" s="30"/>
      <c r="SQX348" s="17"/>
      <c r="SQY348" s="17"/>
      <c r="SQZ348" s="17"/>
      <c r="SRA348" s="17"/>
      <c r="SRB348" s="17"/>
      <c r="SRC348" s="30"/>
      <c r="SRD348" s="225"/>
      <c r="SRE348" s="226"/>
      <c r="SRF348" s="227"/>
      <c r="SRG348" s="16"/>
      <c r="SRH348" s="228"/>
      <c r="SRI348" s="224"/>
      <c r="SRJ348" s="29"/>
      <c r="SRK348" s="29"/>
      <c r="SRL348" s="229"/>
      <c r="SRM348" s="30"/>
      <c r="SRN348" s="17"/>
      <c r="SRO348" s="17"/>
      <c r="SRP348" s="17"/>
      <c r="SRQ348" s="17"/>
      <c r="SRR348" s="17"/>
      <c r="SRS348" s="30"/>
      <c r="SRT348" s="225"/>
      <c r="SRU348" s="226"/>
      <c r="SRV348" s="227"/>
      <c r="SRW348" s="16"/>
      <c r="SRX348" s="228"/>
      <c r="SRY348" s="224"/>
      <c r="SRZ348" s="29"/>
      <c r="SSA348" s="29"/>
      <c r="SSB348" s="229"/>
      <c r="SSC348" s="30"/>
      <c r="SSD348" s="17"/>
      <c r="SSE348" s="17"/>
      <c r="SSF348" s="17"/>
      <c r="SSG348" s="17"/>
      <c r="SSH348" s="17"/>
      <c r="SSI348" s="30"/>
      <c r="SSJ348" s="225"/>
      <c r="SSK348" s="226"/>
      <c r="SSL348" s="227"/>
      <c r="SSM348" s="16"/>
      <c r="SSN348" s="228"/>
      <c r="SSO348" s="224"/>
      <c r="SSP348" s="29"/>
      <c r="SSQ348" s="29"/>
      <c r="SSR348" s="229"/>
      <c r="SSS348" s="30"/>
      <c r="SST348" s="17"/>
      <c r="SSU348" s="17"/>
      <c r="SSV348" s="17"/>
      <c r="SSW348" s="17"/>
      <c r="SSX348" s="17"/>
      <c r="SSY348" s="30"/>
      <c r="SSZ348" s="225"/>
      <c r="STA348" s="226"/>
      <c r="STB348" s="227"/>
      <c r="STC348" s="16"/>
      <c r="STD348" s="228"/>
      <c r="STE348" s="224"/>
      <c r="STF348" s="29"/>
      <c r="STG348" s="29"/>
      <c r="STH348" s="229"/>
      <c r="STI348" s="30"/>
      <c r="STJ348" s="17"/>
      <c r="STK348" s="17"/>
      <c r="STL348" s="17"/>
      <c r="STM348" s="17"/>
      <c r="STN348" s="17"/>
      <c r="STO348" s="30"/>
      <c r="STP348" s="225"/>
      <c r="STQ348" s="226"/>
      <c r="STR348" s="227"/>
      <c r="STS348" s="16"/>
      <c r="STT348" s="228"/>
      <c r="STU348" s="224"/>
      <c r="STV348" s="29"/>
      <c r="STW348" s="29"/>
      <c r="STX348" s="229"/>
      <c r="STY348" s="30"/>
      <c r="STZ348" s="17"/>
      <c r="SUA348" s="17"/>
      <c r="SUB348" s="17"/>
      <c r="SUC348" s="17"/>
      <c r="SUD348" s="17"/>
      <c r="SUE348" s="30"/>
      <c r="SUF348" s="225"/>
      <c r="SUG348" s="226"/>
      <c r="SUH348" s="227"/>
      <c r="SUI348" s="16"/>
      <c r="SUJ348" s="228"/>
      <c r="SUK348" s="224"/>
      <c r="SUL348" s="29"/>
      <c r="SUM348" s="29"/>
      <c r="SUN348" s="229"/>
      <c r="SUO348" s="30"/>
      <c r="SUP348" s="17"/>
      <c r="SUQ348" s="17"/>
      <c r="SUR348" s="17"/>
      <c r="SUS348" s="17"/>
      <c r="SUT348" s="17"/>
      <c r="SUU348" s="30"/>
      <c r="SUV348" s="225"/>
      <c r="SUW348" s="226"/>
      <c r="SUX348" s="227"/>
      <c r="SUY348" s="16"/>
      <c r="SUZ348" s="228"/>
      <c r="SVA348" s="224"/>
      <c r="SVB348" s="29"/>
      <c r="SVC348" s="29"/>
      <c r="SVD348" s="229"/>
      <c r="SVE348" s="30"/>
      <c r="SVF348" s="17"/>
      <c r="SVG348" s="17"/>
      <c r="SVH348" s="17"/>
      <c r="SVI348" s="17"/>
      <c r="SVJ348" s="17"/>
      <c r="SVK348" s="30"/>
      <c r="SVL348" s="225"/>
      <c r="SVM348" s="226"/>
      <c r="SVN348" s="227"/>
      <c r="SVO348" s="16"/>
      <c r="SVP348" s="228"/>
      <c r="SVQ348" s="224"/>
      <c r="SVR348" s="29"/>
      <c r="SVS348" s="29"/>
      <c r="SVT348" s="229"/>
      <c r="SVU348" s="30"/>
      <c r="SVV348" s="17"/>
      <c r="SVW348" s="17"/>
      <c r="SVX348" s="17"/>
      <c r="SVY348" s="17"/>
      <c r="SVZ348" s="17"/>
      <c r="SWA348" s="30"/>
      <c r="SWB348" s="225"/>
      <c r="SWC348" s="226"/>
      <c r="SWD348" s="227"/>
      <c r="SWE348" s="16"/>
      <c r="SWF348" s="228"/>
      <c r="SWG348" s="224"/>
      <c r="SWH348" s="29"/>
      <c r="SWI348" s="29"/>
      <c r="SWJ348" s="229"/>
      <c r="SWK348" s="30"/>
      <c r="SWL348" s="17"/>
      <c r="SWM348" s="17"/>
      <c r="SWN348" s="17"/>
      <c r="SWO348" s="17"/>
      <c r="SWP348" s="17"/>
      <c r="SWQ348" s="30"/>
      <c r="SWR348" s="225"/>
      <c r="SWS348" s="226"/>
      <c r="SWT348" s="227"/>
      <c r="SWU348" s="16"/>
      <c r="SWV348" s="228"/>
      <c r="SWW348" s="224"/>
      <c r="SWX348" s="29"/>
      <c r="SWY348" s="29"/>
      <c r="SWZ348" s="229"/>
      <c r="SXA348" s="30"/>
      <c r="SXB348" s="17"/>
      <c r="SXC348" s="17"/>
      <c r="SXD348" s="17"/>
      <c r="SXE348" s="17"/>
      <c r="SXF348" s="17"/>
      <c r="SXG348" s="30"/>
      <c r="SXH348" s="225"/>
      <c r="SXI348" s="226"/>
      <c r="SXJ348" s="227"/>
      <c r="SXK348" s="16"/>
      <c r="SXL348" s="228"/>
      <c r="SXM348" s="224"/>
      <c r="SXN348" s="29"/>
      <c r="SXO348" s="29"/>
      <c r="SXP348" s="229"/>
      <c r="SXQ348" s="30"/>
      <c r="SXR348" s="17"/>
      <c r="SXS348" s="17"/>
      <c r="SXT348" s="17"/>
      <c r="SXU348" s="17"/>
      <c r="SXV348" s="17"/>
      <c r="SXW348" s="30"/>
      <c r="SXX348" s="225"/>
      <c r="SXY348" s="226"/>
      <c r="SXZ348" s="227"/>
      <c r="SYA348" s="16"/>
      <c r="SYB348" s="228"/>
      <c r="SYC348" s="224"/>
      <c r="SYD348" s="29"/>
      <c r="SYE348" s="29"/>
      <c r="SYF348" s="229"/>
      <c r="SYG348" s="30"/>
      <c r="SYH348" s="17"/>
      <c r="SYI348" s="17"/>
      <c r="SYJ348" s="17"/>
      <c r="SYK348" s="17"/>
      <c r="SYL348" s="17"/>
      <c r="SYM348" s="30"/>
      <c r="SYN348" s="225"/>
      <c r="SYO348" s="226"/>
      <c r="SYP348" s="227"/>
      <c r="SYQ348" s="16"/>
      <c r="SYR348" s="228"/>
      <c r="SYS348" s="224"/>
      <c r="SYT348" s="29"/>
      <c r="SYU348" s="29"/>
      <c r="SYV348" s="229"/>
      <c r="SYW348" s="30"/>
      <c r="SYX348" s="17"/>
      <c r="SYY348" s="17"/>
      <c r="SYZ348" s="17"/>
      <c r="SZA348" s="17"/>
      <c r="SZB348" s="17"/>
      <c r="SZC348" s="30"/>
      <c r="SZD348" s="225"/>
      <c r="SZE348" s="226"/>
      <c r="SZF348" s="227"/>
      <c r="SZG348" s="16"/>
      <c r="SZH348" s="228"/>
      <c r="SZI348" s="224"/>
      <c r="SZJ348" s="29"/>
      <c r="SZK348" s="29"/>
      <c r="SZL348" s="229"/>
      <c r="SZM348" s="30"/>
      <c r="SZN348" s="17"/>
      <c r="SZO348" s="17"/>
      <c r="SZP348" s="17"/>
      <c r="SZQ348" s="17"/>
      <c r="SZR348" s="17"/>
      <c r="SZS348" s="30"/>
      <c r="SZT348" s="225"/>
      <c r="SZU348" s="226"/>
      <c r="SZV348" s="227"/>
      <c r="SZW348" s="16"/>
      <c r="SZX348" s="228"/>
      <c r="SZY348" s="224"/>
      <c r="SZZ348" s="29"/>
      <c r="TAA348" s="29"/>
      <c r="TAB348" s="229"/>
      <c r="TAC348" s="30"/>
      <c r="TAD348" s="17"/>
      <c r="TAE348" s="17"/>
      <c r="TAF348" s="17"/>
      <c r="TAG348" s="17"/>
      <c r="TAH348" s="17"/>
      <c r="TAI348" s="30"/>
      <c r="TAJ348" s="225"/>
      <c r="TAK348" s="226"/>
      <c r="TAL348" s="227"/>
      <c r="TAM348" s="16"/>
      <c r="TAN348" s="228"/>
      <c r="TAO348" s="224"/>
      <c r="TAP348" s="29"/>
      <c r="TAQ348" s="29"/>
      <c r="TAR348" s="229"/>
      <c r="TAS348" s="30"/>
      <c r="TAT348" s="17"/>
      <c r="TAU348" s="17"/>
      <c r="TAV348" s="17"/>
      <c r="TAW348" s="17"/>
      <c r="TAX348" s="17"/>
      <c r="TAY348" s="30"/>
      <c r="TAZ348" s="225"/>
      <c r="TBA348" s="226"/>
      <c r="TBB348" s="227"/>
      <c r="TBC348" s="16"/>
      <c r="TBD348" s="228"/>
      <c r="TBE348" s="224"/>
      <c r="TBF348" s="29"/>
      <c r="TBG348" s="29"/>
      <c r="TBH348" s="229"/>
      <c r="TBI348" s="30"/>
      <c r="TBJ348" s="17"/>
      <c r="TBK348" s="17"/>
      <c r="TBL348" s="17"/>
      <c r="TBM348" s="17"/>
      <c r="TBN348" s="17"/>
      <c r="TBO348" s="30"/>
      <c r="TBP348" s="225"/>
      <c r="TBQ348" s="226"/>
      <c r="TBR348" s="227"/>
      <c r="TBS348" s="16"/>
      <c r="TBT348" s="228"/>
      <c r="TBU348" s="224"/>
      <c r="TBV348" s="29"/>
      <c r="TBW348" s="29"/>
      <c r="TBX348" s="229"/>
      <c r="TBY348" s="30"/>
      <c r="TBZ348" s="17"/>
      <c r="TCA348" s="17"/>
      <c r="TCB348" s="17"/>
      <c r="TCC348" s="17"/>
      <c r="TCD348" s="17"/>
      <c r="TCE348" s="30"/>
      <c r="TCF348" s="225"/>
      <c r="TCG348" s="226"/>
      <c r="TCH348" s="227"/>
      <c r="TCI348" s="16"/>
      <c r="TCJ348" s="228"/>
      <c r="TCK348" s="224"/>
      <c r="TCL348" s="29"/>
      <c r="TCM348" s="29"/>
      <c r="TCN348" s="229"/>
      <c r="TCO348" s="30"/>
      <c r="TCP348" s="17"/>
      <c r="TCQ348" s="17"/>
      <c r="TCR348" s="17"/>
      <c r="TCS348" s="17"/>
      <c r="TCT348" s="17"/>
      <c r="TCU348" s="30"/>
      <c r="TCV348" s="225"/>
      <c r="TCW348" s="226"/>
      <c r="TCX348" s="227"/>
      <c r="TCY348" s="16"/>
      <c r="TCZ348" s="228"/>
      <c r="TDA348" s="224"/>
      <c r="TDB348" s="29"/>
      <c r="TDC348" s="29"/>
      <c r="TDD348" s="229"/>
      <c r="TDE348" s="30"/>
      <c r="TDF348" s="17"/>
      <c r="TDG348" s="17"/>
      <c r="TDH348" s="17"/>
      <c r="TDI348" s="17"/>
      <c r="TDJ348" s="17"/>
      <c r="TDK348" s="30"/>
      <c r="TDL348" s="225"/>
      <c r="TDM348" s="226"/>
      <c r="TDN348" s="227"/>
      <c r="TDO348" s="16"/>
      <c r="TDP348" s="228"/>
      <c r="TDQ348" s="224"/>
      <c r="TDR348" s="29"/>
      <c r="TDS348" s="29"/>
      <c r="TDT348" s="229"/>
      <c r="TDU348" s="30"/>
      <c r="TDV348" s="17"/>
      <c r="TDW348" s="17"/>
      <c r="TDX348" s="17"/>
      <c r="TDY348" s="17"/>
      <c r="TDZ348" s="17"/>
      <c r="TEA348" s="30"/>
      <c r="TEB348" s="225"/>
      <c r="TEC348" s="226"/>
      <c r="TED348" s="227"/>
      <c r="TEE348" s="16"/>
      <c r="TEF348" s="228"/>
      <c r="TEG348" s="224"/>
      <c r="TEH348" s="29"/>
      <c r="TEI348" s="29"/>
      <c r="TEJ348" s="229"/>
      <c r="TEK348" s="30"/>
      <c r="TEL348" s="17"/>
      <c r="TEM348" s="17"/>
      <c r="TEN348" s="17"/>
      <c r="TEO348" s="17"/>
      <c r="TEP348" s="17"/>
      <c r="TEQ348" s="30"/>
      <c r="TER348" s="225"/>
      <c r="TES348" s="226"/>
      <c r="TET348" s="227"/>
      <c r="TEU348" s="16"/>
      <c r="TEV348" s="228"/>
      <c r="TEW348" s="224"/>
      <c r="TEX348" s="29"/>
      <c r="TEY348" s="29"/>
      <c r="TEZ348" s="229"/>
      <c r="TFA348" s="30"/>
      <c r="TFB348" s="17"/>
      <c r="TFC348" s="17"/>
      <c r="TFD348" s="17"/>
      <c r="TFE348" s="17"/>
      <c r="TFF348" s="17"/>
      <c r="TFG348" s="30"/>
      <c r="TFH348" s="225"/>
      <c r="TFI348" s="226"/>
      <c r="TFJ348" s="227"/>
      <c r="TFK348" s="16"/>
      <c r="TFL348" s="228"/>
      <c r="TFM348" s="224"/>
      <c r="TFN348" s="29"/>
      <c r="TFO348" s="29"/>
      <c r="TFP348" s="229"/>
      <c r="TFQ348" s="30"/>
      <c r="TFR348" s="17"/>
      <c r="TFS348" s="17"/>
      <c r="TFT348" s="17"/>
      <c r="TFU348" s="17"/>
      <c r="TFV348" s="17"/>
      <c r="TFW348" s="30"/>
      <c r="TFX348" s="225"/>
      <c r="TFY348" s="226"/>
      <c r="TFZ348" s="227"/>
      <c r="TGA348" s="16"/>
      <c r="TGB348" s="228"/>
      <c r="TGC348" s="224"/>
      <c r="TGD348" s="29"/>
      <c r="TGE348" s="29"/>
      <c r="TGF348" s="229"/>
      <c r="TGG348" s="30"/>
      <c r="TGH348" s="17"/>
      <c r="TGI348" s="17"/>
      <c r="TGJ348" s="17"/>
      <c r="TGK348" s="17"/>
      <c r="TGL348" s="17"/>
      <c r="TGM348" s="30"/>
      <c r="TGN348" s="225"/>
      <c r="TGO348" s="226"/>
      <c r="TGP348" s="227"/>
      <c r="TGQ348" s="16"/>
      <c r="TGR348" s="228"/>
      <c r="TGS348" s="224"/>
      <c r="TGT348" s="29"/>
      <c r="TGU348" s="29"/>
      <c r="TGV348" s="229"/>
      <c r="TGW348" s="30"/>
      <c r="TGX348" s="17"/>
      <c r="TGY348" s="17"/>
      <c r="TGZ348" s="17"/>
      <c r="THA348" s="17"/>
      <c r="THB348" s="17"/>
      <c r="THC348" s="30"/>
      <c r="THD348" s="225"/>
      <c r="THE348" s="226"/>
      <c r="THF348" s="227"/>
      <c r="THG348" s="16"/>
      <c r="THH348" s="228"/>
      <c r="THI348" s="224"/>
      <c r="THJ348" s="29"/>
      <c r="THK348" s="29"/>
      <c r="THL348" s="229"/>
      <c r="THM348" s="30"/>
      <c r="THN348" s="17"/>
      <c r="THO348" s="17"/>
      <c r="THP348" s="17"/>
      <c r="THQ348" s="17"/>
      <c r="THR348" s="17"/>
      <c r="THS348" s="30"/>
      <c r="THT348" s="225"/>
      <c r="THU348" s="226"/>
      <c r="THV348" s="227"/>
      <c r="THW348" s="16"/>
      <c r="THX348" s="228"/>
      <c r="THY348" s="224"/>
      <c r="THZ348" s="29"/>
      <c r="TIA348" s="29"/>
      <c r="TIB348" s="229"/>
      <c r="TIC348" s="30"/>
      <c r="TID348" s="17"/>
      <c r="TIE348" s="17"/>
      <c r="TIF348" s="17"/>
      <c r="TIG348" s="17"/>
      <c r="TIH348" s="17"/>
      <c r="TII348" s="30"/>
      <c r="TIJ348" s="225"/>
      <c r="TIK348" s="226"/>
      <c r="TIL348" s="227"/>
      <c r="TIM348" s="16"/>
      <c r="TIN348" s="228"/>
      <c r="TIO348" s="224"/>
      <c r="TIP348" s="29"/>
      <c r="TIQ348" s="29"/>
      <c r="TIR348" s="229"/>
      <c r="TIS348" s="30"/>
      <c r="TIT348" s="17"/>
      <c r="TIU348" s="17"/>
      <c r="TIV348" s="17"/>
      <c r="TIW348" s="17"/>
      <c r="TIX348" s="17"/>
      <c r="TIY348" s="30"/>
      <c r="TIZ348" s="225"/>
      <c r="TJA348" s="226"/>
      <c r="TJB348" s="227"/>
      <c r="TJC348" s="16"/>
      <c r="TJD348" s="228"/>
      <c r="TJE348" s="224"/>
      <c r="TJF348" s="29"/>
      <c r="TJG348" s="29"/>
      <c r="TJH348" s="229"/>
      <c r="TJI348" s="30"/>
      <c r="TJJ348" s="17"/>
      <c r="TJK348" s="17"/>
      <c r="TJL348" s="17"/>
      <c r="TJM348" s="17"/>
      <c r="TJN348" s="17"/>
      <c r="TJO348" s="30"/>
      <c r="TJP348" s="225"/>
      <c r="TJQ348" s="226"/>
      <c r="TJR348" s="227"/>
      <c r="TJS348" s="16"/>
      <c r="TJT348" s="228"/>
      <c r="TJU348" s="224"/>
      <c r="TJV348" s="29"/>
      <c r="TJW348" s="29"/>
      <c r="TJX348" s="229"/>
      <c r="TJY348" s="30"/>
      <c r="TJZ348" s="17"/>
      <c r="TKA348" s="17"/>
      <c r="TKB348" s="17"/>
      <c r="TKC348" s="17"/>
      <c r="TKD348" s="17"/>
      <c r="TKE348" s="30"/>
      <c r="TKF348" s="225"/>
      <c r="TKG348" s="226"/>
      <c r="TKH348" s="227"/>
      <c r="TKI348" s="16"/>
      <c r="TKJ348" s="228"/>
      <c r="TKK348" s="224"/>
      <c r="TKL348" s="29"/>
      <c r="TKM348" s="29"/>
      <c r="TKN348" s="229"/>
      <c r="TKO348" s="30"/>
      <c r="TKP348" s="17"/>
      <c r="TKQ348" s="17"/>
      <c r="TKR348" s="17"/>
      <c r="TKS348" s="17"/>
      <c r="TKT348" s="17"/>
      <c r="TKU348" s="30"/>
      <c r="TKV348" s="225"/>
      <c r="TKW348" s="226"/>
      <c r="TKX348" s="227"/>
      <c r="TKY348" s="16"/>
      <c r="TKZ348" s="228"/>
      <c r="TLA348" s="224"/>
      <c r="TLB348" s="29"/>
      <c r="TLC348" s="29"/>
      <c r="TLD348" s="229"/>
      <c r="TLE348" s="30"/>
      <c r="TLF348" s="17"/>
      <c r="TLG348" s="17"/>
      <c r="TLH348" s="17"/>
      <c r="TLI348" s="17"/>
      <c r="TLJ348" s="17"/>
      <c r="TLK348" s="30"/>
      <c r="TLL348" s="225"/>
      <c r="TLM348" s="226"/>
      <c r="TLN348" s="227"/>
      <c r="TLO348" s="16"/>
      <c r="TLP348" s="228"/>
      <c r="TLQ348" s="224"/>
      <c r="TLR348" s="29"/>
      <c r="TLS348" s="29"/>
      <c r="TLT348" s="229"/>
      <c r="TLU348" s="30"/>
      <c r="TLV348" s="17"/>
      <c r="TLW348" s="17"/>
      <c r="TLX348" s="17"/>
      <c r="TLY348" s="17"/>
      <c r="TLZ348" s="17"/>
      <c r="TMA348" s="30"/>
      <c r="TMB348" s="225"/>
      <c r="TMC348" s="226"/>
      <c r="TMD348" s="227"/>
      <c r="TME348" s="16"/>
      <c r="TMF348" s="228"/>
      <c r="TMG348" s="224"/>
      <c r="TMH348" s="29"/>
      <c r="TMI348" s="29"/>
      <c r="TMJ348" s="229"/>
      <c r="TMK348" s="30"/>
      <c r="TML348" s="17"/>
      <c r="TMM348" s="17"/>
      <c r="TMN348" s="17"/>
      <c r="TMO348" s="17"/>
      <c r="TMP348" s="17"/>
      <c r="TMQ348" s="30"/>
      <c r="TMR348" s="225"/>
      <c r="TMS348" s="226"/>
      <c r="TMT348" s="227"/>
      <c r="TMU348" s="16"/>
      <c r="TMV348" s="228"/>
      <c r="TMW348" s="224"/>
      <c r="TMX348" s="29"/>
      <c r="TMY348" s="29"/>
      <c r="TMZ348" s="229"/>
      <c r="TNA348" s="30"/>
      <c r="TNB348" s="17"/>
      <c r="TNC348" s="17"/>
      <c r="TND348" s="17"/>
      <c r="TNE348" s="17"/>
      <c r="TNF348" s="17"/>
      <c r="TNG348" s="30"/>
      <c r="TNH348" s="225"/>
      <c r="TNI348" s="226"/>
      <c r="TNJ348" s="227"/>
      <c r="TNK348" s="16"/>
      <c r="TNL348" s="228"/>
      <c r="TNM348" s="224"/>
      <c r="TNN348" s="29"/>
      <c r="TNO348" s="29"/>
      <c r="TNP348" s="229"/>
      <c r="TNQ348" s="30"/>
      <c r="TNR348" s="17"/>
      <c r="TNS348" s="17"/>
      <c r="TNT348" s="17"/>
      <c r="TNU348" s="17"/>
      <c r="TNV348" s="17"/>
      <c r="TNW348" s="30"/>
      <c r="TNX348" s="225"/>
      <c r="TNY348" s="226"/>
      <c r="TNZ348" s="227"/>
      <c r="TOA348" s="16"/>
      <c r="TOB348" s="228"/>
      <c r="TOC348" s="224"/>
      <c r="TOD348" s="29"/>
      <c r="TOE348" s="29"/>
      <c r="TOF348" s="229"/>
      <c r="TOG348" s="30"/>
      <c r="TOH348" s="17"/>
      <c r="TOI348" s="17"/>
      <c r="TOJ348" s="17"/>
      <c r="TOK348" s="17"/>
      <c r="TOL348" s="17"/>
      <c r="TOM348" s="30"/>
      <c r="TON348" s="225"/>
      <c r="TOO348" s="226"/>
      <c r="TOP348" s="227"/>
      <c r="TOQ348" s="16"/>
      <c r="TOR348" s="228"/>
      <c r="TOS348" s="224"/>
      <c r="TOT348" s="29"/>
      <c r="TOU348" s="29"/>
      <c r="TOV348" s="229"/>
      <c r="TOW348" s="30"/>
      <c r="TOX348" s="17"/>
      <c r="TOY348" s="17"/>
      <c r="TOZ348" s="17"/>
      <c r="TPA348" s="17"/>
      <c r="TPB348" s="17"/>
      <c r="TPC348" s="30"/>
      <c r="TPD348" s="225"/>
      <c r="TPE348" s="226"/>
      <c r="TPF348" s="227"/>
      <c r="TPG348" s="16"/>
      <c r="TPH348" s="228"/>
      <c r="TPI348" s="224"/>
      <c r="TPJ348" s="29"/>
      <c r="TPK348" s="29"/>
      <c r="TPL348" s="229"/>
      <c r="TPM348" s="30"/>
      <c r="TPN348" s="17"/>
      <c r="TPO348" s="17"/>
      <c r="TPP348" s="17"/>
      <c r="TPQ348" s="17"/>
      <c r="TPR348" s="17"/>
      <c r="TPS348" s="30"/>
      <c r="TPT348" s="225"/>
      <c r="TPU348" s="226"/>
      <c r="TPV348" s="227"/>
      <c r="TPW348" s="16"/>
      <c r="TPX348" s="228"/>
      <c r="TPY348" s="224"/>
      <c r="TPZ348" s="29"/>
      <c r="TQA348" s="29"/>
      <c r="TQB348" s="229"/>
      <c r="TQC348" s="30"/>
      <c r="TQD348" s="17"/>
      <c r="TQE348" s="17"/>
      <c r="TQF348" s="17"/>
      <c r="TQG348" s="17"/>
      <c r="TQH348" s="17"/>
      <c r="TQI348" s="30"/>
      <c r="TQJ348" s="225"/>
      <c r="TQK348" s="226"/>
      <c r="TQL348" s="227"/>
      <c r="TQM348" s="16"/>
      <c r="TQN348" s="228"/>
      <c r="TQO348" s="224"/>
      <c r="TQP348" s="29"/>
      <c r="TQQ348" s="29"/>
      <c r="TQR348" s="229"/>
      <c r="TQS348" s="30"/>
      <c r="TQT348" s="17"/>
      <c r="TQU348" s="17"/>
      <c r="TQV348" s="17"/>
      <c r="TQW348" s="17"/>
      <c r="TQX348" s="17"/>
      <c r="TQY348" s="30"/>
      <c r="TQZ348" s="225"/>
      <c r="TRA348" s="226"/>
      <c r="TRB348" s="227"/>
      <c r="TRC348" s="16"/>
      <c r="TRD348" s="228"/>
      <c r="TRE348" s="224"/>
      <c r="TRF348" s="29"/>
      <c r="TRG348" s="29"/>
      <c r="TRH348" s="229"/>
      <c r="TRI348" s="30"/>
      <c r="TRJ348" s="17"/>
      <c r="TRK348" s="17"/>
      <c r="TRL348" s="17"/>
      <c r="TRM348" s="17"/>
      <c r="TRN348" s="17"/>
      <c r="TRO348" s="30"/>
      <c r="TRP348" s="225"/>
      <c r="TRQ348" s="226"/>
      <c r="TRR348" s="227"/>
      <c r="TRS348" s="16"/>
      <c r="TRT348" s="228"/>
      <c r="TRU348" s="224"/>
      <c r="TRV348" s="29"/>
      <c r="TRW348" s="29"/>
      <c r="TRX348" s="229"/>
      <c r="TRY348" s="30"/>
      <c r="TRZ348" s="17"/>
      <c r="TSA348" s="17"/>
      <c r="TSB348" s="17"/>
      <c r="TSC348" s="17"/>
      <c r="TSD348" s="17"/>
      <c r="TSE348" s="30"/>
      <c r="TSF348" s="225"/>
      <c r="TSG348" s="226"/>
      <c r="TSH348" s="227"/>
      <c r="TSI348" s="16"/>
      <c r="TSJ348" s="228"/>
      <c r="TSK348" s="224"/>
      <c r="TSL348" s="29"/>
      <c r="TSM348" s="29"/>
      <c r="TSN348" s="229"/>
      <c r="TSO348" s="30"/>
      <c r="TSP348" s="17"/>
      <c r="TSQ348" s="17"/>
      <c r="TSR348" s="17"/>
      <c r="TSS348" s="17"/>
      <c r="TST348" s="17"/>
      <c r="TSU348" s="30"/>
      <c r="TSV348" s="225"/>
      <c r="TSW348" s="226"/>
      <c r="TSX348" s="227"/>
      <c r="TSY348" s="16"/>
      <c r="TSZ348" s="228"/>
      <c r="TTA348" s="224"/>
      <c r="TTB348" s="29"/>
      <c r="TTC348" s="29"/>
      <c r="TTD348" s="229"/>
      <c r="TTE348" s="30"/>
      <c r="TTF348" s="17"/>
      <c r="TTG348" s="17"/>
      <c r="TTH348" s="17"/>
      <c r="TTI348" s="17"/>
      <c r="TTJ348" s="17"/>
      <c r="TTK348" s="30"/>
      <c r="TTL348" s="225"/>
      <c r="TTM348" s="226"/>
      <c r="TTN348" s="227"/>
      <c r="TTO348" s="16"/>
      <c r="TTP348" s="228"/>
      <c r="TTQ348" s="224"/>
      <c r="TTR348" s="29"/>
      <c r="TTS348" s="29"/>
      <c r="TTT348" s="229"/>
      <c r="TTU348" s="30"/>
      <c r="TTV348" s="17"/>
      <c r="TTW348" s="17"/>
      <c r="TTX348" s="17"/>
      <c r="TTY348" s="17"/>
      <c r="TTZ348" s="17"/>
      <c r="TUA348" s="30"/>
      <c r="TUB348" s="225"/>
      <c r="TUC348" s="226"/>
      <c r="TUD348" s="227"/>
      <c r="TUE348" s="16"/>
      <c r="TUF348" s="228"/>
      <c r="TUG348" s="224"/>
      <c r="TUH348" s="29"/>
      <c r="TUI348" s="29"/>
      <c r="TUJ348" s="229"/>
      <c r="TUK348" s="30"/>
      <c r="TUL348" s="17"/>
      <c r="TUM348" s="17"/>
      <c r="TUN348" s="17"/>
      <c r="TUO348" s="17"/>
      <c r="TUP348" s="17"/>
      <c r="TUQ348" s="30"/>
      <c r="TUR348" s="225"/>
      <c r="TUS348" s="226"/>
      <c r="TUT348" s="227"/>
      <c r="TUU348" s="16"/>
      <c r="TUV348" s="228"/>
      <c r="TUW348" s="224"/>
      <c r="TUX348" s="29"/>
      <c r="TUY348" s="29"/>
      <c r="TUZ348" s="229"/>
      <c r="TVA348" s="30"/>
      <c r="TVB348" s="17"/>
      <c r="TVC348" s="17"/>
      <c r="TVD348" s="17"/>
      <c r="TVE348" s="17"/>
      <c r="TVF348" s="17"/>
      <c r="TVG348" s="30"/>
      <c r="TVH348" s="225"/>
      <c r="TVI348" s="226"/>
      <c r="TVJ348" s="227"/>
      <c r="TVK348" s="16"/>
      <c r="TVL348" s="228"/>
      <c r="TVM348" s="224"/>
      <c r="TVN348" s="29"/>
      <c r="TVO348" s="29"/>
      <c r="TVP348" s="229"/>
      <c r="TVQ348" s="30"/>
      <c r="TVR348" s="17"/>
      <c r="TVS348" s="17"/>
      <c r="TVT348" s="17"/>
      <c r="TVU348" s="17"/>
      <c r="TVV348" s="17"/>
      <c r="TVW348" s="30"/>
      <c r="TVX348" s="225"/>
      <c r="TVY348" s="226"/>
      <c r="TVZ348" s="227"/>
      <c r="TWA348" s="16"/>
      <c r="TWB348" s="228"/>
      <c r="TWC348" s="224"/>
      <c r="TWD348" s="29"/>
      <c r="TWE348" s="29"/>
      <c r="TWF348" s="229"/>
      <c r="TWG348" s="30"/>
      <c r="TWH348" s="17"/>
      <c r="TWI348" s="17"/>
      <c r="TWJ348" s="17"/>
      <c r="TWK348" s="17"/>
      <c r="TWL348" s="17"/>
      <c r="TWM348" s="30"/>
      <c r="TWN348" s="225"/>
      <c r="TWO348" s="226"/>
      <c r="TWP348" s="227"/>
      <c r="TWQ348" s="16"/>
      <c r="TWR348" s="228"/>
      <c r="TWS348" s="224"/>
      <c r="TWT348" s="29"/>
      <c r="TWU348" s="29"/>
      <c r="TWV348" s="229"/>
      <c r="TWW348" s="30"/>
      <c r="TWX348" s="17"/>
      <c r="TWY348" s="17"/>
      <c r="TWZ348" s="17"/>
      <c r="TXA348" s="17"/>
      <c r="TXB348" s="17"/>
      <c r="TXC348" s="30"/>
      <c r="TXD348" s="225"/>
      <c r="TXE348" s="226"/>
      <c r="TXF348" s="227"/>
      <c r="TXG348" s="16"/>
      <c r="TXH348" s="228"/>
      <c r="TXI348" s="224"/>
      <c r="TXJ348" s="29"/>
      <c r="TXK348" s="29"/>
      <c r="TXL348" s="229"/>
      <c r="TXM348" s="30"/>
      <c r="TXN348" s="17"/>
      <c r="TXO348" s="17"/>
      <c r="TXP348" s="17"/>
      <c r="TXQ348" s="17"/>
      <c r="TXR348" s="17"/>
      <c r="TXS348" s="30"/>
      <c r="TXT348" s="225"/>
      <c r="TXU348" s="226"/>
      <c r="TXV348" s="227"/>
      <c r="TXW348" s="16"/>
      <c r="TXX348" s="228"/>
      <c r="TXY348" s="224"/>
      <c r="TXZ348" s="29"/>
      <c r="TYA348" s="29"/>
      <c r="TYB348" s="229"/>
      <c r="TYC348" s="30"/>
      <c r="TYD348" s="17"/>
      <c r="TYE348" s="17"/>
      <c r="TYF348" s="17"/>
      <c r="TYG348" s="17"/>
      <c r="TYH348" s="17"/>
      <c r="TYI348" s="30"/>
      <c r="TYJ348" s="225"/>
      <c r="TYK348" s="226"/>
      <c r="TYL348" s="227"/>
      <c r="TYM348" s="16"/>
      <c r="TYN348" s="228"/>
      <c r="TYO348" s="224"/>
      <c r="TYP348" s="29"/>
      <c r="TYQ348" s="29"/>
      <c r="TYR348" s="229"/>
      <c r="TYS348" s="30"/>
      <c r="TYT348" s="17"/>
      <c r="TYU348" s="17"/>
      <c r="TYV348" s="17"/>
      <c r="TYW348" s="17"/>
      <c r="TYX348" s="17"/>
      <c r="TYY348" s="30"/>
      <c r="TYZ348" s="225"/>
      <c r="TZA348" s="226"/>
      <c r="TZB348" s="227"/>
      <c r="TZC348" s="16"/>
      <c r="TZD348" s="228"/>
      <c r="TZE348" s="224"/>
      <c r="TZF348" s="29"/>
      <c r="TZG348" s="29"/>
      <c r="TZH348" s="229"/>
      <c r="TZI348" s="30"/>
      <c r="TZJ348" s="17"/>
      <c r="TZK348" s="17"/>
      <c r="TZL348" s="17"/>
      <c r="TZM348" s="17"/>
      <c r="TZN348" s="17"/>
      <c r="TZO348" s="30"/>
      <c r="TZP348" s="225"/>
      <c r="TZQ348" s="226"/>
      <c r="TZR348" s="227"/>
      <c r="TZS348" s="16"/>
      <c r="TZT348" s="228"/>
      <c r="TZU348" s="224"/>
      <c r="TZV348" s="29"/>
      <c r="TZW348" s="29"/>
      <c r="TZX348" s="229"/>
      <c r="TZY348" s="30"/>
      <c r="TZZ348" s="17"/>
      <c r="UAA348" s="17"/>
      <c r="UAB348" s="17"/>
      <c r="UAC348" s="17"/>
      <c r="UAD348" s="17"/>
      <c r="UAE348" s="30"/>
      <c r="UAF348" s="225"/>
      <c r="UAG348" s="226"/>
      <c r="UAH348" s="227"/>
      <c r="UAI348" s="16"/>
      <c r="UAJ348" s="228"/>
      <c r="UAK348" s="224"/>
      <c r="UAL348" s="29"/>
      <c r="UAM348" s="29"/>
      <c r="UAN348" s="229"/>
      <c r="UAO348" s="30"/>
      <c r="UAP348" s="17"/>
      <c r="UAQ348" s="17"/>
      <c r="UAR348" s="17"/>
      <c r="UAS348" s="17"/>
      <c r="UAT348" s="17"/>
      <c r="UAU348" s="30"/>
      <c r="UAV348" s="225"/>
      <c r="UAW348" s="226"/>
      <c r="UAX348" s="227"/>
      <c r="UAY348" s="16"/>
      <c r="UAZ348" s="228"/>
      <c r="UBA348" s="224"/>
      <c r="UBB348" s="29"/>
      <c r="UBC348" s="29"/>
      <c r="UBD348" s="229"/>
      <c r="UBE348" s="30"/>
      <c r="UBF348" s="17"/>
      <c r="UBG348" s="17"/>
      <c r="UBH348" s="17"/>
      <c r="UBI348" s="17"/>
      <c r="UBJ348" s="17"/>
      <c r="UBK348" s="30"/>
      <c r="UBL348" s="225"/>
      <c r="UBM348" s="226"/>
      <c r="UBN348" s="227"/>
      <c r="UBO348" s="16"/>
      <c r="UBP348" s="228"/>
      <c r="UBQ348" s="224"/>
      <c r="UBR348" s="29"/>
      <c r="UBS348" s="29"/>
      <c r="UBT348" s="229"/>
      <c r="UBU348" s="30"/>
      <c r="UBV348" s="17"/>
      <c r="UBW348" s="17"/>
      <c r="UBX348" s="17"/>
      <c r="UBY348" s="17"/>
      <c r="UBZ348" s="17"/>
      <c r="UCA348" s="30"/>
      <c r="UCB348" s="225"/>
      <c r="UCC348" s="226"/>
      <c r="UCD348" s="227"/>
      <c r="UCE348" s="16"/>
      <c r="UCF348" s="228"/>
      <c r="UCG348" s="224"/>
      <c r="UCH348" s="29"/>
      <c r="UCI348" s="29"/>
      <c r="UCJ348" s="229"/>
      <c r="UCK348" s="30"/>
      <c r="UCL348" s="17"/>
      <c r="UCM348" s="17"/>
      <c r="UCN348" s="17"/>
      <c r="UCO348" s="17"/>
      <c r="UCP348" s="17"/>
      <c r="UCQ348" s="30"/>
      <c r="UCR348" s="225"/>
      <c r="UCS348" s="226"/>
      <c r="UCT348" s="227"/>
      <c r="UCU348" s="16"/>
      <c r="UCV348" s="228"/>
      <c r="UCW348" s="224"/>
      <c r="UCX348" s="29"/>
      <c r="UCY348" s="29"/>
      <c r="UCZ348" s="229"/>
      <c r="UDA348" s="30"/>
      <c r="UDB348" s="17"/>
      <c r="UDC348" s="17"/>
      <c r="UDD348" s="17"/>
      <c r="UDE348" s="17"/>
      <c r="UDF348" s="17"/>
      <c r="UDG348" s="30"/>
      <c r="UDH348" s="225"/>
      <c r="UDI348" s="226"/>
      <c r="UDJ348" s="227"/>
      <c r="UDK348" s="16"/>
      <c r="UDL348" s="228"/>
      <c r="UDM348" s="224"/>
      <c r="UDN348" s="29"/>
      <c r="UDO348" s="29"/>
      <c r="UDP348" s="229"/>
      <c r="UDQ348" s="30"/>
      <c r="UDR348" s="17"/>
      <c r="UDS348" s="17"/>
      <c r="UDT348" s="17"/>
      <c r="UDU348" s="17"/>
      <c r="UDV348" s="17"/>
      <c r="UDW348" s="30"/>
      <c r="UDX348" s="225"/>
      <c r="UDY348" s="226"/>
      <c r="UDZ348" s="227"/>
      <c r="UEA348" s="16"/>
      <c r="UEB348" s="228"/>
      <c r="UEC348" s="224"/>
      <c r="UED348" s="29"/>
      <c r="UEE348" s="29"/>
      <c r="UEF348" s="229"/>
      <c r="UEG348" s="30"/>
      <c r="UEH348" s="17"/>
      <c r="UEI348" s="17"/>
      <c r="UEJ348" s="17"/>
      <c r="UEK348" s="17"/>
      <c r="UEL348" s="17"/>
      <c r="UEM348" s="30"/>
      <c r="UEN348" s="225"/>
      <c r="UEO348" s="226"/>
      <c r="UEP348" s="227"/>
      <c r="UEQ348" s="16"/>
      <c r="UER348" s="228"/>
      <c r="UES348" s="224"/>
      <c r="UET348" s="29"/>
      <c r="UEU348" s="29"/>
      <c r="UEV348" s="229"/>
      <c r="UEW348" s="30"/>
      <c r="UEX348" s="17"/>
      <c r="UEY348" s="17"/>
      <c r="UEZ348" s="17"/>
      <c r="UFA348" s="17"/>
      <c r="UFB348" s="17"/>
      <c r="UFC348" s="30"/>
      <c r="UFD348" s="225"/>
      <c r="UFE348" s="226"/>
      <c r="UFF348" s="227"/>
      <c r="UFG348" s="16"/>
      <c r="UFH348" s="228"/>
      <c r="UFI348" s="224"/>
      <c r="UFJ348" s="29"/>
      <c r="UFK348" s="29"/>
      <c r="UFL348" s="229"/>
      <c r="UFM348" s="30"/>
      <c r="UFN348" s="17"/>
      <c r="UFO348" s="17"/>
      <c r="UFP348" s="17"/>
      <c r="UFQ348" s="17"/>
      <c r="UFR348" s="17"/>
      <c r="UFS348" s="30"/>
      <c r="UFT348" s="225"/>
      <c r="UFU348" s="226"/>
      <c r="UFV348" s="227"/>
      <c r="UFW348" s="16"/>
      <c r="UFX348" s="228"/>
      <c r="UFY348" s="224"/>
      <c r="UFZ348" s="29"/>
      <c r="UGA348" s="29"/>
      <c r="UGB348" s="229"/>
      <c r="UGC348" s="30"/>
      <c r="UGD348" s="17"/>
      <c r="UGE348" s="17"/>
      <c r="UGF348" s="17"/>
      <c r="UGG348" s="17"/>
      <c r="UGH348" s="17"/>
      <c r="UGI348" s="30"/>
      <c r="UGJ348" s="225"/>
      <c r="UGK348" s="226"/>
      <c r="UGL348" s="227"/>
      <c r="UGM348" s="16"/>
      <c r="UGN348" s="228"/>
      <c r="UGO348" s="224"/>
      <c r="UGP348" s="29"/>
      <c r="UGQ348" s="29"/>
      <c r="UGR348" s="229"/>
      <c r="UGS348" s="30"/>
      <c r="UGT348" s="17"/>
      <c r="UGU348" s="17"/>
      <c r="UGV348" s="17"/>
      <c r="UGW348" s="17"/>
      <c r="UGX348" s="17"/>
      <c r="UGY348" s="30"/>
      <c r="UGZ348" s="225"/>
      <c r="UHA348" s="226"/>
      <c r="UHB348" s="227"/>
      <c r="UHC348" s="16"/>
      <c r="UHD348" s="228"/>
      <c r="UHE348" s="224"/>
      <c r="UHF348" s="29"/>
      <c r="UHG348" s="29"/>
      <c r="UHH348" s="229"/>
      <c r="UHI348" s="30"/>
      <c r="UHJ348" s="17"/>
      <c r="UHK348" s="17"/>
      <c r="UHL348" s="17"/>
      <c r="UHM348" s="17"/>
      <c r="UHN348" s="17"/>
      <c r="UHO348" s="30"/>
      <c r="UHP348" s="225"/>
      <c r="UHQ348" s="226"/>
      <c r="UHR348" s="227"/>
      <c r="UHS348" s="16"/>
      <c r="UHT348" s="228"/>
      <c r="UHU348" s="224"/>
      <c r="UHV348" s="29"/>
      <c r="UHW348" s="29"/>
      <c r="UHX348" s="229"/>
      <c r="UHY348" s="30"/>
      <c r="UHZ348" s="17"/>
      <c r="UIA348" s="17"/>
      <c r="UIB348" s="17"/>
      <c r="UIC348" s="17"/>
      <c r="UID348" s="17"/>
      <c r="UIE348" s="30"/>
      <c r="UIF348" s="225"/>
      <c r="UIG348" s="226"/>
      <c r="UIH348" s="227"/>
      <c r="UII348" s="16"/>
      <c r="UIJ348" s="228"/>
      <c r="UIK348" s="224"/>
      <c r="UIL348" s="29"/>
      <c r="UIM348" s="29"/>
      <c r="UIN348" s="229"/>
      <c r="UIO348" s="30"/>
      <c r="UIP348" s="17"/>
      <c r="UIQ348" s="17"/>
      <c r="UIR348" s="17"/>
      <c r="UIS348" s="17"/>
      <c r="UIT348" s="17"/>
      <c r="UIU348" s="30"/>
      <c r="UIV348" s="225"/>
      <c r="UIW348" s="226"/>
      <c r="UIX348" s="227"/>
      <c r="UIY348" s="16"/>
      <c r="UIZ348" s="228"/>
      <c r="UJA348" s="224"/>
      <c r="UJB348" s="29"/>
      <c r="UJC348" s="29"/>
      <c r="UJD348" s="229"/>
      <c r="UJE348" s="30"/>
      <c r="UJF348" s="17"/>
      <c r="UJG348" s="17"/>
      <c r="UJH348" s="17"/>
      <c r="UJI348" s="17"/>
      <c r="UJJ348" s="17"/>
      <c r="UJK348" s="30"/>
      <c r="UJL348" s="225"/>
      <c r="UJM348" s="226"/>
      <c r="UJN348" s="227"/>
      <c r="UJO348" s="16"/>
      <c r="UJP348" s="228"/>
      <c r="UJQ348" s="224"/>
      <c r="UJR348" s="29"/>
      <c r="UJS348" s="29"/>
      <c r="UJT348" s="229"/>
      <c r="UJU348" s="30"/>
      <c r="UJV348" s="17"/>
      <c r="UJW348" s="17"/>
      <c r="UJX348" s="17"/>
      <c r="UJY348" s="17"/>
      <c r="UJZ348" s="17"/>
      <c r="UKA348" s="30"/>
      <c r="UKB348" s="225"/>
      <c r="UKC348" s="226"/>
      <c r="UKD348" s="227"/>
      <c r="UKE348" s="16"/>
      <c r="UKF348" s="228"/>
      <c r="UKG348" s="224"/>
      <c r="UKH348" s="29"/>
      <c r="UKI348" s="29"/>
      <c r="UKJ348" s="229"/>
      <c r="UKK348" s="30"/>
      <c r="UKL348" s="17"/>
      <c r="UKM348" s="17"/>
      <c r="UKN348" s="17"/>
      <c r="UKO348" s="17"/>
      <c r="UKP348" s="17"/>
      <c r="UKQ348" s="30"/>
      <c r="UKR348" s="225"/>
      <c r="UKS348" s="226"/>
      <c r="UKT348" s="227"/>
      <c r="UKU348" s="16"/>
      <c r="UKV348" s="228"/>
      <c r="UKW348" s="224"/>
      <c r="UKX348" s="29"/>
      <c r="UKY348" s="29"/>
      <c r="UKZ348" s="229"/>
      <c r="ULA348" s="30"/>
      <c r="ULB348" s="17"/>
      <c r="ULC348" s="17"/>
      <c r="ULD348" s="17"/>
      <c r="ULE348" s="17"/>
      <c r="ULF348" s="17"/>
      <c r="ULG348" s="30"/>
      <c r="ULH348" s="225"/>
      <c r="ULI348" s="226"/>
      <c r="ULJ348" s="227"/>
      <c r="ULK348" s="16"/>
      <c r="ULL348" s="228"/>
      <c r="ULM348" s="224"/>
      <c r="ULN348" s="29"/>
      <c r="ULO348" s="29"/>
      <c r="ULP348" s="229"/>
      <c r="ULQ348" s="30"/>
      <c r="ULR348" s="17"/>
      <c r="ULS348" s="17"/>
      <c r="ULT348" s="17"/>
      <c r="ULU348" s="17"/>
      <c r="ULV348" s="17"/>
      <c r="ULW348" s="30"/>
      <c r="ULX348" s="225"/>
      <c r="ULY348" s="226"/>
      <c r="ULZ348" s="227"/>
      <c r="UMA348" s="16"/>
      <c r="UMB348" s="228"/>
      <c r="UMC348" s="224"/>
      <c r="UMD348" s="29"/>
      <c r="UME348" s="29"/>
      <c r="UMF348" s="229"/>
      <c r="UMG348" s="30"/>
      <c r="UMH348" s="17"/>
      <c r="UMI348" s="17"/>
      <c r="UMJ348" s="17"/>
      <c r="UMK348" s="17"/>
      <c r="UML348" s="17"/>
      <c r="UMM348" s="30"/>
      <c r="UMN348" s="225"/>
      <c r="UMO348" s="226"/>
      <c r="UMP348" s="227"/>
      <c r="UMQ348" s="16"/>
      <c r="UMR348" s="228"/>
      <c r="UMS348" s="224"/>
      <c r="UMT348" s="29"/>
      <c r="UMU348" s="29"/>
      <c r="UMV348" s="229"/>
      <c r="UMW348" s="30"/>
      <c r="UMX348" s="17"/>
      <c r="UMY348" s="17"/>
      <c r="UMZ348" s="17"/>
      <c r="UNA348" s="17"/>
      <c r="UNB348" s="17"/>
      <c r="UNC348" s="30"/>
      <c r="UND348" s="225"/>
      <c r="UNE348" s="226"/>
      <c r="UNF348" s="227"/>
      <c r="UNG348" s="16"/>
      <c r="UNH348" s="228"/>
      <c r="UNI348" s="224"/>
      <c r="UNJ348" s="29"/>
      <c r="UNK348" s="29"/>
      <c r="UNL348" s="229"/>
      <c r="UNM348" s="30"/>
      <c r="UNN348" s="17"/>
      <c r="UNO348" s="17"/>
      <c r="UNP348" s="17"/>
      <c r="UNQ348" s="17"/>
      <c r="UNR348" s="17"/>
      <c r="UNS348" s="30"/>
      <c r="UNT348" s="225"/>
      <c r="UNU348" s="226"/>
      <c r="UNV348" s="227"/>
      <c r="UNW348" s="16"/>
      <c r="UNX348" s="228"/>
      <c r="UNY348" s="224"/>
      <c r="UNZ348" s="29"/>
      <c r="UOA348" s="29"/>
      <c r="UOB348" s="229"/>
      <c r="UOC348" s="30"/>
      <c r="UOD348" s="17"/>
      <c r="UOE348" s="17"/>
      <c r="UOF348" s="17"/>
      <c r="UOG348" s="17"/>
      <c r="UOH348" s="17"/>
      <c r="UOI348" s="30"/>
      <c r="UOJ348" s="225"/>
      <c r="UOK348" s="226"/>
      <c r="UOL348" s="227"/>
      <c r="UOM348" s="16"/>
      <c r="UON348" s="228"/>
      <c r="UOO348" s="224"/>
      <c r="UOP348" s="29"/>
      <c r="UOQ348" s="29"/>
      <c r="UOR348" s="229"/>
      <c r="UOS348" s="30"/>
      <c r="UOT348" s="17"/>
      <c r="UOU348" s="17"/>
      <c r="UOV348" s="17"/>
      <c r="UOW348" s="17"/>
      <c r="UOX348" s="17"/>
      <c r="UOY348" s="30"/>
      <c r="UOZ348" s="225"/>
      <c r="UPA348" s="226"/>
      <c r="UPB348" s="227"/>
      <c r="UPC348" s="16"/>
      <c r="UPD348" s="228"/>
      <c r="UPE348" s="224"/>
      <c r="UPF348" s="29"/>
      <c r="UPG348" s="29"/>
      <c r="UPH348" s="229"/>
      <c r="UPI348" s="30"/>
      <c r="UPJ348" s="17"/>
      <c r="UPK348" s="17"/>
      <c r="UPL348" s="17"/>
      <c r="UPM348" s="17"/>
      <c r="UPN348" s="17"/>
      <c r="UPO348" s="30"/>
      <c r="UPP348" s="225"/>
      <c r="UPQ348" s="226"/>
      <c r="UPR348" s="227"/>
      <c r="UPS348" s="16"/>
      <c r="UPT348" s="228"/>
      <c r="UPU348" s="224"/>
      <c r="UPV348" s="29"/>
      <c r="UPW348" s="29"/>
      <c r="UPX348" s="229"/>
      <c r="UPY348" s="30"/>
      <c r="UPZ348" s="17"/>
      <c r="UQA348" s="17"/>
      <c r="UQB348" s="17"/>
      <c r="UQC348" s="17"/>
      <c r="UQD348" s="17"/>
      <c r="UQE348" s="30"/>
      <c r="UQF348" s="225"/>
      <c r="UQG348" s="226"/>
      <c r="UQH348" s="227"/>
      <c r="UQI348" s="16"/>
      <c r="UQJ348" s="228"/>
      <c r="UQK348" s="224"/>
      <c r="UQL348" s="29"/>
      <c r="UQM348" s="29"/>
      <c r="UQN348" s="229"/>
      <c r="UQO348" s="30"/>
      <c r="UQP348" s="17"/>
      <c r="UQQ348" s="17"/>
      <c r="UQR348" s="17"/>
      <c r="UQS348" s="17"/>
      <c r="UQT348" s="17"/>
      <c r="UQU348" s="30"/>
      <c r="UQV348" s="225"/>
      <c r="UQW348" s="226"/>
      <c r="UQX348" s="227"/>
      <c r="UQY348" s="16"/>
      <c r="UQZ348" s="228"/>
      <c r="URA348" s="224"/>
      <c r="URB348" s="29"/>
      <c r="URC348" s="29"/>
      <c r="URD348" s="229"/>
      <c r="URE348" s="30"/>
      <c r="URF348" s="17"/>
      <c r="URG348" s="17"/>
      <c r="URH348" s="17"/>
      <c r="URI348" s="17"/>
      <c r="URJ348" s="17"/>
      <c r="URK348" s="30"/>
      <c r="URL348" s="225"/>
      <c r="URM348" s="226"/>
      <c r="URN348" s="227"/>
      <c r="URO348" s="16"/>
      <c r="URP348" s="228"/>
      <c r="URQ348" s="224"/>
      <c r="URR348" s="29"/>
      <c r="URS348" s="29"/>
      <c r="URT348" s="229"/>
      <c r="URU348" s="30"/>
      <c r="URV348" s="17"/>
      <c r="URW348" s="17"/>
      <c r="URX348" s="17"/>
      <c r="URY348" s="17"/>
      <c r="URZ348" s="17"/>
      <c r="USA348" s="30"/>
      <c r="USB348" s="225"/>
      <c r="USC348" s="226"/>
      <c r="USD348" s="227"/>
      <c r="USE348" s="16"/>
      <c r="USF348" s="228"/>
      <c r="USG348" s="224"/>
      <c r="USH348" s="29"/>
      <c r="USI348" s="29"/>
      <c r="USJ348" s="229"/>
      <c r="USK348" s="30"/>
      <c r="USL348" s="17"/>
      <c r="USM348" s="17"/>
      <c r="USN348" s="17"/>
      <c r="USO348" s="17"/>
      <c r="USP348" s="17"/>
      <c r="USQ348" s="30"/>
      <c r="USR348" s="225"/>
      <c r="USS348" s="226"/>
      <c r="UST348" s="227"/>
      <c r="USU348" s="16"/>
      <c r="USV348" s="228"/>
      <c r="USW348" s="224"/>
      <c r="USX348" s="29"/>
      <c r="USY348" s="29"/>
      <c r="USZ348" s="229"/>
      <c r="UTA348" s="30"/>
      <c r="UTB348" s="17"/>
      <c r="UTC348" s="17"/>
      <c r="UTD348" s="17"/>
      <c r="UTE348" s="17"/>
      <c r="UTF348" s="17"/>
      <c r="UTG348" s="30"/>
      <c r="UTH348" s="225"/>
      <c r="UTI348" s="226"/>
      <c r="UTJ348" s="227"/>
      <c r="UTK348" s="16"/>
      <c r="UTL348" s="228"/>
      <c r="UTM348" s="224"/>
      <c r="UTN348" s="29"/>
      <c r="UTO348" s="29"/>
      <c r="UTP348" s="229"/>
      <c r="UTQ348" s="30"/>
      <c r="UTR348" s="17"/>
      <c r="UTS348" s="17"/>
      <c r="UTT348" s="17"/>
      <c r="UTU348" s="17"/>
      <c r="UTV348" s="17"/>
      <c r="UTW348" s="30"/>
      <c r="UTX348" s="225"/>
      <c r="UTY348" s="226"/>
      <c r="UTZ348" s="227"/>
      <c r="UUA348" s="16"/>
      <c r="UUB348" s="228"/>
      <c r="UUC348" s="224"/>
      <c r="UUD348" s="29"/>
      <c r="UUE348" s="29"/>
      <c r="UUF348" s="229"/>
      <c r="UUG348" s="30"/>
      <c r="UUH348" s="17"/>
      <c r="UUI348" s="17"/>
      <c r="UUJ348" s="17"/>
      <c r="UUK348" s="17"/>
      <c r="UUL348" s="17"/>
      <c r="UUM348" s="30"/>
      <c r="UUN348" s="225"/>
      <c r="UUO348" s="226"/>
      <c r="UUP348" s="227"/>
      <c r="UUQ348" s="16"/>
      <c r="UUR348" s="228"/>
      <c r="UUS348" s="224"/>
      <c r="UUT348" s="29"/>
      <c r="UUU348" s="29"/>
      <c r="UUV348" s="229"/>
      <c r="UUW348" s="30"/>
      <c r="UUX348" s="17"/>
      <c r="UUY348" s="17"/>
      <c r="UUZ348" s="17"/>
      <c r="UVA348" s="17"/>
      <c r="UVB348" s="17"/>
      <c r="UVC348" s="30"/>
      <c r="UVD348" s="225"/>
      <c r="UVE348" s="226"/>
      <c r="UVF348" s="227"/>
      <c r="UVG348" s="16"/>
      <c r="UVH348" s="228"/>
      <c r="UVI348" s="224"/>
      <c r="UVJ348" s="29"/>
      <c r="UVK348" s="29"/>
      <c r="UVL348" s="229"/>
      <c r="UVM348" s="30"/>
      <c r="UVN348" s="17"/>
      <c r="UVO348" s="17"/>
      <c r="UVP348" s="17"/>
      <c r="UVQ348" s="17"/>
      <c r="UVR348" s="17"/>
      <c r="UVS348" s="30"/>
      <c r="UVT348" s="225"/>
      <c r="UVU348" s="226"/>
      <c r="UVV348" s="227"/>
      <c r="UVW348" s="16"/>
      <c r="UVX348" s="228"/>
      <c r="UVY348" s="224"/>
      <c r="UVZ348" s="29"/>
      <c r="UWA348" s="29"/>
      <c r="UWB348" s="229"/>
      <c r="UWC348" s="30"/>
      <c r="UWD348" s="17"/>
      <c r="UWE348" s="17"/>
      <c r="UWF348" s="17"/>
      <c r="UWG348" s="17"/>
      <c r="UWH348" s="17"/>
      <c r="UWI348" s="30"/>
      <c r="UWJ348" s="225"/>
      <c r="UWK348" s="226"/>
      <c r="UWL348" s="227"/>
      <c r="UWM348" s="16"/>
      <c r="UWN348" s="228"/>
      <c r="UWO348" s="224"/>
      <c r="UWP348" s="29"/>
      <c r="UWQ348" s="29"/>
      <c r="UWR348" s="229"/>
      <c r="UWS348" s="30"/>
      <c r="UWT348" s="17"/>
      <c r="UWU348" s="17"/>
      <c r="UWV348" s="17"/>
      <c r="UWW348" s="17"/>
      <c r="UWX348" s="17"/>
      <c r="UWY348" s="30"/>
      <c r="UWZ348" s="225"/>
      <c r="UXA348" s="226"/>
      <c r="UXB348" s="227"/>
      <c r="UXC348" s="16"/>
      <c r="UXD348" s="228"/>
      <c r="UXE348" s="224"/>
      <c r="UXF348" s="29"/>
      <c r="UXG348" s="29"/>
      <c r="UXH348" s="229"/>
      <c r="UXI348" s="30"/>
      <c r="UXJ348" s="17"/>
      <c r="UXK348" s="17"/>
      <c r="UXL348" s="17"/>
      <c r="UXM348" s="17"/>
      <c r="UXN348" s="17"/>
      <c r="UXO348" s="30"/>
      <c r="UXP348" s="225"/>
      <c r="UXQ348" s="226"/>
      <c r="UXR348" s="227"/>
      <c r="UXS348" s="16"/>
      <c r="UXT348" s="228"/>
      <c r="UXU348" s="224"/>
      <c r="UXV348" s="29"/>
      <c r="UXW348" s="29"/>
      <c r="UXX348" s="229"/>
      <c r="UXY348" s="30"/>
      <c r="UXZ348" s="17"/>
      <c r="UYA348" s="17"/>
      <c r="UYB348" s="17"/>
      <c r="UYC348" s="17"/>
      <c r="UYD348" s="17"/>
      <c r="UYE348" s="30"/>
      <c r="UYF348" s="225"/>
      <c r="UYG348" s="226"/>
      <c r="UYH348" s="227"/>
      <c r="UYI348" s="16"/>
      <c r="UYJ348" s="228"/>
      <c r="UYK348" s="224"/>
      <c r="UYL348" s="29"/>
      <c r="UYM348" s="29"/>
      <c r="UYN348" s="229"/>
      <c r="UYO348" s="30"/>
      <c r="UYP348" s="17"/>
      <c r="UYQ348" s="17"/>
      <c r="UYR348" s="17"/>
      <c r="UYS348" s="17"/>
      <c r="UYT348" s="17"/>
      <c r="UYU348" s="30"/>
      <c r="UYV348" s="225"/>
      <c r="UYW348" s="226"/>
      <c r="UYX348" s="227"/>
      <c r="UYY348" s="16"/>
      <c r="UYZ348" s="228"/>
      <c r="UZA348" s="224"/>
      <c r="UZB348" s="29"/>
      <c r="UZC348" s="29"/>
      <c r="UZD348" s="229"/>
      <c r="UZE348" s="30"/>
      <c r="UZF348" s="17"/>
      <c r="UZG348" s="17"/>
      <c r="UZH348" s="17"/>
      <c r="UZI348" s="17"/>
      <c r="UZJ348" s="17"/>
      <c r="UZK348" s="30"/>
      <c r="UZL348" s="225"/>
      <c r="UZM348" s="226"/>
      <c r="UZN348" s="227"/>
      <c r="UZO348" s="16"/>
      <c r="UZP348" s="228"/>
      <c r="UZQ348" s="224"/>
      <c r="UZR348" s="29"/>
      <c r="UZS348" s="29"/>
      <c r="UZT348" s="229"/>
      <c r="UZU348" s="30"/>
      <c r="UZV348" s="17"/>
      <c r="UZW348" s="17"/>
      <c r="UZX348" s="17"/>
      <c r="UZY348" s="17"/>
      <c r="UZZ348" s="17"/>
      <c r="VAA348" s="30"/>
      <c r="VAB348" s="225"/>
      <c r="VAC348" s="226"/>
      <c r="VAD348" s="227"/>
      <c r="VAE348" s="16"/>
      <c r="VAF348" s="228"/>
      <c r="VAG348" s="224"/>
      <c r="VAH348" s="29"/>
      <c r="VAI348" s="29"/>
      <c r="VAJ348" s="229"/>
      <c r="VAK348" s="30"/>
      <c r="VAL348" s="17"/>
      <c r="VAM348" s="17"/>
      <c r="VAN348" s="17"/>
      <c r="VAO348" s="17"/>
      <c r="VAP348" s="17"/>
      <c r="VAQ348" s="30"/>
      <c r="VAR348" s="225"/>
      <c r="VAS348" s="226"/>
      <c r="VAT348" s="227"/>
      <c r="VAU348" s="16"/>
      <c r="VAV348" s="228"/>
      <c r="VAW348" s="224"/>
      <c r="VAX348" s="29"/>
      <c r="VAY348" s="29"/>
      <c r="VAZ348" s="229"/>
      <c r="VBA348" s="30"/>
      <c r="VBB348" s="17"/>
      <c r="VBC348" s="17"/>
      <c r="VBD348" s="17"/>
      <c r="VBE348" s="17"/>
      <c r="VBF348" s="17"/>
      <c r="VBG348" s="30"/>
      <c r="VBH348" s="225"/>
      <c r="VBI348" s="226"/>
      <c r="VBJ348" s="227"/>
      <c r="VBK348" s="16"/>
      <c r="VBL348" s="228"/>
      <c r="VBM348" s="224"/>
      <c r="VBN348" s="29"/>
      <c r="VBO348" s="29"/>
      <c r="VBP348" s="229"/>
      <c r="VBQ348" s="30"/>
      <c r="VBR348" s="17"/>
      <c r="VBS348" s="17"/>
      <c r="VBT348" s="17"/>
      <c r="VBU348" s="17"/>
      <c r="VBV348" s="17"/>
      <c r="VBW348" s="30"/>
      <c r="VBX348" s="225"/>
      <c r="VBY348" s="226"/>
      <c r="VBZ348" s="227"/>
      <c r="VCA348" s="16"/>
      <c r="VCB348" s="228"/>
      <c r="VCC348" s="224"/>
      <c r="VCD348" s="29"/>
      <c r="VCE348" s="29"/>
      <c r="VCF348" s="229"/>
      <c r="VCG348" s="30"/>
      <c r="VCH348" s="17"/>
      <c r="VCI348" s="17"/>
      <c r="VCJ348" s="17"/>
      <c r="VCK348" s="17"/>
      <c r="VCL348" s="17"/>
      <c r="VCM348" s="30"/>
      <c r="VCN348" s="225"/>
      <c r="VCO348" s="226"/>
      <c r="VCP348" s="227"/>
      <c r="VCQ348" s="16"/>
      <c r="VCR348" s="228"/>
      <c r="VCS348" s="224"/>
      <c r="VCT348" s="29"/>
      <c r="VCU348" s="29"/>
      <c r="VCV348" s="229"/>
      <c r="VCW348" s="30"/>
      <c r="VCX348" s="17"/>
      <c r="VCY348" s="17"/>
      <c r="VCZ348" s="17"/>
      <c r="VDA348" s="17"/>
      <c r="VDB348" s="17"/>
      <c r="VDC348" s="30"/>
      <c r="VDD348" s="225"/>
      <c r="VDE348" s="226"/>
      <c r="VDF348" s="227"/>
      <c r="VDG348" s="16"/>
      <c r="VDH348" s="228"/>
      <c r="VDI348" s="224"/>
      <c r="VDJ348" s="29"/>
      <c r="VDK348" s="29"/>
      <c r="VDL348" s="229"/>
      <c r="VDM348" s="30"/>
      <c r="VDN348" s="17"/>
      <c r="VDO348" s="17"/>
      <c r="VDP348" s="17"/>
      <c r="VDQ348" s="17"/>
      <c r="VDR348" s="17"/>
      <c r="VDS348" s="30"/>
      <c r="VDT348" s="225"/>
      <c r="VDU348" s="226"/>
      <c r="VDV348" s="227"/>
      <c r="VDW348" s="16"/>
      <c r="VDX348" s="228"/>
      <c r="VDY348" s="224"/>
      <c r="VDZ348" s="29"/>
      <c r="VEA348" s="29"/>
      <c r="VEB348" s="229"/>
      <c r="VEC348" s="30"/>
      <c r="VED348" s="17"/>
      <c r="VEE348" s="17"/>
      <c r="VEF348" s="17"/>
      <c r="VEG348" s="17"/>
      <c r="VEH348" s="17"/>
      <c r="VEI348" s="30"/>
      <c r="VEJ348" s="225"/>
      <c r="VEK348" s="226"/>
      <c r="VEL348" s="227"/>
      <c r="VEM348" s="16"/>
      <c r="VEN348" s="228"/>
      <c r="VEO348" s="224"/>
      <c r="VEP348" s="29"/>
      <c r="VEQ348" s="29"/>
      <c r="VER348" s="229"/>
      <c r="VES348" s="30"/>
      <c r="VET348" s="17"/>
      <c r="VEU348" s="17"/>
      <c r="VEV348" s="17"/>
      <c r="VEW348" s="17"/>
      <c r="VEX348" s="17"/>
      <c r="VEY348" s="30"/>
      <c r="VEZ348" s="225"/>
      <c r="VFA348" s="226"/>
      <c r="VFB348" s="227"/>
      <c r="VFC348" s="16"/>
      <c r="VFD348" s="228"/>
      <c r="VFE348" s="224"/>
      <c r="VFF348" s="29"/>
      <c r="VFG348" s="29"/>
      <c r="VFH348" s="229"/>
      <c r="VFI348" s="30"/>
      <c r="VFJ348" s="17"/>
      <c r="VFK348" s="17"/>
      <c r="VFL348" s="17"/>
      <c r="VFM348" s="17"/>
      <c r="VFN348" s="17"/>
      <c r="VFO348" s="30"/>
      <c r="VFP348" s="225"/>
      <c r="VFQ348" s="226"/>
      <c r="VFR348" s="227"/>
      <c r="VFS348" s="16"/>
      <c r="VFT348" s="228"/>
      <c r="VFU348" s="224"/>
      <c r="VFV348" s="29"/>
      <c r="VFW348" s="29"/>
      <c r="VFX348" s="229"/>
      <c r="VFY348" s="30"/>
      <c r="VFZ348" s="17"/>
      <c r="VGA348" s="17"/>
      <c r="VGB348" s="17"/>
      <c r="VGC348" s="17"/>
      <c r="VGD348" s="17"/>
      <c r="VGE348" s="30"/>
      <c r="VGF348" s="225"/>
      <c r="VGG348" s="226"/>
      <c r="VGH348" s="227"/>
      <c r="VGI348" s="16"/>
      <c r="VGJ348" s="228"/>
      <c r="VGK348" s="224"/>
      <c r="VGL348" s="29"/>
      <c r="VGM348" s="29"/>
      <c r="VGN348" s="229"/>
      <c r="VGO348" s="30"/>
      <c r="VGP348" s="17"/>
      <c r="VGQ348" s="17"/>
      <c r="VGR348" s="17"/>
      <c r="VGS348" s="17"/>
      <c r="VGT348" s="17"/>
      <c r="VGU348" s="30"/>
      <c r="VGV348" s="225"/>
      <c r="VGW348" s="226"/>
      <c r="VGX348" s="227"/>
      <c r="VGY348" s="16"/>
      <c r="VGZ348" s="228"/>
      <c r="VHA348" s="224"/>
      <c r="VHB348" s="29"/>
      <c r="VHC348" s="29"/>
      <c r="VHD348" s="229"/>
      <c r="VHE348" s="30"/>
      <c r="VHF348" s="17"/>
      <c r="VHG348" s="17"/>
      <c r="VHH348" s="17"/>
      <c r="VHI348" s="17"/>
      <c r="VHJ348" s="17"/>
      <c r="VHK348" s="30"/>
      <c r="VHL348" s="225"/>
      <c r="VHM348" s="226"/>
      <c r="VHN348" s="227"/>
      <c r="VHO348" s="16"/>
      <c r="VHP348" s="228"/>
      <c r="VHQ348" s="224"/>
      <c r="VHR348" s="29"/>
      <c r="VHS348" s="29"/>
      <c r="VHT348" s="229"/>
      <c r="VHU348" s="30"/>
      <c r="VHV348" s="17"/>
      <c r="VHW348" s="17"/>
      <c r="VHX348" s="17"/>
      <c r="VHY348" s="17"/>
      <c r="VHZ348" s="17"/>
      <c r="VIA348" s="30"/>
      <c r="VIB348" s="225"/>
      <c r="VIC348" s="226"/>
      <c r="VID348" s="227"/>
      <c r="VIE348" s="16"/>
      <c r="VIF348" s="228"/>
      <c r="VIG348" s="224"/>
      <c r="VIH348" s="29"/>
      <c r="VII348" s="29"/>
      <c r="VIJ348" s="229"/>
      <c r="VIK348" s="30"/>
      <c r="VIL348" s="17"/>
      <c r="VIM348" s="17"/>
      <c r="VIN348" s="17"/>
      <c r="VIO348" s="17"/>
      <c r="VIP348" s="17"/>
      <c r="VIQ348" s="30"/>
      <c r="VIR348" s="225"/>
      <c r="VIS348" s="226"/>
      <c r="VIT348" s="227"/>
      <c r="VIU348" s="16"/>
      <c r="VIV348" s="228"/>
      <c r="VIW348" s="224"/>
      <c r="VIX348" s="29"/>
      <c r="VIY348" s="29"/>
      <c r="VIZ348" s="229"/>
      <c r="VJA348" s="30"/>
      <c r="VJB348" s="17"/>
      <c r="VJC348" s="17"/>
      <c r="VJD348" s="17"/>
      <c r="VJE348" s="17"/>
      <c r="VJF348" s="17"/>
      <c r="VJG348" s="30"/>
      <c r="VJH348" s="225"/>
      <c r="VJI348" s="226"/>
      <c r="VJJ348" s="227"/>
      <c r="VJK348" s="16"/>
      <c r="VJL348" s="228"/>
      <c r="VJM348" s="224"/>
      <c r="VJN348" s="29"/>
      <c r="VJO348" s="29"/>
      <c r="VJP348" s="229"/>
      <c r="VJQ348" s="30"/>
      <c r="VJR348" s="17"/>
      <c r="VJS348" s="17"/>
      <c r="VJT348" s="17"/>
      <c r="VJU348" s="17"/>
      <c r="VJV348" s="17"/>
      <c r="VJW348" s="30"/>
      <c r="VJX348" s="225"/>
      <c r="VJY348" s="226"/>
      <c r="VJZ348" s="227"/>
      <c r="VKA348" s="16"/>
      <c r="VKB348" s="228"/>
      <c r="VKC348" s="224"/>
      <c r="VKD348" s="29"/>
      <c r="VKE348" s="29"/>
      <c r="VKF348" s="229"/>
      <c r="VKG348" s="30"/>
      <c r="VKH348" s="17"/>
      <c r="VKI348" s="17"/>
      <c r="VKJ348" s="17"/>
      <c r="VKK348" s="17"/>
      <c r="VKL348" s="17"/>
      <c r="VKM348" s="30"/>
      <c r="VKN348" s="225"/>
      <c r="VKO348" s="226"/>
      <c r="VKP348" s="227"/>
      <c r="VKQ348" s="16"/>
      <c r="VKR348" s="228"/>
      <c r="VKS348" s="224"/>
      <c r="VKT348" s="29"/>
      <c r="VKU348" s="29"/>
      <c r="VKV348" s="229"/>
      <c r="VKW348" s="30"/>
      <c r="VKX348" s="17"/>
      <c r="VKY348" s="17"/>
      <c r="VKZ348" s="17"/>
      <c r="VLA348" s="17"/>
      <c r="VLB348" s="17"/>
      <c r="VLC348" s="30"/>
      <c r="VLD348" s="225"/>
      <c r="VLE348" s="226"/>
      <c r="VLF348" s="227"/>
      <c r="VLG348" s="16"/>
      <c r="VLH348" s="228"/>
      <c r="VLI348" s="224"/>
      <c r="VLJ348" s="29"/>
      <c r="VLK348" s="29"/>
      <c r="VLL348" s="229"/>
      <c r="VLM348" s="30"/>
      <c r="VLN348" s="17"/>
      <c r="VLO348" s="17"/>
      <c r="VLP348" s="17"/>
      <c r="VLQ348" s="17"/>
      <c r="VLR348" s="17"/>
      <c r="VLS348" s="30"/>
      <c r="VLT348" s="225"/>
      <c r="VLU348" s="226"/>
      <c r="VLV348" s="227"/>
      <c r="VLW348" s="16"/>
      <c r="VLX348" s="228"/>
      <c r="VLY348" s="224"/>
      <c r="VLZ348" s="29"/>
      <c r="VMA348" s="29"/>
      <c r="VMB348" s="229"/>
      <c r="VMC348" s="30"/>
      <c r="VMD348" s="17"/>
      <c r="VME348" s="17"/>
      <c r="VMF348" s="17"/>
      <c r="VMG348" s="17"/>
      <c r="VMH348" s="17"/>
      <c r="VMI348" s="30"/>
      <c r="VMJ348" s="225"/>
      <c r="VMK348" s="226"/>
      <c r="VML348" s="227"/>
      <c r="VMM348" s="16"/>
      <c r="VMN348" s="228"/>
      <c r="VMO348" s="224"/>
      <c r="VMP348" s="29"/>
      <c r="VMQ348" s="29"/>
      <c r="VMR348" s="229"/>
      <c r="VMS348" s="30"/>
      <c r="VMT348" s="17"/>
      <c r="VMU348" s="17"/>
      <c r="VMV348" s="17"/>
      <c r="VMW348" s="17"/>
      <c r="VMX348" s="17"/>
      <c r="VMY348" s="30"/>
      <c r="VMZ348" s="225"/>
      <c r="VNA348" s="226"/>
      <c r="VNB348" s="227"/>
      <c r="VNC348" s="16"/>
      <c r="VND348" s="228"/>
      <c r="VNE348" s="224"/>
      <c r="VNF348" s="29"/>
      <c r="VNG348" s="29"/>
      <c r="VNH348" s="229"/>
      <c r="VNI348" s="30"/>
      <c r="VNJ348" s="17"/>
      <c r="VNK348" s="17"/>
      <c r="VNL348" s="17"/>
      <c r="VNM348" s="17"/>
      <c r="VNN348" s="17"/>
      <c r="VNO348" s="30"/>
      <c r="VNP348" s="225"/>
      <c r="VNQ348" s="226"/>
      <c r="VNR348" s="227"/>
      <c r="VNS348" s="16"/>
      <c r="VNT348" s="228"/>
      <c r="VNU348" s="224"/>
      <c r="VNV348" s="29"/>
      <c r="VNW348" s="29"/>
      <c r="VNX348" s="229"/>
      <c r="VNY348" s="30"/>
      <c r="VNZ348" s="17"/>
      <c r="VOA348" s="17"/>
      <c r="VOB348" s="17"/>
      <c r="VOC348" s="17"/>
      <c r="VOD348" s="17"/>
      <c r="VOE348" s="30"/>
      <c r="VOF348" s="225"/>
      <c r="VOG348" s="226"/>
      <c r="VOH348" s="227"/>
      <c r="VOI348" s="16"/>
      <c r="VOJ348" s="228"/>
      <c r="VOK348" s="224"/>
      <c r="VOL348" s="29"/>
      <c r="VOM348" s="29"/>
      <c r="VON348" s="229"/>
      <c r="VOO348" s="30"/>
      <c r="VOP348" s="17"/>
      <c r="VOQ348" s="17"/>
      <c r="VOR348" s="17"/>
      <c r="VOS348" s="17"/>
      <c r="VOT348" s="17"/>
      <c r="VOU348" s="30"/>
      <c r="VOV348" s="225"/>
      <c r="VOW348" s="226"/>
      <c r="VOX348" s="227"/>
      <c r="VOY348" s="16"/>
      <c r="VOZ348" s="228"/>
      <c r="VPA348" s="224"/>
      <c r="VPB348" s="29"/>
      <c r="VPC348" s="29"/>
      <c r="VPD348" s="229"/>
      <c r="VPE348" s="30"/>
      <c r="VPF348" s="17"/>
      <c r="VPG348" s="17"/>
      <c r="VPH348" s="17"/>
      <c r="VPI348" s="17"/>
      <c r="VPJ348" s="17"/>
      <c r="VPK348" s="30"/>
      <c r="VPL348" s="225"/>
      <c r="VPM348" s="226"/>
      <c r="VPN348" s="227"/>
      <c r="VPO348" s="16"/>
      <c r="VPP348" s="228"/>
      <c r="VPQ348" s="224"/>
      <c r="VPR348" s="29"/>
      <c r="VPS348" s="29"/>
      <c r="VPT348" s="229"/>
      <c r="VPU348" s="30"/>
      <c r="VPV348" s="17"/>
      <c r="VPW348" s="17"/>
      <c r="VPX348" s="17"/>
      <c r="VPY348" s="17"/>
      <c r="VPZ348" s="17"/>
      <c r="VQA348" s="30"/>
      <c r="VQB348" s="225"/>
      <c r="VQC348" s="226"/>
      <c r="VQD348" s="227"/>
      <c r="VQE348" s="16"/>
      <c r="VQF348" s="228"/>
      <c r="VQG348" s="224"/>
      <c r="VQH348" s="29"/>
      <c r="VQI348" s="29"/>
      <c r="VQJ348" s="229"/>
      <c r="VQK348" s="30"/>
      <c r="VQL348" s="17"/>
      <c r="VQM348" s="17"/>
      <c r="VQN348" s="17"/>
      <c r="VQO348" s="17"/>
      <c r="VQP348" s="17"/>
      <c r="VQQ348" s="30"/>
      <c r="VQR348" s="225"/>
      <c r="VQS348" s="226"/>
      <c r="VQT348" s="227"/>
      <c r="VQU348" s="16"/>
      <c r="VQV348" s="228"/>
      <c r="VQW348" s="224"/>
      <c r="VQX348" s="29"/>
      <c r="VQY348" s="29"/>
      <c r="VQZ348" s="229"/>
      <c r="VRA348" s="30"/>
      <c r="VRB348" s="17"/>
      <c r="VRC348" s="17"/>
      <c r="VRD348" s="17"/>
      <c r="VRE348" s="17"/>
      <c r="VRF348" s="17"/>
      <c r="VRG348" s="30"/>
      <c r="VRH348" s="225"/>
      <c r="VRI348" s="226"/>
      <c r="VRJ348" s="227"/>
      <c r="VRK348" s="16"/>
      <c r="VRL348" s="228"/>
      <c r="VRM348" s="224"/>
      <c r="VRN348" s="29"/>
      <c r="VRO348" s="29"/>
      <c r="VRP348" s="229"/>
      <c r="VRQ348" s="30"/>
      <c r="VRR348" s="17"/>
      <c r="VRS348" s="17"/>
      <c r="VRT348" s="17"/>
      <c r="VRU348" s="17"/>
      <c r="VRV348" s="17"/>
      <c r="VRW348" s="30"/>
      <c r="VRX348" s="225"/>
      <c r="VRY348" s="226"/>
      <c r="VRZ348" s="227"/>
      <c r="VSA348" s="16"/>
      <c r="VSB348" s="228"/>
      <c r="VSC348" s="224"/>
      <c r="VSD348" s="29"/>
      <c r="VSE348" s="29"/>
      <c r="VSF348" s="229"/>
      <c r="VSG348" s="30"/>
      <c r="VSH348" s="17"/>
      <c r="VSI348" s="17"/>
      <c r="VSJ348" s="17"/>
      <c r="VSK348" s="17"/>
      <c r="VSL348" s="17"/>
      <c r="VSM348" s="30"/>
      <c r="VSN348" s="225"/>
      <c r="VSO348" s="226"/>
      <c r="VSP348" s="227"/>
      <c r="VSQ348" s="16"/>
      <c r="VSR348" s="228"/>
      <c r="VSS348" s="224"/>
      <c r="VST348" s="29"/>
      <c r="VSU348" s="29"/>
      <c r="VSV348" s="229"/>
      <c r="VSW348" s="30"/>
      <c r="VSX348" s="17"/>
      <c r="VSY348" s="17"/>
      <c r="VSZ348" s="17"/>
      <c r="VTA348" s="17"/>
      <c r="VTB348" s="17"/>
      <c r="VTC348" s="30"/>
      <c r="VTD348" s="225"/>
      <c r="VTE348" s="226"/>
      <c r="VTF348" s="227"/>
      <c r="VTG348" s="16"/>
      <c r="VTH348" s="228"/>
      <c r="VTI348" s="224"/>
      <c r="VTJ348" s="29"/>
      <c r="VTK348" s="29"/>
      <c r="VTL348" s="229"/>
      <c r="VTM348" s="30"/>
      <c r="VTN348" s="17"/>
      <c r="VTO348" s="17"/>
      <c r="VTP348" s="17"/>
      <c r="VTQ348" s="17"/>
      <c r="VTR348" s="17"/>
      <c r="VTS348" s="30"/>
      <c r="VTT348" s="225"/>
      <c r="VTU348" s="226"/>
      <c r="VTV348" s="227"/>
      <c r="VTW348" s="16"/>
      <c r="VTX348" s="228"/>
      <c r="VTY348" s="224"/>
      <c r="VTZ348" s="29"/>
      <c r="VUA348" s="29"/>
      <c r="VUB348" s="229"/>
      <c r="VUC348" s="30"/>
      <c r="VUD348" s="17"/>
      <c r="VUE348" s="17"/>
      <c r="VUF348" s="17"/>
      <c r="VUG348" s="17"/>
      <c r="VUH348" s="17"/>
      <c r="VUI348" s="30"/>
      <c r="VUJ348" s="225"/>
      <c r="VUK348" s="226"/>
      <c r="VUL348" s="227"/>
      <c r="VUM348" s="16"/>
      <c r="VUN348" s="228"/>
      <c r="VUO348" s="224"/>
      <c r="VUP348" s="29"/>
      <c r="VUQ348" s="29"/>
      <c r="VUR348" s="229"/>
      <c r="VUS348" s="30"/>
      <c r="VUT348" s="17"/>
      <c r="VUU348" s="17"/>
      <c r="VUV348" s="17"/>
      <c r="VUW348" s="17"/>
      <c r="VUX348" s="17"/>
      <c r="VUY348" s="30"/>
      <c r="VUZ348" s="225"/>
      <c r="VVA348" s="226"/>
      <c r="VVB348" s="227"/>
      <c r="VVC348" s="16"/>
      <c r="VVD348" s="228"/>
      <c r="VVE348" s="224"/>
      <c r="VVF348" s="29"/>
      <c r="VVG348" s="29"/>
      <c r="VVH348" s="229"/>
      <c r="VVI348" s="30"/>
      <c r="VVJ348" s="17"/>
      <c r="VVK348" s="17"/>
      <c r="VVL348" s="17"/>
      <c r="VVM348" s="17"/>
      <c r="VVN348" s="17"/>
      <c r="VVO348" s="30"/>
      <c r="VVP348" s="225"/>
      <c r="VVQ348" s="226"/>
      <c r="VVR348" s="227"/>
      <c r="VVS348" s="16"/>
      <c r="VVT348" s="228"/>
      <c r="VVU348" s="224"/>
      <c r="VVV348" s="29"/>
      <c r="VVW348" s="29"/>
      <c r="VVX348" s="229"/>
      <c r="VVY348" s="30"/>
      <c r="VVZ348" s="17"/>
      <c r="VWA348" s="17"/>
      <c r="VWB348" s="17"/>
      <c r="VWC348" s="17"/>
      <c r="VWD348" s="17"/>
      <c r="VWE348" s="30"/>
      <c r="VWF348" s="225"/>
      <c r="VWG348" s="226"/>
      <c r="VWH348" s="227"/>
      <c r="VWI348" s="16"/>
      <c r="VWJ348" s="228"/>
      <c r="VWK348" s="224"/>
      <c r="VWL348" s="29"/>
      <c r="VWM348" s="29"/>
      <c r="VWN348" s="229"/>
      <c r="VWO348" s="30"/>
      <c r="VWP348" s="17"/>
      <c r="VWQ348" s="17"/>
      <c r="VWR348" s="17"/>
      <c r="VWS348" s="17"/>
      <c r="VWT348" s="17"/>
      <c r="VWU348" s="30"/>
      <c r="VWV348" s="225"/>
      <c r="VWW348" s="226"/>
      <c r="VWX348" s="227"/>
      <c r="VWY348" s="16"/>
      <c r="VWZ348" s="228"/>
      <c r="VXA348" s="224"/>
      <c r="VXB348" s="29"/>
      <c r="VXC348" s="29"/>
      <c r="VXD348" s="229"/>
      <c r="VXE348" s="30"/>
      <c r="VXF348" s="17"/>
      <c r="VXG348" s="17"/>
      <c r="VXH348" s="17"/>
      <c r="VXI348" s="17"/>
      <c r="VXJ348" s="17"/>
      <c r="VXK348" s="30"/>
      <c r="VXL348" s="225"/>
      <c r="VXM348" s="226"/>
      <c r="VXN348" s="227"/>
      <c r="VXO348" s="16"/>
      <c r="VXP348" s="228"/>
      <c r="VXQ348" s="224"/>
      <c r="VXR348" s="29"/>
      <c r="VXS348" s="29"/>
      <c r="VXT348" s="229"/>
      <c r="VXU348" s="30"/>
      <c r="VXV348" s="17"/>
      <c r="VXW348" s="17"/>
      <c r="VXX348" s="17"/>
      <c r="VXY348" s="17"/>
      <c r="VXZ348" s="17"/>
      <c r="VYA348" s="30"/>
      <c r="VYB348" s="225"/>
      <c r="VYC348" s="226"/>
      <c r="VYD348" s="227"/>
      <c r="VYE348" s="16"/>
      <c r="VYF348" s="228"/>
      <c r="VYG348" s="224"/>
      <c r="VYH348" s="29"/>
      <c r="VYI348" s="29"/>
      <c r="VYJ348" s="229"/>
      <c r="VYK348" s="30"/>
      <c r="VYL348" s="17"/>
      <c r="VYM348" s="17"/>
      <c r="VYN348" s="17"/>
      <c r="VYO348" s="17"/>
      <c r="VYP348" s="17"/>
      <c r="VYQ348" s="30"/>
      <c r="VYR348" s="225"/>
      <c r="VYS348" s="226"/>
      <c r="VYT348" s="227"/>
      <c r="VYU348" s="16"/>
      <c r="VYV348" s="228"/>
      <c r="VYW348" s="224"/>
      <c r="VYX348" s="29"/>
      <c r="VYY348" s="29"/>
      <c r="VYZ348" s="229"/>
      <c r="VZA348" s="30"/>
      <c r="VZB348" s="17"/>
      <c r="VZC348" s="17"/>
      <c r="VZD348" s="17"/>
      <c r="VZE348" s="17"/>
      <c r="VZF348" s="17"/>
      <c r="VZG348" s="30"/>
      <c r="VZH348" s="225"/>
      <c r="VZI348" s="226"/>
      <c r="VZJ348" s="227"/>
      <c r="VZK348" s="16"/>
      <c r="VZL348" s="228"/>
      <c r="VZM348" s="224"/>
      <c r="VZN348" s="29"/>
      <c r="VZO348" s="29"/>
      <c r="VZP348" s="229"/>
      <c r="VZQ348" s="30"/>
      <c r="VZR348" s="17"/>
      <c r="VZS348" s="17"/>
      <c r="VZT348" s="17"/>
      <c r="VZU348" s="17"/>
      <c r="VZV348" s="17"/>
      <c r="VZW348" s="30"/>
      <c r="VZX348" s="225"/>
      <c r="VZY348" s="226"/>
      <c r="VZZ348" s="227"/>
      <c r="WAA348" s="16"/>
      <c r="WAB348" s="228"/>
      <c r="WAC348" s="224"/>
      <c r="WAD348" s="29"/>
      <c r="WAE348" s="29"/>
      <c r="WAF348" s="229"/>
      <c r="WAG348" s="30"/>
      <c r="WAH348" s="17"/>
      <c r="WAI348" s="17"/>
      <c r="WAJ348" s="17"/>
      <c r="WAK348" s="17"/>
      <c r="WAL348" s="17"/>
      <c r="WAM348" s="30"/>
      <c r="WAN348" s="225"/>
      <c r="WAO348" s="226"/>
      <c r="WAP348" s="227"/>
      <c r="WAQ348" s="16"/>
      <c r="WAR348" s="228"/>
      <c r="WAS348" s="224"/>
      <c r="WAT348" s="29"/>
      <c r="WAU348" s="29"/>
      <c r="WAV348" s="229"/>
      <c r="WAW348" s="30"/>
      <c r="WAX348" s="17"/>
      <c r="WAY348" s="17"/>
      <c r="WAZ348" s="17"/>
      <c r="WBA348" s="17"/>
      <c r="WBB348" s="17"/>
      <c r="WBC348" s="30"/>
      <c r="WBD348" s="225"/>
      <c r="WBE348" s="226"/>
      <c r="WBF348" s="227"/>
      <c r="WBG348" s="16"/>
      <c r="WBH348" s="228"/>
      <c r="WBI348" s="224"/>
      <c r="WBJ348" s="29"/>
      <c r="WBK348" s="29"/>
      <c r="WBL348" s="229"/>
      <c r="WBM348" s="30"/>
      <c r="WBN348" s="17"/>
      <c r="WBO348" s="17"/>
      <c r="WBP348" s="17"/>
      <c r="WBQ348" s="17"/>
      <c r="WBR348" s="17"/>
      <c r="WBS348" s="30"/>
      <c r="WBT348" s="225"/>
      <c r="WBU348" s="226"/>
      <c r="WBV348" s="227"/>
      <c r="WBW348" s="16"/>
      <c r="WBX348" s="228"/>
      <c r="WBY348" s="224"/>
      <c r="WBZ348" s="29"/>
      <c r="WCA348" s="29"/>
      <c r="WCB348" s="229"/>
      <c r="WCC348" s="30"/>
      <c r="WCD348" s="17"/>
      <c r="WCE348" s="17"/>
      <c r="WCF348" s="17"/>
      <c r="WCG348" s="17"/>
      <c r="WCH348" s="17"/>
      <c r="WCI348" s="30"/>
      <c r="WCJ348" s="225"/>
      <c r="WCK348" s="226"/>
      <c r="WCL348" s="227"/>
      <c r="WCM348" s="16"/>
      <c r="WCN348" s="228"/>
      <c r="WCO348" s="224"/>
      <c r="WCP348" s="29"/>
      <c r="WCQ348" s="29"/>
      <c r="WCR348" s="229"/>
      <c r="WCS348" s="30"/>
      <c r="WCT348" s="17"/>
      <c r="WCU348" s="17"/>
      <c r="WCV348" s="17"/>
      <c r="WCW348" s="17"/>
      <c r="WCX348" s="17"/>
      <c r="WCY348" s="30"/>
      <c r="WCZ348" s="225"/>
      <c r="WDA348" s="226"/>
      <c r="WDB348" s="227"/>
      <c r="WDC348" s="16"/>
      <c r="WDD348" s="228"/>
      <c r="WDE348" s="224"/>
      <c r="WDF348" s="29"/>
      <c r="WDG348" s="29"/>
      <c r="WDH348" s="229"/>
      <c r="WDI348" s="30"/>
      <c r="WDJ348" s="17"/>
      <c r="WDK348" s="17"/>
      <c r="WDL348" s="17"/>
      <c r="WDM348" s="17"/>
      <c r="WDN348" s="17"/>
      <c r="WDO348" s="30"/>
      <c r="WDP348" s="225"/>
      <c r="WDQ348" s="226"/>
      <c r="WDR348" s="227"/>
      <c r="WDS348" s="16"/>
      <c r="WDT348" s="228"/>
      <c r="WDU348" s="224"/>
      <c r="WDV348" s="29"/>
      <c r="WDW348" s="29"/>
      <c r="WDX348" s="229"/>
      <c r="WDY348" s="30"/>
      <c r="WDZ348" s="17"/>
      <c r="WEA348" s="17"/>
      <c r="WEB348" s="17"/>
      <c r="WEC348" s="17"/>
      <c r="WED348" s="17"/>
      <c r="WEE348" s="30"/>
      <c r="WEF348" s="225"/>
      <c r="WEG348" s="226"/>
      <c r="WEH348" s="227"/>
      <c r="WEI348" s="16"/>
      <c r="WEJ348" s="228"/>
      <c r="WEK348" s="224"/>
      <c r="WEL348" s="29"/>
      <c r="WEM348" s="29"/>
      <c r="WEN348" s="229"/>
      <c r="WEO348" s="30"/>
      <c r="WEP348" s="17"/>
      <c r="WEQ348" s="17"/>
      <c r="WER348" s="17"/>
      <c r="WES348" s="17"/>
      <c r="WET348" s="17"/>
      <c r="WEU348" s="30"/>
      <c r="WEV348" s="225"/>
      <c r="WEW348" s="226"/>
      <c r="WEX348" s="227"/>
      <c r="WEY348" s="16"/>
      <c r="WEZ348" s="228"/>
      <c r="WFA348" s="224"/>
      <c r="WFB348" s="29"/>
      <c r="WFC348" s="29"/>
      <c r="WFD348" s="229"/>
      <c r="WFE348" s="30"/>
      <c r="WFF348" s="17"/>
      <c r="WFG348" s="17"/>
      <c r="WFH348" s="17"/>
      <c r="WFI348" s="17"/>
      <c r="WFJ348" s="17"/>
      <c r="WFK348" s="30"/>
      <c r="WFL348" s="225"/>
      <c r="WFM348" s="226"/>
      <c r="WFN348" s="227"/>
      <c r="WFO348" s="16"/>
      <c r="WFP348" s="228"/>
      <c r="WFQ348" s="224"/>
      <c r="WFR348" s="29"/>
      <c r="WFS348" s="29"/>
      <c r="WFT348" s="229"/>
      <c r="WFU348" s="30"/>
      <c r="WFV348" s="17"/>
      <c r="WFW348" s="17"/>
      <c r="WFX348" s="17"/>
      <c r="WFY348" s="17"/>
      <c r="WFZ348" s="17"/>
      <c r="WGA348" s="30"/>
      <c r="WGB348" s="225"/>
      <c r="WGC348" s="226"/>
      <c r="WGD348" s="227"/>
      <c r="WGE348" s="16"/>
      <c r="WGF348" s="228"/>
      <c r="WGG348" s="224"/>
      <c r="WGH348" s="29"/>
      <c r="WGI348" s="29"/>
      <c r="WGJ348" s="229"/>
      <c r="WGK348" s="30"/>
      <c r="WGL348" s="17"/>
      <c r="WGM348" s="17"/>
      <c r="WGN348" s="17"/>
      <c r="WGO348" s="17"/>
      <c r="WGP348" s="17"/>
      <c r="WGQ348" s="30"/>
      <c r="WGR348" s="225"/>
      <c r="WGS348" s="226"/>
      <c r="WGT348" s="227"/>
      <c r="WGU348" s="16"/>
      <c r="WGV348" s="228"/>
      <c r="WGW348" s="224"/>
      <c r="WGX348" s="29"/>
      <c r="WGY348" s="29"/>
      <c r="WGZ348" s="229"/>
      <c r="WHA348" s="30"/>
      <c r="WHB348" s="17"/>
      <c r="WHC348" s="17"/>
      <c r="WHD348" s="17"/>
      <c r="WHE348" s="17"/>
      <c r="WHF348" s="17"/>
      <c r="WHG348" s="30"/>
      <c r="WHH348" s="225"/>
      <c r="WHI348" s="226"/>
      <c r="WHJ348" s="227"/>
      <c r="WHK348" s="16"/>
      <c r="WHL348" s="228"/>
      <c r="WHM348" s="224"/>
      <c r="WHN348" s="29"/>
      <c r="WHO348" s="29"/>
      <c r="WHP348" s="229"/>
      <c r="WHQ348" s="30"/>
      <c r="WHR348" s="17"/>
      <c r="WHS348" s="17"/>
      <c r="WHT348" s="17"/>
      <c r="WHU348" s="17"/>
      <c r="WHV348" s="17"/>
      <c r="WHW348" s="30"/>
      <c r="WHX348" s="225"/>
      <c r="WHY348" s="226"/>
      <c r="WHZ348" s="227"/>
      <c r="WIA348" s="16"/>
      <c r="WIB348" s="228"/>
      <c r="WIC348" s="224"/>
      <c r="WID348" s="29"/>
      <c r="WIE348" s="29"/>
      <c r="WIF348" s="229"/>
      <c r="WIG348" s="30"/>
      <c r="WIH348" s="17"/>
      <c r="WII348" s="17"/>
      <c r="WIJ348" s="17"/>
      <c r="WIK348" s="17"/>
      <c r="WIL348" s="17"/>
      <c r="WIM348" s="30"/>
      <c r="WIN348" s="225"/>
      <c r="WIO348" s="226"/>
      <c r="WIP348" s="227"/>
      <c r="WIQ348" s="16"/>
      <c r="WIR348" s="228"/>
      <c r="WIS348" s="224"/>
      <c r="WIT348" s="29"/>
      <c r="WIU348" s="29"/>
      <c r="WIV348" s="229"/>
      <c r="WIW348" s="30"/>
      <c r="WIX348" s="17"/>
      <c r="WIY348" s="17"/>
      <c r="WIZ348" s="17"/>
      <c r="WJA348" s="17"/>
      <c r="WJB348" s="17"/>
      <c r="WJC348" s="30"/>
      <c r="WJD348" s="225"/>
      <c r="WJE348" s="226"/>
      <c r="WJF348" s="227"/>
      <c r="WJG348" s="16"/>
      <c r="WJH348" s="228"/>
      <c r="WJI348" s="224"/>
      <c r="WJJ348" s="29"/>
      <c r="WJK348" s="29"/>
      <c r="WJL348" s="229"/>
      <c r="WJM348" s="30"/>
      <c r="WJN348" s="17"/>
      <c r="WJO348" s="17"/>
      <c r="WJP348" s="17"/>
      <c r="WJQ348" s="17"/>
      <c r="WJR348" s="17"/>
      <c r="WJS348" s="30"/>
      <c r="WJT348" s="225"/>
      <c r="WJU348" s="226"/>
      <c r="WJV348" s="227"/>
      <c r="WJW348" s="16"/>
      <c r="WJX348" s="228"/>
      <c r="WJY348" s="224"/>
      <c r="WJZ348" s="29"/>
      <c r="WKA348" s="29"/>
      <c r="WKB348" s="229"/>
      <c r="WKC348" s="30"/>
      <c r="WKD348" s="17"/>
      <c r="WKE348" s="17"/>
      <c r="WKF348" s="17"/>
      <c r="WKG348" s="17"/>
      <c r="WKH348" s="17"/>
      <c r="WKI348" s="30"/>
      <c r="WKJ348" s="225"/>
      <c r="WKK348" s="226"/>
      <c r="WKL348" s="227"/>
      <c r="WKM348" s="16"/>
      <c r="WKN348" s="228"/>
      <c r="WKO348" s="224"/>
      <c r="WKP348" s="29"/>
      <c r="WKQ348" s="29"/>
      <c r="WKR348" s="229"/>
      <c r="WKS348" s="30"/>
      <c r="WKT348" s="17"/>
      <c r="WKU348" s="17"/>
      <c r="WKV348" s="17"/>
      <c r="WKW348" s="17"/>
      <c r="WKX348" s="17"/>
      <c r="WKY348" s="30"/>
      <c r="WKZ348" s="225"/>
      <c r="WLA348" s="226"/>
      <c r="WLB348" s="227"/>
      <c r="WLC348" s="16"/>
      <c r="WLD348" s="228"/>
      <c r="WLE348" s="224"/>
      <c r="WLF348" s="29"/>
      <c r="WLG348" s="29"/>
      <c r="WLH348" s="229"/>
      <c r="WLI348" s="30"/>
      <c r="WLJ348" s="17"/>
      <c r="WLK348" s="17"/>
      <c r="WLL348" s="17"/>
      <c r="WLM348" s="17"/>
      <c r="WLN348" s="17"/>
      <c r="WLO348" s="30"/>
      <c r="WLP348" s="225"/>
      <c r="WLQ348" s="226"/>
      <c r="WLR348" s="227"/>
      <c r="WLS348" s="16"/>
      <c r="WLT348" s="228"/>
      <c r="WLU348" s="224"/>
      <c r="WLV348" s="29"/>
      <c r="WLW348" s="29"/>
      <c r="WLX348" s="229"/>
      <c r="WLY348" s="30"/>
      <c r="WLZ348" s="17"/>
      <c r="WMA348" s="17"/>
      <c r="WMB348" s="17"/>
      <c r="WMC348" s="17"/>
      <c r="WMD348" s="17"/>
      <c r="WME348" s="30"/>
      <c r="WMF348" s="225"/>
      <c r="WMG348" s="226"/>
      <c r="WMH348" s="227"/>
      <c r="WMI348" s="16"/>
      <c r="WMJ348" s="228"/>
      <c r="WMK348" s="224"/>
      <c r="WML348" s="29"/>
      <c r="WMM348" s="29"/>
      <c r="WMN348" s="229"/>
      <c r="WMO348" s="30"/>
      <c r="WMP348" s="17"/>
      <c r="WMQ348" s="17"/>
      <c r="WMR348" s="17"/>
      <c r="WMS348" s="17"/>
      <c r="WMT348" s="17"/>
      <c r="WMU348" s="30"/>
      <c r="WMV348" s="225"/>
      <c r="WMW348" s="226"/>
      <c r="WMX348" s="227"/>
      <c r="WMY348" s="16"/>
      <c r="WMZ348" s="228"/>
      <c r="WNA348" s="224"/>
      <c r="WNB348" s="29"/>
      <c r="WNC348" s="29"/>
      <c r="WND348" s="229"/>
      <c r="WNE348" s="30"/>
      <c r="WNF348" s="17"/>
      <c r="WNG348" s="17"/>
      <c r="WNH348" s="17"/>
      <c r="WNI348" s="17"/>
      <c r="WNJ348" s="17"/>
      <c r="WNK348" s="30"/>
      <c r="WNL348" s="225"/>
      <c r="WNM348" s="226"/>
      <c r="WNN348" s="227"/>
      <c r="WNO348" s="16"/>
      <c r="WNP348" s="228"/>
      <c r="WNQ348" s="224"/>
      <c r="WNR348" s="29"/>
      <c r="WNS348" s="29"/>
      <c r="WNT348" s="229"/>
      <c r="WNU348" s="30"/>
      <c r="WNV348" s="17"/>
      <c r="WNW348" s="17"/>
      <c r="WNX348" s="17"/>
      <c r="WNY348" s="17"/>
      <c r="WNZ348" s="17"/>
      <c r="WOA348" s="30"/>
      <c r="WOB348" s="225"/>
      <c r="WOC348" s="226"/>
      <c r="WOD348" s="227"/>
      <c r="WOE348" s="16"/>
      <c r="WOF348" s="228"/>
      <c r="WOG348" s="224"/>
      <c r="WOH348" s="29"/>
      <c r="WOI348" s="29"/>
      <c r="WOJ348" s="229"/>
      <c r="WOK348" s="30"/>
      <c r="WOL348" s="17"/>
      <c r="WOM348" s="17"/>
      <c r="WON348" s="17"/>
      <c r="WOO348" s="17"/>
      <c r="WOP348" s="17"/>
      <c r="WOQ348" s="30"/>
      <c r="WOR348" s="225"/>
      <c r="WOS348" s="226"/>
      <c r="WOT348" s="227"/>
      <c r="WOU348" s="16"/>
      <c r="WOV348" s="228"/>
      <c r="WOW348" s="224"/>
      <c r="WOX348" s="29"/>
      <c r="WOY348" s="29"/>
      <c r="WOZ348" s="229"/>
      <c r="WPA348" s="30"/>
      <c r="WPB348" s="17"/>
      <c r="WPC348" s="17"/>
      <c r="WPD348" s="17"/>
      <c r="WPE348" s="17"/>
      <c r="WPF348" s="17"/>
      <c r="WPG348" s="30"/>
      <c r="WPH348" s="225"/>
      <c r="WPI348" s="226"/>
      <c r="WPJ348" s="227"/>
      <c r="WPK348" s="16"/>
      <c r="WPL348" s="228"/>
      <c r="WPM348" s="224"/>
      <c r="WPN348" s="29"/>
      <c r="WPO348" s="29"/>
      <c r="WPP348" s="229"/>
      <c r="WPQ348" s="30"/>
      <c r="WPR348" s="17"/>
      <c r="WPS348" s="17"/>
      <c r="WPT348" s="17"/>
      <c r="WPU348" s="17"/>
      <c r="WPV348" s="17"/>
      <c r="WPW348" s="30"/>
      <c r="WPX348" s="225"/>
      <c r="WPY348" s="226"/>
      <c r="WPZ348" s="227"/>
      <c r="WQA348" s="16"/>
      <c r="WQB348" s="228"/>
      <c r="WQC348" s="224"/>
      <c r="WQD348" s="29"/>
      <c r="WQE348" s="29"/>
      <c r="WQF348" s="229"/>
      <c r="WQG348" s="30"/>
      <c r="WQH348" s="17"/>
      <c r="WQI348" s="17"/>
      <c r="WQJ348" s="17"/>
      <c r="WQK348" s="17"/>
      <c r="WQL348" s="17"/>
      <c r="WQM348" s="30"/>
      <c r="WQN348" s="225"/>
      <c r="WQO348" s="226"/>
      <c r="WQP348" s="227"/>
      <c r="WQQ348" s="16"/>
      <c r="WQR348" s="228"/>
      <c r="WQS348" s="224"/>
      <c r="WQT348" s="29"/>
      <c r="WQU348" s="29"/>
      <c r="WQV348" s="229"/>
      <c r="WQW348" s="30"/>
      <c r="WQX348" s="17"/>
      <c r="WQY348" s="17"/>
      <c r="WQZ348" s="17"/>
      <c r="WRA348" s="17"/>
      <c r="WRB348" s="17"/>
      <c r="WRC348" s="30"/>
      <c r="WRD348" s="225"/>
      <c r="WRE348" s="226"/>
      <c r="WRF348" s="227"/>
      <c r="WRG348" s="16"/>
      <c r="WRH348" s="228"/>
      <c r="WRI348" s="224"/>
      <c r="WRJ348" s="29"/>
      <c r="WRK348" s="29"/>
      <c r="WRL348" s="229"/>
      <c r="WRM348" s="30"/>
      <c r="WRN348" s="17"/>
      <c r="WRO348" s="17"/>
      <c r="WRP348" s="17"/>
      <c r="WRQ348" s="17"/>
      <c r="WRR348" s="17"/>
      <c r="WRS348" s="30"/>
      <c r="WRT348" s="225"/>
      <c r="WRU348" s="226"/>
      <c r="WRV348" s="227"/>
      <c r="WRW348" s="16"/>
      <c r="WRX348" s="228"/>
      <c r="WRY348" s="224"/>
      <c r="WRZ348" s="29"/>
      <c r="WSA348" s="29"/>
      <c r="WSB348" s="229"/>
      <c r="WSC348" s="30"/>
      <c r="WSD348" s="17"/>
      <c r="WSE348" s="17"/>
      <c r="WSF348" s="17"/>
      <c r="WSG348" s="17"/>
      <c r="WSH348" s="17"/>
      <c r="WSI348" s="30"/>
      <c r="WSJ348" s="225"/>
      <c r="WSK348" s="226"/>
      <c r="WSL348" s="227"/>
      <c r="WSM348" s="16"/>
      <c r="WSN348" s="228"/>
      <c r="WSO348" s="224"/>
      <c r="WSP348" s="29"/>
      <c r="WSQ348" s="29"/>
      <c r="WSR348" s="229"/>
      <c r="WSS348" s="30"/>
      <c r="WST348" s="17"/>
      <c r="WSU348" s="17"/>
      <c r="WSV348" s="17"/>
      <c r="WSW348" s="17"/>
      <c r="WSX348" s="17"/>
      <c r="WSY348" s="30"/>
      <c r="WSZ348" s="225"/>
      <c r="WTA348" s="226"/>
      <c r="WTB348" s="227"/>
      <c r="WTC348" s="16"/>
      <c r="WTD348" s="228"/>
      <c r="WTE348" s="224"/>
      <c r="WTF348" s="29"/>
      <c r="WTG348" s="29"/>
      <c r="WTH348" s="229"/>
      <c r="WTI348" s="30"/>
      <c r="WTJ348" s="17"/>
      <c r="WTK348" s="17"/>
      <c r="WTL348" s="17"/>
      <c r="WTM348" s="17"/>
      <c r="WTN348" s="17"/>
      <c r="WTO348" s="30"/>
      <c r="WTP348" s="225"/>
      <c r="WTQ348" s="226"/>
      <c r="WTR348" s="227"/>
      <c r="WTS348" s="16"/>
      <c r="WTT348" s="228"/>
      <c r="WTU348" s="224"/>
      <c r="WTV348" s="29"/>
      <c r="WTW348" s="29"/>
      <c r="WTX348" s="229"/>
      <c r="WTY348" s="30"/>
      <c r="WTZ348" s="17"/>
      <c r="WUA348" s="17"/>
      <c r="WUB348" s="17"/>
      <c r="WUC348" s="17"/>
      <c r="WUD348" s="17"/>
      <c r="WUE348" s="30"/>
      <c r="WUF348" s="225"/>
      <c r="WUG348" s="226"/>
      <c r="WUH348" s="227"/>
      <c r="WUI348" s="16"/>
      <c r="WUJ348" s="228"/>
      <c r="WUK348" s="224"/>
      <c r="WUL348" s="29"/>
      <c r="WUM348" s="29"/>
      <c r="WUN348" s="229"/>
      <c r="WUO348" s="30"/>
      <c r="WUP348" s="17"/>
      <c r="WUQ348" s="17"/>
      <c r="WUR348" s="17"/>
      <c r="WUS348" s="17"/>
      <c r="WUT348" s="17"/>
      <c r="WUU348" s="30"/>
      <c r="WUV348" s="225"/>
      <c r="WUW348" s="226"/>
      <c r="WUX348" s="227"/>
      <c r="WUY348" s="16"/>
      <c r="WUZ348" s="228"/>
      <c r="WVA348" s="224"/>
      <c r="WVB348" s="29"/>
      <c r="WVC348" s="29"/>
      <c r="WVD348" s="229"/>
      <c r="WVE348" s="30"/>
      <c r="WVF348" s="17"/>
      <c r="WVG348" s="17"/>
      <c r="WVH348" s="17"/>
      <c r="WVI348" s="17"/>
      <c r="WVJ348" s="17"/>
      <c r="WVK348" s="30"/>
      <c r="WVL348" s="225"/>
      <c r="WVM348" s="226"/>
      <c r="WVN348" s="227"/>
      <c r="WVO348" s="16"/>
      <c r="WVP348" s="228"/>
      <c r="WVQ348" s="224"/>
      <c r="WVR348" s="29"/>
      <c r="WVS348" s="29"/>
      <c r="WVT348" s="229"/>
      <c r="WVU348" s="30"/>
      <c r="WVV348" s="17"/>
      <c r="WVW348" s="17"/>
      <c r="WVX348" s="17"/>
      <c r="WVY348" s="17"/>
      <c r="WVZ348" s="17"/>
      <c r="WWA348" s="30"/>
      <c r="WWB348" s="225"/>
      <c r="WWC348" s="226"/>
      <c r="WWD348" s="227"/>
      <c r="WWE348" s="16"/>
      <c r="WWF348" s="228"/>
      <c r="WWG348" s="224"/>
      <c r="WWH348" s="29"/>
      <c r="WWI348" s="29"/>
      <c r="WWJ348" s="229"/>
      <c r="WWK348" s="30"/>
      <c r="WWL348" s="17"/>
      <c r="WWM348" s="17"/>
      <c r="WWN348" s="17"/>
      <c r="WWO348" s="17"/>
      <c r="WWP348" s="17"/>
      <c r="WWQ348" s="30"/>
      <c r="WWR348" s="225"/>
      <c r="WWS348" s="226"/>
      <c r="WWT348" s="227"/>
      <c r="WWU348" s="16"/>
      <c r="WWV348" s="228"/>
      <c r="WWW348" s="224"/>
      <c r="WWX348" s="29"/>
      <c r="WWY348" s="29"/>
      <c r="WWZ348" s="229"/>
      <c r="WXA348" s="30"/>
      <c r="WXB348" s="17"/>
      <c r="WXC348" s="17"/>
      <c r="WXD348" s="17"/>
      <c r="WXE348" s="17"/>
      <c r="WXF348" s="17"/>
      <c r="WXG348" s="30"/>
      <c r="WXH348" s="225"/>
      <c r="WXI348" s="226"/>
      <c r="WXJ348" s="227"/>
      <c r="WXK348" s="16"/>
      <c r="WXL348" s="228"/>
      <c r="WXM348" s="224"/>
      <c r="WXN348" s="29"/>
      <c r="WXO348" s="29"/>
      <c r="WXP348" s="229"/>
      <c r="WXQ348" s="30"/>
      <c r="WXR348" s="17"/>
      <c r="WXS348" s="17"/>
      <c r="WXT348" s="17"/>
      <c r="WXU348" s="17"/>
      <c r="WXV348" s="17"/>
      <c r="WXW348" s="30"/>
      <c r="WXX348" s="225"/>
      <c r="WXY348" s="226"/>
      <c r="WXZ348" s="227"/>
      <c r="WYA348" s="16"/>
      <c r="WYB348" s="228"/>
      <c r="WYC348" s="224"/>
      <c r="WYD348" s="29"/>
      <c r="WYE348" s="29"/>
      <c r="WYF348" s="229"/>
      <c r="WYG348" s="30"/>
      <c r="WYH348" s="17"/>
      <c r="WYI348" s="17"/>
      <c r="WYJ348" s="17"/>
      <c r="WYK348" s="17"/>
      <c r="WYL348" s="17"/>
      <c r="WYM348" s="30"/>
      <c r="WYN348" s="225"/>
      <c r="WYO348" s="226"/>
      <c r="WYP348" s="227"/>
      <c r="WYQ348" s="16"/>
      <c r="WYR348" s="228"/>
      <c r="WYS348" s="224"/>
      <c r="WYT348" s="29"/>
      <c r="WYU348" s="29"/>
      <c r="WYV348" s="229"/>
      <c r="WYW348" s="30"/>
      <c r="WYX348" s="17"/>
      <c r="WYY348" s="17"/>
      <c r="WYZ348" s="17"/>
      <c r="WZA348" s="17"/>
      <c r="WZB348" s="17"/>
      <c r="WZC348" s="30"/>
      <c r="WZD348" s="225"/>
      <c r="WZE348" s="226"/>
      <c r="WZF348" s="227"/>
      <c r="WZG348" s="16"/>
      <c r="WZH348" s="228"/>
      <c r="WZI348" s="224"/>
      <c r="WZJ348" s="29"/>
      <c r="WZK348" s="29"/>
      <c r="WZL348" s="229"/>
      <c r="WZM348" s="30"/>
      <c r="WZN348" s="17"/>
      <c r="WZO348" s="17"/>
      <c r="WZP348" s="17"/>
      <c r="WZQ348" s="17"/>
      <c r="WZR348" s="17"/>
      <c r="WZS348" s="30"/>
      <c r="WZT348" s="225"/>
      <c r="WZU348" s="226"/>
      <c r="WZV348" s="227"/>
      <c r="WZW348" s="16"/>
      <c r="WZX348" s="228"/>
      <c r="WZY348" s="224"/>
      <c r="WZZ348" s="29"/>
      <c r="XAA348" s="29"/>
      <c r="XAB348" s="229"/>
      <c r="XAC348" s="30"/>
      <c r="XAD348" s="17"/>
      <c r="XAE348" s="17"/>
      <c r="XAF348" s="17"/>
      <c r="XAG348" s="17"/>
      <c r="XAH348" s="17"/>
      <c r="XAI348" s="30"/>
      <c r="XAJ348" s="225"/>
      <c r="XAK348" s="226"/>
      <c r="XAL348" s="227"/>
      <c r="XAM348" s="16"/>
      <c r="XAN348" s="228"/>
      <c r="XAO348" s="224"/>
      <c r="XAP348" s="29"/>
      <c r="XAQ348" s="29"/>
      <c r="XAR348" s="229"/>
      <c r="XAS348" s="30"/>
      <c r="XAT348" s="17"/>
      <c r="XAU348" s="17"/>
      <c r="XAV348" s="17"/>
      <c r="XAW348" s="17"/>
      <c r="XAX348" s="17"/>
      <c r="XAY348" s="30"/>
      <c r="XAZ348" s="225"/>
      <c r="XBA348" s="226"/>
      <c r="XBB348" s="227"/>
      <c r="XBC348" s="16"/>
      <c r="XBD348" s="228"/>
      <c r="XBE348" s="224"/>
      <c r="XBF348" s="29"/>
      <c r="XBG348" s="29"/>
      <c r="XBH348" s="229"/>
      <c r="XBI348" s="30"/>
      <c r="XBJ348" s="17"/>
      <c r="XBK348" s="17"/>
      <c r="XBL348" s="17"/>
      <c r="XBM348" s="17"/>
      <c r="XBN348" s="17"/>
      <c r="XBO348" s="30"/>
      <c r="XBP348" s="225"/>
      <c r="XBQ348" s="226"/>
      <c r="XBR348" s="227"/>
      <c r="XBS348" s="16"/>
      <c r="XBT348" s="228"/>
      <c r="XBU348" s="224"/>
      <c r="XBV348" s="29"/>
      <c r="XBW348" s="29"/>
      <c r="XBX348" s="229"/>
      <c r="XBY348" s="30"/>
      <c r="XBZ348" s="17"/>
      <c r="XCA348" s="17"/>
      <c r="XCB348" s="17"/>
      <c r="XCC348" s="17"/>
      <c r="XCD348" s="17"/>
      <c r="XCE348" s="30"/>
      <c r="XCF348" s="225"/>
      <c r="XCG348" s="226"/>
      <c r="XCH348" s="227"/>
      <c r="XCI348" s="16"/>
      <c r="XCJ348" s="228"/>
      <c r="XCK348" s="224"/>
      <c r="XCL348" s="29"/>
      <c r="XCM348" s="29"/>
      <c r="XCN348" s="229"/>
      <c r="XCO348" s="30"/>
      <c r="XCP348" s="17"/>
      <c r="XCQ348" s="17"/>
      <c r="XCR348" s="17"/>
      <c r="XCS348" s="17"/>
      <c r="XCT348" s="17"/>
      <c r="XCU348" s="30"/>
      <c r="XCV348" s="225"/>
    </row>
    <row r="349" spans="1:16324" s="32" customFormat="1" ht="19" customHeight="1" outlineLevel="1">
      <c r="A349" s="171"/>
      <c r="B349" s="232"/>
      <c r="C349" s="171"/>
      <c r="D349" s="183"/>
      <c r="E349" s="183"/>
      <c r="F349" s="115">
        <v>44896</v>
      </c>
      <c r="G349" s="115">
        <v>44926</v>
      </c>
      <c r="H349" s="184"/>
      <c r="I349" s="41"/>
      <c r="J349" s="40"/>
      <c r="K349" s="40"/>
      <c r="L349" s="42"/>
      <c r="M349" s="42"/>
      <c r="N349" s="42"/>
      <c r="O349" s="37">
        <v>1402.86</v>
      </c>
      <c r="P349" s="189" t="s">
        <v>323</v>
      </c>
      <c r="Q349" s="30"/>
      <c r="R349" s="30"/>
      <c r="S349" s="17"/>
      <c r="T349" s="230"/>
      <c r="U349" s="226"/>
      <c r="V349" s="227"/>
      <c r="W349" s="16"/>
      <c r="X349" s="224"/>
      <c r="Y349" s="224"/>
      <c r="Z349" s="29"/>
      <c r="AA349" s="29"/>
      <c r="AB349" s="224"/>
      <c r="AC349" s="30"/>
      <c r="AD349" s="30"/>
      <c r="AE349" s="30"/>
      <c r="AF349" s="30"/>
      <c r="AG349" s="30"/>
      <c r="AH349" s="30"/>
      <c r="AI349" s="17"/>
      <c r="AJ349" s="230"/>
      <c r="AK349" s="226"/>
      <c r="AL349" s="227"/>
      <c r="AM349" s="16"/>
      <c r="AN349" s="224"/>
      <c r="AO349" s="224"/>
      <c r="AP349" s="29"/>
      <c r="AQ349" s="29"/>
      <c r="AR349" s="224"/>
      <c r="AS349" s="30"/>
      <c r="AT349" s="30"/>
      <c r="AU349" s="30"/>
      <c r="AV349" s="30"/>
      <c r="AW349" s="30"/>
      <c r="AX349" s="30"/>
      <c r="AY349" s="17"/>
      <c r="AZ349" s="230"/>
      <c r="BA349" s="226"/>
      <c r="BB349" s="227"/>
      <c r="BC349" s="16"/>
      <c r="BD349" s="224"/>
      <c r="BE349" s="224"/>
      <c r="BF349" s="29"/>
      <c r="BG349" s="29"/>
      <c r="BH349" s="224"/>
      <c r="BI349" s="30"/>
      <c r="BJ349" s="30"/>
      <c r="BK349" s="30"/>
      <c r="BL349" s="30"/>
      <c r="BM349" s="30"/>
      <c r="BN349" s="30"/>
      <c r="BO349" s="17"/>
      <c r="BP349" s="230"/>
      <c r="BQ349" s="226"/>
      <c r="BR349" s="227"/>
      <c r="BS349" s="16"/>
      <c r="BT349" s="224"/>
      <c r="BU349" s="224"/>
      <c r="BV349" s="29"/>
      <c r="BW349" s="29"/>
      <c r="BX349" s="224"/>
      <c r="BY349" s="30"/>
      <c r="BZ349" s="30"/>
      <c r="CA349" s="30"/>
      <c r="CB349" s="30"/>
      <c r="CC349" s="30"/>
      <c r="CD349" s="30"/>
      <c r="CE349" s="17"/>
      <c r="CF349" s="230"/>
      <c r="CG349" s="226"/>
      <c r="CH349" s="227"/>
      <c r="CI349" s="16"/>
      <c r="CJ349" s="224"/>
      <c r="CK349" s="224"/>
      <c r="CL349" s="29"/>
      <c r="CM349" s="29"/>
      <c r="CN349" s="224"/>
      <c r="CO349" s="30"/>
      <c r="CP349" s="30"/>
      <c r="CQ349" s="30"/>
      <c r="CR349" s="30"/>
      <c r="CS349" s="30"/>
      <c r="CT349" s="30"/>
      <c r="CU349" s="17"/>
      <c r="CV349" s="230"/>
      <c r="CW349" s="226"/>
      <c r="CX349" s="227"/>
      <c r="CY349" s="16"/>
      <c r="CZ349" s="224"/>
      <c r="DA349" s="224"/>
      <c r="DB349" s="29"/>
      <c r="DC349" s="29"/>
      <c r="DD349" s="224"/>
      <c r="DE349" s="30"/>
      <c r="DF349" s="30"/>
      <c r="DG349" s="30"/>
      <c r="DH349" s="30"/>
      <c r="DI349" s="30"/>
      <c r="DJ349" s="30"/>
      <c r="DK349" s="17"/>
      <c r="DL349" s="230"/>
      <c r="DM349" s="226"/>
      <c r="DN349" s="227"/>
      <c r="DO349" s="16"/>
      <c r="DP349" s="224"/>
      <c r="DQ349" s="224"/>
      <c r="DR349" s="29"/>
      <c r="DS349" s="29"/>
      <c r="DT349" s="224"/>
      <c r="DU349" s="30"/>
      <c r="DV349" s="30"/>
      <c r="DW349" s="30"/>
      <c r="DX349" s="30"/>
      <c r="DY349" s="30"/>
      <c r="DZ349" s="30"/>
      <c r="EA349" s="17"/>
      <c r="EB349" s="230"/>
      <c r="EC349" s="226"/>
      <c r="ED349" s="227"/>
      <c r="EE349" s="16"/>
      <c r="EF349" s="224"/>
      <c r="EG349" s="224"/>
      <c r="EH349" s="29"/>
      <c r="EI349" s="29"/>
      <c r="EJ349" s="224"/>
      <c r="EK349" s="30"/>
      <c r="EL349" s="30"/>
      <c r="EM349" s="30"/>
      <c r="EN349" s="30"/>
      <c r="EO349" s="30"/>
      <c r="EP349" s="30"/>
      <c r="EQ349" s="17"/>
      <c r="ER349" s="230"/>
      <c r="ES349" s="226"/>
      <c r="ET349" s="227"/>
      <c r="EU349" s="16"/>
      <c r="EV349" s="224"/>
      <c r="EW349" s="224"/>
      <c r="EX349" s="29"/>
      <c r="EY349" s="29"/>
      <c r="EZ349" s="224"/>
      <c r="FA349" s="30"/>
      <c r="FB349" s="30"/>
      <c r="FC349" s="30"/>
      <c r="FD349" s="30"/>
      <c r="FE349" s="30"/>
      <c r="FF349" s="30"/>
      <c r="FG349" s="17"/>
      <c r="FH349" s="230"/>
      <c r="FI349" s="226"/>
      <c r="FJ349" s="227"/>
      <c r="FK349" s="16"/>
      <c r="FL349" s="224"/>
      <c r="FM349" s="224"/>
      <c r="FN349" s="29"/>
      <c r="FO349" s="29"/>
      <c r="FP349" s="224"/>
      <c r="FQ349" s="30"/>
      <c r="FR349" s="30"/>
      <c r="FS349" s="30"/>
      <c r="FT349" s="30"/>
      <c r="FU349" s="30"/>
      <c r="FV349" s="30"/>
      <c r="FW349" s="17"/>
      <c r="FX349" s="230"/>
      <c r="FY349" s="226"/>
      <c r="FZ349" s="227"/>
      <c r="GA349" s="16"/>
      <c r="GB349" s="224"/>
      <c r="GC349" s="224"/>
      <c r="GD349" s="29"/>
      <c r="GE349" s="29"/>
      <c r="GF349" s="224"/>
      <c r="GG349" s="30"/>
      <c r="GH349" s="30"/>
      <c r="GI349" s="30"/>
      <c r="GJ349" s="30"/>
      <c r="GK349" s="30"/>
      <c r="GL349" s="30"/>
      <c r="GM349" s="17"/>
      <c r="GN349" s="230"/>
      <c r="GO349" s="226"/>
      <c r="GP349" s="227"/>
      <c r="GQ349" s="16"/>
      <c r="GR349" s="224"/>
      <c r="GS349" s="224"/>
      <c r="GT349" s="29"/>
      <c r="GU349" s="29"/>
      <c r="GV349" s="224"/>
      <c r="GW349" s="30"/>
      <c r="GX349" s="30"/>
      <c r="GY349" s="30"/>
      <c r="GZ349" s="30"/>
      <c r="HA349" s="30"/>
      <c r="HB349" s="30"/>
      <c r="HC349" s="17"/>
      <c r="HD349" s="230"/>
      <c r="HE349" s="226"/>
      <c r="HF349" s="227"/>
      <c r="HG349" s="16"/>
      <c r="HH349" s="224"/>
      <c r="HI349" s="224"/>
      <c r="HJ349" s="29"/>
      <c r="HK349" s="29"/>
      <c r="HL349" s="224"/>
      <c r="HM349" s="30"/>
      <c r="HN349" s="30"/>
      <c r="HO349" s="30"/>
      <c r="HP349" s="30"/>
      <c r="HQ349" s="30"/>
      <c r="HR349" s="30"/>
      <c r="HS349" s="17"/>
      <c r="HT349" s="230"/>
      <c r="HU349" s="226"/>
      <c r="HV349" s="227"/>
      <c r="HW349" s="16"/>
      <c r="HX349" s="224"/>
      <c r="HY349" s="224"/>
      <c r="HZ349" s="29"/>
      <c r="IA349" s="29"/>
      <c r="IB349" s="224"/>
      <c r="IC349" s="30"/>
      <c r="ID349" s="30"/>
      <c r="IE349" s="30"/>
      <c r="IF349" s="30"/>
      <c r="IG349" s="30"/>
      <c r="IH349" s="30"/>
      <c r="II349" s="17"/>
      <c r="IJ349" s="230"/>
      <c r="IK349" s="226"/>
      <c r="IL349" s="227"/>
      <c r="IM349" s="16"/>
      <c r="IN349" s="224"/>
      <c r="IO349" s="224"/>
      <c r="IP349" s="29"/>
      <c r="IQ349" s="29"/>
      <c r="IR349" s="224"/>
      <c r="IS349" s="30"/>
      <c r="IT349" s="30"/>
      <c r="IU349" s="30"/>
      <c r="IV349" s="30"/>
      <c r="IW349" s="30"/>
      <c r="IX349" s="30"/>
      <c r="IY349" s="17"/>
      <c r="IZ349" s="230"/>
      <c r="JA349" s="226"/>
      <c r="JB349" s="227"/>
      <c r="JC349" s="16"/>
      <c r="JD349" s="224"/>
      <c r="JE349" s="224"/>
      <c r="JF349" s="29"/>
      <c r="JG349" s="29"/>
      <c r="JH349" s="224"/>
      <c r="JI349" s="30"/>
      <c r="JJ349" s="30"/>
      <c r="JK349" s="30"/>
      <c r="JL349" s="30"/>
      <c r="JM349" s="30"/>
      <c r="JN349" s="30"/>
      <c r="JO349" s="17"/>
      <c r="JP349" s="230"/>
      <c r="JQ349" s="226"/>
      <c r="JR349" s="227"/>
      <c r="JS349" s="16"/>
      <c r="JT349" s="224"/>
      <c r="JU349" s="224"/>
      <c r="JV349" s="29"/>
      <c r="JW349" s="29"/>
      <c r="JX349" s="224"/>
      <c r="JY349" s="30"/>
      <c r="JZ349" s="30"/>
      <c r="KA349" s="30"/>
      <c r="KB349" s="30"/>
      <c r="KC349" s="30"/>
      <c r="KD349" s="30"/>
      <c r="KE349" s="17"/>
      <c r="KF349" s="230"/>
      <c r="KG349" s="226"/>
      <c r="KH349" s="227"/>
      <c r="KI349" s="16"/>
      <c r="KJ349" s="224"/>
      <c r="KK349" s="224"/>
      <c r="KL349" s="29"/>
      <c r="KM349" s="29"/>
      <c r="KN349" s="224"/>
      <c r="KO349" s="30"/>
      <c r="KP349" s="30"/>
      <c r="KQ349" s="30"/>
      <c r="KR349" s="30"/>
      <c r="KS349" s="30"/>
      <c r="KT349" s="30"/>
      <c r="KU349" s="17"/>
      <c r="KV349" s="230"/>
      <c r="KW349" s="226"/>
      <c r="KX349" s="227"/>
      <c r="KY349" s="16"/>
      <c r="KZ349" s="224"/>
      <c r="LA349" s="224"/>
      <c r="LB349" s="29"/>
      <c r="LC349" s="29"/>
      <c r="LD349" s="224"/>
      <c r="LE349" s="30"/>
      <c r="LF349" s="30"/>
      <c r="LG349" s="30"/>
      <c r="LH349" s="30"/>
      <c r="LI349" s="30"/>
      <c r="LJ349" s="30"/>
      <c r="LK349" s="17"/>
      <c r="LL349" s="230"/>
      <c r="LM349" s="226"/>
      <c r="LN349" s="227"/>
      <c r="LO349" s="16"/>
      <c r="LP349" s="224"/>
      <c r="LQ349" s="224"/>
      <c r="LR349" s="29"/>
      <c r="LS349" s="29"/>
      <c r="LT349" s="224"/>
      <c r="LU349" s="30"/>
      <c r="LV349" s="30"/>
      <c r="LW349" s="30"/>
      <c r="LX349" s="30"/>
      <c r="LY349" s="30"/>
      <c r="LZ349" s="30"/>
      <c r="MA349" s="17"/>
      <c r="MB349" s="230"/>
      <c r="MC349" s="226"/>
      <c r="MD349" s="227"/>
      <c r="ME349" s="16"/>
      <c r="MF349" s="224"/>
      <c r="MG349" s="224"/>
      <c r="MH349" s="29"/>
      <c r="MI349" s="29"/>
      <c r="MJ349" s="224"/>
      <c r="MK349" s="30"/>
      <c r="ML349" s="30"/>
      <c r="MM349" s="30"/>
      <c r="MN349" s="30"/>
      <c r="MO349" s="30"/>
      <c r="MP349" s="30"/>
      <c r="MQ349" s="17"/>
      <c r="MR349" s="230"/>
      <c r="MS349" s="226"/>
      <c r="MT349" s="227"/>
      <c r="MU349" s="16"/>
      <c r="MV349" s="224"/>
      <c r="MW349" s="224"/>
      <c r="MX349" s="29"/>
      <c r="MY349" s="29"/>
      <c r="MZ349" s="224"/>
      <c r="NA349" s="30"/>
      <c r="NB349" s="30"/>
      <c r="NC349" s="30"/>
      <c r="ND349" s="30"/>
      <c r="NE349" s="30"/>
      <c r="NF349" s="30"/>
      <c r="NG349" s="17"/>
      <c r="NH349" s="230"/>
      <c r="NI349" s="226"/>
      <c r="NJ349" s="227"/>
      <c r="NK349" s="16"/>
      <c r="NL349" s="224"/>
      <c r="NM349" s="224"/>
      <c r="NN349" s="29"/>
      <c r="NO349" s="29"/>
      <c r="NP349" s="224"/>
      <c r="NQ349" s="30"/>
      <c r="NR349" s="30"/>
      <c r="NS349" s="30"/>
      <c r="NT349" s="30"/>
      <c r="NU349" s="30"/>
      <c r="NV349" s="30"/>
      <c r="NW349" s="17"/>
      <c r="NX349" s="230"/>
      <c r="NY349" s="226"/>
      <c r="NZ349" s="227"/>
      <c r="OA349" s="16"/>
      <c r="OB349" s="224"/>
      <c r="OC349" s="224"/>
      <c r="OD349" s="29"/>
      <c r="OE349" s="29"/>
      <c r="OF349" s="224"/>
      <c r="OG349" s="30"/>
      <c r="OH349" s="30"/>
      <c r="OI349" s="30"/>
      <c r="OJ349" s="30"/>
      <c r="OK349" s="30"/>
      <c r="OL349" s="30"/>
      <c r="OM349" s="17"/>
      <c r="ON349" s="230"/>
      <c r="OO349" s="226"/>
      <c r="OP349" s="227"/>
      <c r="OQ349" s="16"/>
      <c r="OR349" s="224"/>
      <c r="OS349" s="224"/>
      <c r="OT349" s="29"/>
      <c r="OU349" s="29"/>
      <c r="OV349" s="224"/>
      <c r="OW349" s="30"/>
      <c r="OX349" s="30"/>
      <c r="OY349" s="30"/>
      <c r="OZ349" s="30"/>
      <c r="PA349" s="30"/>
      <c r="PB349" s="30"/>
      <c r="PC349" s="17"/>
      <c r="PD349" s="230"/>
      <c r="PE349" s="226"/>
      <c r="PF349" s="227"/>
      <c r="PG349" s="16"/>
      <c r="PH349" s="224"/>
      <c r="PI349" s="224"/>
      <c r="PJ349" s="29"/>
      <c r="PK349" s="29"/>
      <c r="PL349" s="224"/>
      <c r="PM349" s="30"/>
      <c r="PN349" s="30"/>
      <c r="PO349" s="30"/>
      <c r="PP349" s="30"/>
      <c r="PQ349" s="30"/>
      <c r="PR349" s="30"/>
      <c r="PS349" s="17"/>
      <c r="PT349" s="230"/>
      <c r="PU349" s="226"/>
      <c r="PV349" s="227"/>
      <c r="PW349" s="16"/>
      <c r="PX349" s="224"/>
      <c r="PY349" s="224"/>
      <c r="PZ349" s="29"/>
      <c r="QA349" s="29"/>
      <c r="QB349" s="224"/>
      <c r="QC349" s="30"/>
      <c r="QD349" s="30"/>
      <c r="QE349" s="30"/>
      <c r="QF349" s="30"/>
      <c r="QG349" s="30"/>
      <c r="QH349" s="30"/>
      <c r="QI349" s="17"/>
      <c r="QJ349" s="230"/>
      <c r="QK349" s="226"/>
      <c r="QL349" s="227"/>
      <c r="QM349" s="16"/>
      <c r="QN349" s="224"/>
      <c r="QO349" s="224"/>
      <c r="QP349" s="29"/>
      <c r="QQ349" s="29"/>
      <c r="QR349" s="224"/>
      <c r="QS349" s="30"/>
      <c r="QT349" s="30"/>
      <c r="QU349" s="30"/>
      <c r="QV349" s="30"/>
      <c r="QW349" s="30"/>
      <c r="QX349" s="30"/>
      <c r="QY349" s="17"/>
      <c r="QZ349" s="230"/>
      <c r="RA349" s="226"/>
      <c r="RB349" s="227"/>
      <c r="RC349" s="16"/>
      <c r="RD349" s="224"/>
      <c r="RE349" s="224"/>
      <c r="RF349" s="29"/>
      <c r="RG349" s="29"/>
      <c r="RH349" s="224"/>
      <c r="RI349" s="30"/>
      <c r="RJ349" s="30"/>
      <c r="RK349" s="30"/>
      <c r="RL349" s="30"/>
      <c r="RM349" s="30"/>
      <c r="RN349" s="30"/>
      <c r="RO349" s="17"/>
      <c r="RP349" s="230"/>
      <c r="RQ349" s="226"/>
      <c r="RR349" s="227"/>
      <c r="RS349" s="16"/>
      <c r="RT349" s="224"/>
      <c r="RU349" s="224"/>
      <c r="RV349" s="29"/>
      <c r="RW349" s="29"/>
      <c r="RX349" s="224"/>
      <c r="RY349" s="30"/>
      <c r="RZ349" s="30"/>
      <c r="SA349" s="30"/>
      <c r="SB349" s="30"/>
      <c r="SC349" s="30"/>
      <c r="SD349" s="30"/>
      <c r="SE349" s="17"/>
      <c r="SF349" s="230"/>
      <c r="SG349" s="226"/>
      <c r="SH349" s="227"/>
      <c r="SI349" s="16"/>
      <c r="SJ349" s="224"/>
      <c r="SK349" s="224"/>
      <c r="SL349" s="29"/>
      <c r="SM349" s="29"/>
      <c r="SN349" s="224"/>
      <c r="SO349" s="30"/>
      <c r="SP349" s="30"/>
      <c r="SQ349" s="30"/>
      <c r="SR349" s="30"/>
      <c r="SS349" s="30"/>
      <c r="ST349" s="30"/>
      <c r="SU349" s="17"/>
      <c r="SV349" s="230"/>
      <c r="SW349" s="226"/>
      <c r="SX349" s="227"/>
      <c r="SY349" s="16"/>
      <c r="SZ349" s="224"/>
      <c r="TA349" s="224"/>
      <c r="TB349" s="29"/>
      <c r="TC349" s="29"/>
      <c r="TD349" s="224"/>
      <c r="TE349" s="30"/>
      <c r="TF349" s="30"/>
      <c r="TG349" s="30"/>
      <c r="TH349" s="30"/>
      <c r="TI349" s="30"/>
      <c r="TJ349" s="30"/>
      <c r="TK349" s="17"/>
      <c r="TL349" s="230"/>
      <c r="TM349" s="226"/>
      <c r="TN349" s="227"/>
      <c r="TO349" s="16"/>
      <c r="TP349" s="224"/>
      <c r="TQ349" s="224"/>
      <c r="TR349" s="29"/>
      <c r="TS349" s="29"/>
      <c r="TT349" s="224"/>
      <c r="TU349" s="30"/>
      <c r="TV349" s="30"/>
      <c r="TW349" s="30"/>
      <c r="TX349" s="30"/>
      <c r="TY349" s="30"/>
      <c r="TZ349" s="30"/>
      <c r="UA349" s="17"/>
      <c r="UB349" s="230"/>
      <c r="UC349" s="226"/>
      <c r="UD349" s="227"/>
      <c r="UE349" s="16"/>
      <c r="UF349" s="224"/>
      <c r="UG349" s="224"/>
      <c r="UH349" s="29"/>
      <c r="UI349" s="29"/>
      <c r="UJ349" s="224"/>
      <c r="UK349" s="30"/>
      <c r="UL349" s="30"/>
      <c r="UM349" s="30"/>
      <c r="UN349" s="30"/>
      <c r="UO349" s="30"/>
      <c r="UP349" s="30"/>
      <c r="UQ349" s="17"/>
      <c r="UR349" s="230"/>
      <c r="US349" s="226"/>
      <c r="UT349" s="227"/>
      <c r="UU349" s="16"/>
      <c r="UV349" s="224"/>
      <c r="UW349" s="224"/>
      <c r="UX349" s="29"/>
      <c r="UY349" s="29"/>
      <c r="UZ349" s="224"/>
      <c r="VA349" s="30"/>
      <c r="VB349" s="30"/>
      <c r="VC349" s="30"/>
      <c r="VD349" s="30"/>
      <c r="VE349" s="30"/>
      <c r="VF349" s="30"/>
      <c r="VG349" s="17"/>
      <c r="VH349" s="230"/>
      <c r="VI349" s="226"/>
      <c r="VJ349" s="227"/>
      <c r="VK349" s="16"/>
      <c r="VL349" s="224"/>
      <c r="VM349" s="224"/>
      <c r="VN349" s="29"/>
      <c r="VO349" s="29"/>
      <c r="VP349" s="224"/>
      <c r="VQ349" s="30"/>
      <c r="VR349" s="30"/>
      <c r="VS349" s="30"/>
      <c r="VT349" s="30"/>
      <c r="VU349" s="30"/>
      <c r="VV349" s="30"/>
      <c r="VW349" s="17"/>
      <c r="VX349" s="230"/>
      <c r="VY349" s="226"/>
      <c r="VZ349" s="227"/>
      <c r="WA349" s="16"/>
      <c r="WB349" s="224"/>
      <c r="WC349" s="224"/>
      <c r="WD349" s="29"/>
      <c r="WE349" s="29"/>
      <c r="WF349" s="224"/>
      <c r="WG349" s="30"/>
      <c r="WH349" s="30"/>
      <c r="WI349" s="30"/>
      <c r="WJ349" s="30"/>
      <c r="WK349" s="30"/>
      <c r="WL349" s="30"/>
      <c r="WM349" s="17"/>
      <c r="WN349" s="230"/>
      <c r="WO349" s="226"/>
      <c r="WP349" s="227"/>
      <c r="WQ349" s="16"/>
      <c r="WR349" s="224"/>
      <c r="WS349" s="224"/>
      <c r="WT349" s="29"/>
      <c r="WU349" s="29"/>
      <c r="WV349" s="224"/>
      <c r="WW349" s="30"/>
      <c r="WX349" s="30"/>
      <c r="WY349" s="30"/>
      <c r="WZ349" s="30"/>
      <c r="XA349" s="30"/>
      <c r="XB349" s="30"/>
      <c r="XC349" s="17"/>
      <c r="XD349" s="230"/>
      <c r="XE349" s="226"/>
      <c r="XF349" s="227"/>
      <c r="XG349" s="16"/>
      <c r="XH349" s="224"/>
      <c r="XI349" s="224"/>
      <c r="XJ349" s="29"/>
      <c r="XK349" s="29"/>
      <c r="XL349" s="224"/>
      <c r="XM349" s="30"/>
      <c r="XN349" s="30"/>
      <c r="XO349" s="30"/>
      <c r="XP349" s="30"/>
      <c r="XQ349" s="30"/>
      <c r="XR349" s="30"/>
      <c r="XS349" s="17"/>
      <c r="XT349" s="230"/>
      <c r="XU349" s="226"/>
      <c r="XV349" s="227"/>
      <c r="XW349" s="16"/>
      <c r="XX349" s="224"/>
      <c r="XY349" s="224"/>
      <c r="XZ349" s="29"/>
      <c r="YA349" s="29"/>
      <c r="YB349" s="224"/>
      <c r="YC349" s="30"/>
      <c r="YD349" s="30"/>
      <c r="YE349" s="30"/>
      <c r="YF349" s="30"/>
      <c r="YG349" s="30"/>
      <c r="YH349" s="30"/>
      <c r="YI349" s="17"/>
      <c r="YJ349" s="230"/>
      <c r="YK349" s="226"/>
      <c r="YL349" s="227"/>
      <c r="YM349" s="16"/>
      <c r="YN349" s="224"/>
      <c r="YO349" s="224"/>
      <c r="YP349" s="29"/>
      <c r="YQ349" s="29"/>
      <c r="YR349" s="224"/>
      <c r="YS349" s="30"/>
      <c r="YT349" s="30"/>
      <c r="YU349" s="30"/>
      <c r="YV349" s="30"/>
      <c r="YW349" s="30"/>
      <c r="YX349" s="30"/>
      <c r="YY349" s="17"/>
      <c r="YZ349" s="230"/>
      <c r="ZA349" s="226"/>
      <c r="ZB349" s="227"/>
      <c r="ZC349" s="16"/>
      <c r="ZD349" s="224"/>
      <c r="ZE349" s="224"/>
      <c r="ZF349" s="29"/>
      <c r="ZG349" s="29"/>
      <c r="ZH349" s="224"/>
      <c r="ZI349" s="30"/>
      <c r="ZJ349" s="30"/>
      <c r="ZK349" s="30"/>
      <c r="ZL349" s="30"/>
      <c r="ZM349" s="30"/>
      <c r="ZN349" s="30"/>
      <c r="ZO349" s="17"/>
      <c r="ZP349" s="230"/>
      <c r="ZQ349" s="226"/>
      <c r="ZR349" s="227"/>
      <c r="ZS349" s="16"/>
      <c r="ZT349" s="224"/>
      <c r="ZU349" s="224"/>
      <c r="ZV349" s="29"/>
      <c r="ZW349" s="29"/>
      <c r="ZX349" s="224"/>
      <c r="ZY349" s="30"/>
      <c r="ZZ349" s="30"/>
      <c r="AAA349" s="30"/>
      <c r="AAB349" s="30"/>
      <c r="AAC349" s="30"/>
      <c r="AAD349" s="30"/>
      <c r="AAE349" s="17"/>
      <c r="AAF349" s="230"/>
      <c r="AAG349" s="226"/>
      <c r="AAH349" s="227"/>
      <c r="AAI349" s="16"/>
      <c r="AAJ349" s="224"/>
      <c r="AAK349" s="224"/>
      <c r="AAL349" s="29"/>
      <c r="AAM349" s="29"/>
      <c r="AAN349" s="224"/>
      <c r="AAO349" s="30"/>
      <c r="AAP349" s="30"/>
      <c r="AAQ349" s="30"/>
      <c r="AAR349" s="30"/>
      <c r="AAS349" s="30"/>
      <c r="AAT349" s="30"/>
      <c r="AAU349" s="17"/>
      <c r="AAV349" s="230"/>
      <c r="AAW349" s="226"/>
      <c r="AAX349" s="227"/>
      <c r="AAY349" s="16"/>
      <c r="AAZ349" s="224"/>
      <c r="ABA349" s="224"/>
      <c r="ABB349" s="29"/>
      <c r="ABC349" s="29"/>
      <c r="ABD349" s="224"/>
      <c r="ABE349" s="30"/>
      <c r="ABF349" s="30"/>
      <c r="ABG349" s="30"/>
      <c r="ABH349" s="30"/>
      <c r="ABI349" s="30"/>
      <c r="ABJ349" s="30"/>
      <c r="ABK349" s="17"/>
      <c r="ABL349" s="230"/>
      <c r="ABM349" s="226"/>
      <c r="ABN349" s="227"/>
      <c r="ABO349" s="16"/>
      <c r="ABP349" s="224"/>
      <c r="ABQ349" s="224"/>
      <c r="ABR349" s="29"/>
      <c r="ABS349" s="29"/>
      <c r="ABT349" s="224"/>
      <c r="ABU349" s="30"/>
      <c r="ABV349" s="30"/>
      <c r="ABW349" s="30"/>
      <c r="ABX349" s="30"/>
      <c r="ABY349" s="30"/>
      <c r="ABZ349" s="30"/>
      <c r="ACA349" s="17"/>
      <c r="ACB349" s="230"/>
      <c r="ACC349" s="226"/>
      <c r="ACD349" s="227"/>
      <c r="ACE349" s="16"/>
      <c r="ACF349" s="224"/>
      <c r="ACG349" s="224"/>
      <c r="ACH349" s="29"/>
      <c r="ACI349" s="29"/>
      <c r="ACJ349" s="224"/>
      <c r="ACK349" s="30"/>
      <c r="ACL349" s="30"/>
      <c r="ACM349" s="30"/>
      <c r="ACN349" s="30"/>
      <c r="ACO349" s="30"/>
      <c r="ACP349" s="30"/>
      <c r="ACQ349" s="17"/>
      <c r="ACR349" s="230"/>
      <c r="ACS349" s="226"/>
      <c r="ACT349" s="227"/>
      <c r="ACU349" s="16"/>
      <c r="ACV349" s="224"/>
      <c r="ACW349" s="224"/>
      <c r="ACX349" s="29"/>
      <c r="ACY349" s="29"/>
      <c r="ACZ349" s="224"/>
      <c r="ADA349" s="30"/>
      <c r="ADB349" s="30"/>
      <c r="ADC349" s="30"/>
      <c r="ADD349" s="30"/>
      <c r="ADE349" s="30"/>
      <c r="ADF349" s="30"/>
      <c r="ADG349" s="17"/>
      <c r="ADH349" s="230"/>
      <c r="ADI349" s="226"/>
      <c r="ADJ349" s="227"/>
      <c r="ADK349" s="16"/>
      <c r="ADL349" s="224"/>
      <c r="ADM349" s="224"/>
      <c r="ADN349" s="29"/>
      <c r="ADO349" s="29"/>
      <c r="ADP349" s="224"/>
      <c r="ADQ349" s="30"/>
      <c r="ADR349" s="30"/>
      <c r="ADS349" s="30"/>
      <c r="ADT349" s="30"/>
      <c r="ADU349" s="30"/>
      <c r="ADV349" s="30"/>
      <c r="ADW349" s="17"/>
      <c r="ADX349" s="230"/>
      <c r="ADY349" s="226"/>
      <c r="ADZ349" s="227"/>
      <c r="AEA349" s="16"/>
      <c r="AEB349" s="224"/>
      <c r="AEC349" s="224"/>
      <c r="AED349" s="29"/>
      <c r="AEE349" s="29"/>
      <c r="AEF349" s="224"/>
      <c r="AEG349" s="30"/>
      <c r="AEH349" s="30"/>
      <c r="AEI349" s="30"/>
      <c r="AEJ349" s="30"/>
      <c r="AEK349" s="30"/>
      <c r="AEL349" s="30"/>
      <c r="AEM349" s="17"/>
      <c r="AEN349" s="230"/>
      <c r="AEO349" s="226"/>
      <c r="AEP349" s="227"/>
      <c r="AEQ349" s="16"/>
      <c r="AER349" s="224"/>
      <c r="AES349" s="224"/>
      <c r="AET349" s="29"/>
      <c r="AEU349" s="29"/>
      <c r="AEV349" s="224"/>
      <c r="AEW349" s="30"/>
      <c r="AEX349" s="30"/>
      <c r="AEY349" s="30"/>
      <c r="AEZ349" s="30"/>
      <c r="AFA349" s="30"/>
      <c r="AFB349" s="30"/>
      <c r="AFC349" s="17"/>
      <c r="AFD349" s="230"/>
      <c r="AFE349" s="226"/>
      <c r="AFF349" s="227"/>
      <c r="AFG349" s="16"/>
      <c r="AFH349" s="224"/>
      <c r="AFI349" s="224"/>
      <c r="AFJ349" s="29"/>
      <c r="AFK349" s="29"/>
      <c r="AFL349" s="224"/>
      <c r="AFM349" s="30"/>
      <c r="AFN349" s="30"/>
      <c r="AFO349" s="30"/>
      <c r="AFP349" s="30"/>
      <c r="AFQ349" s="30"/>
      <c r="AFR349" s="30"/>
      <c r="AFS349" s="17"/>
      <c r="AFT349" s="230"/>
      <c r="AFU349" s="226"/>
      <c r="AFV349" s="227"/>
      <c r="AFW349" s="16"/>
      <c r="AFX349" s="224"/>
      <c r="AFY349" s="224"/>
      <c r="AFZ349" s="29"/>
      <c r="AGA349" s="29"/>
      <c r="AGB349" s="224"/>
      <c r="AGC349" s="30"/>
      <c r="AGD349" s="30"/>
      <c r="AGE349" s="30"/>
      <c r="AGF349" s="30"/>
      <c r="AGG349" s="30"/>
      <c r="AGH349" s="30"/>
      <c r="AGI349" s="17"/>
      <c r="AGJ349" s="230"/>
      <c r="AGK349" s="226"/>
      <c r="AGL349" s="227"/>
      <c r="AGM349" s="16"/>
      <c r="AGN349" s="224"/>
      <c r="AGO349" s="224"/>
      <c r="AGP349" s="29"/>
      <c r="AGQ349" s="29"/>
      <c r="AGR349" s="224"/>
      <c r="AGS349" s="30"/>
      <c r="AGT349" s="30"/>
      <c r="AGU349" s="30"/>
      <c r="AGV349" s="30"/>
      <c r="AGW349" s="30"/>
      <c r="AGX349" s="30"/>
      <c r="AGY349" s="17"/>
      <c r="AGZ349" s="230"/>
      <c r="AHA349" s="226"/>
      <c r="AHB349" s="227"/>
      <c r="AHC349" s="16"/>
      <c r="AHD349" s="224"/>
      <c r="AHE349" s="224"/>
      <c r="AHF349" s="29"/>
      <c r="AHG349" s="29"/>
      <c r="AHH349" s="224"/>
      <c r="AHI349" s="30"/>
      <c r="AHJ349" s="30"/>
      <c r="AHK349" s="30"/>
      <c r="AHL349" s="30"/>
      <c r="AHM349" s="30"/>
      <c r="AHN349" s="30"/>
      <c r="AHO349" s="17"/>
      <c r="AHP349" s="230"/>
      <c r="AHQ349" s="226"/>
      <c r="AHR349" s="227"/>
      <c r="AHS349" s="16"/>
      <c r="AHT349" s="224"/>
      <c r="AHU349" s="224"/>
      <c r="AHV349" s="29"/>
      <c r="AHW349" s="29"/>
      <c r="AHX349" s="224"/>
      <c r="AHY349" s="30"/>
      <c r="AHZ349" s="30"/>
      <c r="AIA349" s="30"/>
      <c r="AIB349" s="30"/>
      <c r="AIC349" s="30"/>
      <c r="AID349" s="30"/>
      <c r="AIE349" s="17"/>
      <c r="AIF349" s="230"/>
      <c r="AIG349" s="226"/>
      <c r="AIH349" s="227"/>
      <c r="AII349" s="16"/>
      <c r="AIJ349" s="224"/>
      <c r="AIK349" s="224"/>
      <c r="AIL349" s="29"/>
      <c r="AIM349" s="29"/>
      <c r="AIN349" s="224"/>
      <c r="AIO349" s="30"/>
      <c r="AIP349" s="30"/>
      <c r="AIQ349" s="30"/>
      <c r="AIR349" s="30"/>
      <c r="AIS349" s="30"/>
      <c r="AIT349" s="30"/>
      <c r="AIU349" s="17"/>
      <c r="AIV349" s="230"/>
      <c r="AIW349" s="226"/>
      <c r="AIX349" s="227"/>
      <c r="AIY349" s="16"/>
      <c r="AIZ349" s="224"/>
      <c r="AJA349" s="224"/>
      <c r="AJB349" s="29"/>
      <c r="AJC349" s="29"/>
      <c r="AJD349" s="224"/>
      <c r="AJE349" s="30"/>
      <c r="AJF349" s="30"/>
      <c r="AJG349" s="30"/>
      <c r="AJH349" s="30"/>
      <c r="AJI349" s="30"/>
      <c r="AJJ349" s="30"/>
      <c r="AJK349" s="17"/>
      <c r="AJL349" s="230"/>
      <c r="AJM349" s="226"/>
      <c r="AJN349" s="227"/>
      <c r="AJO349" s="16"/>
      <c r="AJP349" s="224"/>
      <c r="AJQ349" s="224"/>
      <c r="AJR349" s="29"/>
      <c r="AJS349" s="29"/>
      <c r="AJT349" s="224"/>
      <c r="AJU349" s="30"/>
      <c r="AJV349" s="30"/>
      <c r="AJW349" s="30"/>
      <c r="AJX349" s="30"/>
      <c r="AJY349" s="30"/>
      <c r="AJZ349" s="30"/>
      <c r="AKA349" s="17"/>
      <c r="AKB349" s="230"/>
      <c r="AKC349" s="226"/>
      <c r="AKD349" s="227"/>
      <c r="AKE349" s="16"/>
      <c r="AKF349" s="224"/>
      <c r="AKG349" s="224"/>
      <c r="AKH349" s="29"/>
      <c r="AKI349" s="29"/>
      <c r="AKJ349" s="224"/>
      <c r="AKK349" s="30"/>
      <c r="AKL349" s="30"/>
      <c r="AKM349" s="30"/>
      <c r="AKN349" s="30"/>
      <c r="AKO349" s="30"/>
      <c r="AKP349" s="30"/>
      <c r="AKQ349" s="17"/>
      <c r="AKR349" s="230"/>
      <c r="AKS349" s="226"/>
      <c r="AKT349" s="227"/>
      <c r="AKU349" s="16"/>
      <c r="AKV349" s="224"/>
      <c r="AKW349" s="224"/>
      <c r="AKX349" s="29"/>
      <c r="AKY349" s="29"/>
      <c r="AKZ349" s="224"/>
      <c r="ALA349" s="30"/>
      <c r="ALB349" s="30"/>
      <c r="ALC349" s="30"/>
      <c r="ALD349" s="30"/>
      <c r="ALE349" s="30"/>
      <c r="ALF349" s="30"/>
      <c r="ALG349" s="17"/>
      <c r="ALH349" s="230"/>
      <c r="ALI349" s="226"/>
      <c r="ALJ349" s="227"/>
      <c r="ALK349" s="16"/>
      <c r="ALL349" s="224"/>
      <c r="ALM349" s="224"/>
      <c r="ALN349" s="29"/>
      <c r="ALO349" s="29"/>
      <c r="ALP349" s="224"/>
      <c r="ALQ349" s="30"/>
      <c r="ALR349" s="30"/>
      <c r="ALS349" s="30"/>
      <c r="ALT349" s="30"/>
      <c r="ALU349" s="30"/>
      <c r="ALV349" s="30"/>
      <c r="ALW349" s="17"/>
      <c r="ALX349" s="230"/>
      <c r="ALY349" s="226"/>
      <c r="ALZ349" s="227"/>
      <c r="AMA349" s="16"/>
      <c r="AMB349" s="224"/>
      <c r="AMC349" s="224"/>
      <c r="AMD349" s="29"/>
      <c r="AME349" s="29"/>
      <c r="AMF349" s="224"/>
      <c r="AMG349" s="30"/>
      <c r="AMH349" s="30"/>
      <c r="AMI349" s="30"/>
      <c r="AMJ349" s="30"/>
      <c r="AMK349" s="30"/>
      <c r="AML349" s="30"/>
      <c r="AMM349" s="17"/>
      <c r="AMN349" s="230"/>
      <c r="AMO349" s="226"/>
      <c r="AMP349" s="227"/>
      <c r="AMQ349" s="16"/>
      <c r="AMR349" s="224"/>
      <c r="AMS349" s="224"/>
      <c r="AMT349" s="29"/>
      <c r="AMU349" s="29"/>
      <c r="AMV349" s="224"/>
      <c r="AMW349" s="30"/>
      <c r="AMX349" s="30"/>
      <c r="AMY349" s="30"/>
      <c r="AMZ349" s="30"/>
      <c r="ANA349" s="30"/>
      <c r="ANB349" s="30"/>
      <c r="ANC349" s="17"/>
      <c r="AND349" s="230"/>
      <c r="ANE349" s="226"/>
      <c r="ANF349" s="227"/>
      <c r="ANG349" s="16"/>
      <c r="ANH349" s="224"/>
      <c r="ANI349" s="224"/>
      <c r="ANJ349" s="29"/>
      <c r="ANK349" s="29"/>
      <c r="ANL349" s="224"/>
      <c r="ANM349" s="30"/>
      <c r="ANN349" s="30"/>
      <c r="ANO349" s="30"/>
      <c r="ANP349" s="30"/>
      <c r="ANQ349" s="30"/>
      <c r="ANR349" s="30"/>
      <c r="ANS349" s="17"/>
      <c r="ANT349" s="230"/>
      <c r="ANU349" s="226"/>
      <c r="ANV349" s="227"/>
      <c r="ANW349" s="16"/>
      <c r="ANX349" s="224"/>
      <c r="ANY349" s="224"/>
      <c r="ANZ349" s="29"/>
      <c r="AOA349" s="29"/>
      <c r="AOB349" s="224"/>
      <c r="AOC349" s="30"/>
      <c r="AOD349" s="30"/>
      <c r="AOE349" s="30"/>
      <c r="AOF349" s="30"/>
      <c r="AOG349" s="30"/>
      <c r="AOH349" s="30"/>
      <c r="AOI349" s="17"/>
      <c r="AOJ349" s="230"/>
      <c r="AOK349" s="226"/>
      <c r="AOL349" s="227"/>
      <c r="AOM349" s="16"/>
      <c r="AON349" s="224"/>
      <c r="AOO349" s="224"/>
      <c r="AOP349" s="29"/>
      <c r="AOQ349" s="29"/>
      <c r="AOR349" s="224"/>
      <c r="AOS349" s="30"/>
      <c r="AOT349" s="30"/>
      <c r="AOU349" s="30"/>
      <c r="AOV349" s="30"/>
      <c r="AOW349" s="30"/>
      <c r="AOX349" s="30"/>
      <c r="AOY349" s="17"/>
      <c r="AOZ349" s="230"/>
      <c r="APA349" s="226"/>
      <c r="APB349" s="227"/>
      <c r="APC349" s="16"/>
      <c r="APD349" s="224"/>
      <c r="APE349" s="224"/>
      <c r="APF349" s="29"/>
      <c r="APG349" s="29"/>
      <c r="APH349" s="224"/>
      <c r="API349" s="30"/>
      <c r="APJ349" s="30"/>
      <c r="APK349" s="30"/>
      <c r="APL349" s="30"/>
      <c r="APM349" s="30"/>
      <c r="APN349" s="30"/>
      <c r="APO349" s="17"/>
      <c r="APP349" s="230"/>
      <c r="APQ349" s="226"/>
      <c r="APR349" s="227"/>
      <c r="APS349" s="16"/>
      <c r="APT349" s="224"/>
      <c r="APU349" s="224"/>
      <c r="APV349" s="29"/>
      <c r="APW349" s="29"/>
      <c r="APX349" s="224"/>
      <c r="APY349" s="30"/>
      <c r="APZ349" s="30"/>
      <c r="AQA349" s="30"/>
      <c r="AQB349" s="30"/>
      <c r="AQC349" s="30"/>
      <c r="AQD349" s="30"/>
      <c r="AQE349" s="17"/>
      <c r="AQF349" s="230"/>
      <c r="AQG349" s="226"/>
      <c r="AQH349" s="227"/>
      <c r="AQI349" s="16"/>
      <c r="AQJ349" s="224"/>
      <c r="AQK349" s="224"/>
      <c r="AQL349" s="29"/>
      <c r="AQM349" s="29"/>
      <c r="AQN349" s="224"/>
      <c r="AQO349" s="30"/>
      <c r="AQP349" s="30"/>
      <c r="AQQ349" s="30"/>
      <c r="AQR349" s="30"/>
      <c r="AQS349" s="30"/>
      <c r="AQT349" s="30"/>
      <c r="AQU349" s="17"/>
      <c r="AQV349" s="230"/>
      <c r="AQW349" s="226"/>
      <c r="AQX349" s="227"/>
      <c r="AQY349" s="16"/>
      <c r="AQZ349" s="224"/>
      <c r="ARA349" s="224"/>
      <c r="ARB349" s="29"/>
      <c r="ARC349" s="29"/>
      <c r="ARD349" s="224"/>
      <c r="ARE349" s="30"/>
      <c r="ARF349" s="30"/>
      <c r="ARG349" s="30"/>
      <c r="ARH349" s="30"/>
      <c r="ARI349" s="30"/>
      <c r="ARJ349" s="30"/>
      <c r="ARK349" s="17"/>
      <c r="ARL349" s="230"/>
      <c r="ARM349" s="226"/>
      <c r="ARN349" s="227"/>
      <c r="ARO349" s="16"/>
      <c r="ARP349" s="224"/>
      <c r="ARQ349" s="224"/>
      <c r="ARR349" s="29"/>
      <c r="ARS349" s="29"/>
      <c r="ART349" s="224"/>
      <c r="ARU349" s="30"/>
      <c r="ARV349" s="30"/>
      <c r="ARW349" s="30"/>
      <c r="ARX349" s="30"/>
      <c r="ARY349" s="30"/>
      <c r="ARZ349" s="30"/>
      <c r="ASA349" s="17"/>
      <c r="ASB349" s="230"/>
      <c r="ASC349" s="226"/>
      <c r="ASD349" s="227"/>
      <c r="ASE349" s="16"/>
      <c r="ASF349" s="224"/>
      <c r="ASG349" s="224"/>
      <c r="ASH349" s="29"/>
      <c r="ASI349" s="29"/>
      <c r="ASJ349" s="224"/>
      <c r="ASK349" s="30"/>
      <c r="ASL349" s="30"/>
      <c r="ASM349" s="30"/>
      <c r="ASN349" s="30"/>
      <c r="ASO349" s="30"/>
      <c r="ASP349" s="30"/>
      <c r="ASQ349" s="17"/>
      <c r="ASR349" s="230"/>
      <c r="ASS349" s="226"/>
      <c r="AST349" s="227"/>
      <c r="ASU349" s="16"/>
      <c r="ASV349" s="224"/>
      <c r="ASW349" s="224"/>
      <c r="ASX349" s="29"/>
      <c r="ASY349" s="29"/>
      <c r="ASZ349" s="224"/>
      <c r="ATA349" s="30"/>
      <c r="ATB349" s="30"/>
      <c r="ATC349" s="30"/>
      <c r="ATD349" s="30"/>
      <c r="ATE349" s="30"/>
      <c r="ATF349" s="30"/>
      <c r="ATG349" s="17"/>
      <c r="ATH349" s="230"/>
      <c r="ATI349" s="226"/>
      <c r="ATJ349" s="227"/>
      <c r="ATK349" s="16"/>
      <c r="ATL349" s="224"/>
      <c r="ATM349" s="224"/>
      <c r="ATN349" s="29"/>
      <c r="ATO349" s="29"/>
      <c r="ATP349" s="224"/>
      <c r="ATQ349" s="30"/>
      <c r="ATR349" s="30"/>
      <c r="ATS349" s="30"/>
      <c r="ATT349" s="30"/>
      <c r="ATU349" s="30"/>
      <c r="ATV349" s="30"/>
      <c r="ATW349" s="17"/>
      <c r="ATX349" s="230"/>
      <c r="ATY349" s="226"/>
      <c r="ATZ349" s="227"/>
      <c r="AUA349" s="16"/>
      <c r="AUB349" s="224"/>
      <c r="AUC349" s="224"/>
      <c r="AUD349" s="29"/>
      <c r="AUE349" s="29"/>
      <c r="AUF349" s="224"/>
      <c r="AUG349" s="30"/>
      <c r="AUH349" s="30"/>
      <c r="AUI349" s="30"/>
      <c r="AUJ349" s="30"/>
      <c r="AUK349" s="30"/>
      <c r="AUL349" s="30"/>
      <c r="AUM349" s="17"/>
      <c r="AUN349" s="230"/>
      <c r="AUO349" s="226"/>
      <c r="AUP349" s="227"/>
      <c r="AUQ349" s="16"/>
      <c r="AUR349" s="224"/>
      <c r="AUS349" s="224"/>
      <c r="AUT349" s="29"/>
      <c r="AUU349" s="29"/>
      <c r="AUV349" s="224"/>
      <c r="AUW349" s="30"/>
      <c r="AUX349" s="30"/>
      <c r="AUY349" s="30"/>
      <c r="AUZ349" s="30"/>
      <c r="AVA349" s="30"/>
      <c r="AVB349" s="30"/>
      <c r="AVC349" s="17"/>
      <c r="AVD349" s="230"/>
      <c r="AVE349" s="226"/>
      <c r="AVF349" s="227"/>
      <c r="AVG349" s="16"/>
      <c r="AVH349" s="224"/>
      <c r="AVI349" s="224"/>
      <c r="AVJ349" s="29"/>
      <c r="AVK349" s="29"/>
      <c r="AVL349" s="224"/>
      <c r="AVM349" s="30"/>
      <c r="AVN349" s="30"/>
      <c r="AVO349" s="30"/>
      <c r="AVP349" s="30"/>
      <c r="AVQ349" s="30"/>
      <c r="AVR349" s="30"/>
      <c r="AVS349" s="17"/>
      <c r="AVT349" s="230"/>
      <c r="AVU349" s="226"/>
      <c r="AVV349" s="227"/>
      <c r="AVW349" s="16"/>
      <c r="AVX349" s="224"/>
      <c r="AVY349" s="224"/>
      <c r="AVZ349" s="29"/>
      <c r="AWA349" s="29"/>
      <c r="AWB349" s="224"/>
      <c r="AWC349" s="30"/>
      <c r="AWD349" s="30"/>
      <c r="AWE349" s="30"/>
      <c r="AWF349" s="30"/>
      <c r="AWG349" s="30"/>
      <c r="AWH349" s="30"/>
      <c r="AWI349" s="17"/>
      <c r="AWJ349" s="230"/>
      <c r="AWK349" s="226"/>
      <c r="AWL349" s="227"/>
      <c r="AWM349" s="16"/>
      <c r="AWN349" s="224"/>
      <c r="AWO349" s="224"/>
      <c r="AWP349" s="29"/>
      <c r="AWQ349" s="29"/>
      <c r="AWR349" s="224"/>
      <c r="AWS349" s="30"/>
      <c r="AWT349" s="30"/>
      <c r="AWU349" s="30"/>
      <c r="AWV349" s="30"/>
      <c r="AWW349" s="30"/>
      <c r="AWX349" s="30"/>
      <c r="AWY349" s="17"/>
      <c r="AWZ349" s="230"/>
      <c r="AXA349" s="226"/>
      <c r="AXB349" s="227"/>
      <c r="AXC349" s="16"/>
      <c r="AXD349" s="224"/>
      <c r="AXE349" s="224"/>
      <c r="AXF349" s="29"/>
      <c r="AXG349" s="29"/>
      <c r="AXH349" s="224"/>
      <c r="AXI349" s="30"/>
      <c r="AXJ349" s="30"/>
      <c r="AXK349" s="30"/>
      <c r="AXL349" s="30"/>
      <c r="AXM349" s="30"/>
      <c r="AXN349" s="30"/>
      <c r="AXO349" s="17"/>
      <c r="AXP349" s="230"/>
      <c r="AXQ349" s="226"/>
      <c r="AXR349" s="227"/>
      <c r="AXS349" s="16"/>
      <c r="AXT349" s="224"/>
      <c r="AXU349" s="224"/>
      <c r="AXV349" s="29"/>
      <c r="AXW349" s="29"/>
      <c r="AXX349" s="224"/>
      <c r="AXY349" s="30"/>
      <c r="AXZ349" s="30"/>
      <c r="AYA349" s="30"/>
      <c r="AYB349" s="30"/>
      <c r="AYC349" s="30"/>
      <c r="AYD349" s="30"/>
      <c r="AYE349" s="17"/>
      <c r="AYF349" s="230"/>
      <c r="AYG349" s="226"/>
      <c r="AYH349" s="227"/>
      <c r="AYI349" s="16"/>
      <c r="AYJ349" s="224"/>
      <c r="AYK349" s="224"/>
      <c r="AYL349" s="29"/>
      <c r="AYM349" s="29"/>
      <c r="AYN349" s="224"/>
      <c r="AYO349" s="30"/>
      <c r="AYP349" s="30"/>
      <c r="AYQ349" s="30"/>
      <c r="AYR349" s="30"/>
      <c r="AYS349" s="30"/>
      <c r="AYT349" s="30"/>
      <c r="AYU349" s="17"/>
      <c r="AYV349" s="230"/>
      <c r="AYW349" s="226"/>
      <c r="AYX349" s="227"/>
      <c r="AYY349" s="16"/>
      <c r="AYZ349" s="224"/>
      <c r="AZA349" s="224"/>
      <c r="AZB349" s="29"/>
      <c r="AZC349" s="29"/>
      <c r="AZD349" s="224"/>
      <c r="AZE349" s="30"/>
      <c r="AZF349" s="30"/>
      <c r="AZG349" s="30"/>
      <c r="AZH349" s="30"/>
      <c r="AZI349" s="30"/>
      <c r="AZJ349" s="30"/>
      <c r="AZK349" s="17"/>
      <c r="AZL349" s="230"/>
      <c r="AZM349" s="226"/>
      <c r="AZN349" s="227"/>
      <c r="AZO349" s="16"/>
      <c r="AZP349" s="224"/>
      <c r="AZQ349" s="224"/>
      <c r="AZR349" s="29"/>
      <c r="AZS349" s="29"/>
      <c r="AZT349" s="224"/>
      <c r="AZU349" s="30"/>
      <c r="AZV349" s="30"/>
      <c r="AZW349" s="30"/>
      <c r="AZX349" s="30"/>
      <c r="AZY349" s="30"/>
      <c r="AZZ349" s="30"/>
      <c r="BAA349" s="17"/>
      <c r="BAB349" s="230"/>
      <c r="BAC349" s="226"/>
      <c r="BAD349" s="227"/>
      <c r="BAE349" s="16"/>
      <c r="BAF349" s="224"/>
      <c r="BAG349" s="224"/>
      <c r="BAH349" s="29"/>
      <c r="BAI349" s="29"/>
      <c r="BAJ349" s="224"/>
      <c r="BAK349" s="30"/>
      <c r="BAL349" s="30"/>
      <c r="BAM349" s="30"/>
      <c r="BAN349" s="30"/>
      <c r="BAO349" s="30"/>
      <c r="BAP349" s="30"/>
      <c r="BAQ349" s="17"/>
      <c r="BAR349" s="230"/>
      <c r="BAS349" s="226"/>
      <c r="BAT349" s="227"/>
      <c r="BAU349" s="16"/>
      <c r="BAV349" s="224"/>
      <c r="BAW349" s="224"/>
      <c r="BAX349" s="29"/>
      <c r="BAY349" s="29"/>
      <c r="BAZ349" s="224"/>
      <c r="BBA349" s="30"/>
      <c r="BBB349" s="30"/>
      <c r="BBC349" s="30"/>
      <c r="BBD349" s="30"/>
      <c r="BBE349" s="30"/>
      <c r="BBF349" s="30"/>
      <c r="BBG349" s="17"/>
      <c r="BBH349" s="230"/>
      <c r="BBI349" s="226"/>
      <c r="BBJ349" s="227"/>
      <c r="BBK349" s="16"/>
      <c r="BBL349" s="224"/>
      <c r="BBM349" s="224"/>
      <c r="BBN349" s="29"/>
      <c r="BBO349" s="29"/>
      <c r="BBP349" s="224"/>
      <c r="BBQ349" s="30"/>
      <c r="BBR349" s="30"/>
      <c r="BBS349" s="30"/>
      <c r="BBT349" s="30"/>
      <c r="BBU349" s="30"/>
      <c r="BBV349" s="30"/>
      <c r="BBW349" s="17"/>
      <c r="BBX349" s="230"/>
      <c r="BBY349" s="226"/>
      <c r="BBZ349" s="227"/>
      <c r="BCA349" s="16"/>
      <c r="BCB349" s="224"/>
      <c r="BCC349" s="224"/>
      <c r="BCD349" s="29"/>
      <c r="BCE349" s="29"/>
      <c r="BCF349" s="224"/>
      <c r="BCG349" s="30"/>
      <c r="BCH349" s="30"/>
      <c r="BCI349" s="30"/>
      <c r="BCJ349" s="30"/>
      <c r="BCK349" s="30"/>
      <c r="BCL349" s="30"/>
      <c r="BCM349" s="17"/>
      <c r="BCN349" s="230"/>
      <c r="BCO349" s="226"/>
      <c r="BCP349" s="227"/>
      <c r="BCQ349" s="16"/>
      <c r="BCR349" s="224"/>
      <c r="BCS349" s="224"/>
      <c r="BCT349" s="29"/>
      <c r="BCU349" s="29"/>
      <c r="BCV349" s="224"/>
      <c r="BCW349" s="30"/>
      <c r="BCX349" s="30"/>
      <c r="BCY349" s="30"/>
      <c r="BCZ349" s="30"/>
      <c r="BDA349" s="30"/>
      <c r="BDB349" s="30"/>
      <c r="BDC349" s="17"/>
      <c r="BDD349" s="230"/>
      <c r="BDE349" s="226"/>
      <c r="BDF349" s="227"/>
      <c r="BDG349" s="16"/>
      <c r="BDH349" s="224"/>
      <c r="BDI349" s="224"/>
      <c r="BDJ349" s="29"/>
      <c r="BDK349" s="29"/>
      <c r="BDL349" s="224"/>
      <c r="BDM349" s="30"/>
      <c r="BDN349" s="30"/>
      <c r="BDO349" s="30"/>
      <c r="BDP349" s="30"/>
      <c r="BDQ349" s="30"/>
      <c r="BDR349" s="30"/>
      <c r="BDS349" s="17"/>
      <c r="BDT349" s="230"/>
      <c r="BDU349" s="226"/>
      <c r="BDV349" s="227"/>
      <c r="BDW349" s="16"/>
      <c r="BDX349" s="224"/>
      <c r="BDY349" s="224"/>
      <c r="BDZ349" s="29"/>
      <c r="BEA349" s="29"/>
      <c r="BEB349" s="224"/>
      <c r="BEC349" s="30"/>
      <c r="BED349" s="30"/>
      <c r="BEE349" s="30"/>
      <c r="BEF349" s="30"/>
      <c r="BEG349" s="30"/>
      <c r="BEH349" s="30"/>
      <c r="BEI349" s="17"/>
      <c r="BEJ349" s="230"/>
      <c r="BEK349" s="226"/>
      <c r="BEL349" s="227"/>
      <c r="BEM349" s="16"/>
      <c r="BEN349" s="224"/>
      <c r="BEO349" s="224"/>
      <c r="BEP349" s="29"/>
      <c r="BEQ349" s="29"/>
      <c r="BER349" s="224"/>
      <c r="BES349" s="30"/>
      <c r="BET349" s="30"/>
      <c r="BEU349" s="30"/>
      <c r="BEV349" s="30"/>
      <c r="BEW349" s="30"/>
      <c r="BEX349" s="30"/>
      <c r="BEY349" s="17"/>
      <c r="BEZ349" s="230"/>
      <c r="BFA349" s="226"/>
      <c r="BFB349" s="227"/>
      <c r="BFC349" s="16"/>
      <c r="BFD349" s="224"/>
      <c r="BFE349" s="224"/>
      <c r="BFF349" s="29"/>
      <c r="BFG349" s="29"/>
      <c r="BFH349" s="224"/>
      <c r="BFI349" s="30"/>
      <c r="BFJ349" s="30"/>
      <c r="BFK349" s="30"/>
      <c r="BFL349" s="30"/>
      <c r="BFM349" s="30"/>
      <c r="BFN349" s="30"/>
      <c r="BFO349" s="17"/>
      <c r="BFP349" s="230"/>
      <c r="BFQ349" s="226"/>
      <c r="BFR349" s="227"/>
      <c r="BFS349" s="16"/>
      <c r="BFT349" s="224"/>
      <c r="BFU349" s="224"/>
      <c r="BFV349" s="29"/>
      <c r="BFW349" s="29"/>
      <c r="BFX349" s="224"/>
      <c r="BFY349" s="30"/>
      <c r="BFZ349" s="30"/>
      <c r="BGA349" s="30"/>
      <c r="BGB349" s="30"/>
      <c r="BGC349" s="30"/>
      <c r="BGD349" s="30"/>
      <c r="BGE349" s="17"/>
      <c r="BGF349" s="230"/>
      <c r="BGG349" s="226"/>
      <c r="BGH349" s="227"/>
      <c r="BGI349" s="16"/>
      <c r="BGJ349" s="224"/>
      <c r="BGK349" s="224"/>
      <c r="BGL349" s="29"/>
      <c r="BGM349" s="29"/>
      <c r="BGN349" s="224"/>
      <c r="BGO349" s="30"/>
      <c r="BGP349" s="30"/>
      <c r="BGQ349" s="30"/>
      <c r="BGR349" s="30"/>
      <c r="BGS349" s="30"/>
      <c r="BGT349" s="30"/>
      <c r="BGU349" s="17"/>
      <c r="BGV349" s="230"/>
      <c r="BGW349" s="226"/>
      <c r="BGX349" s="227"/>
      <c r="BGY349" s="16"/>
      <c r="BGZ349" s="224"/>
      <c r="BHA349" s="224"/>
      <c r="BHB349" s="29"/>
      <c r="BHC349" s="29"/>
      <c r="BHD349" s="224"/>
      <c r="BHE349" s="30"/>
      <c r="BHF349" s="30"/>
      <c r="BHG349" s="30"/>
      <c r="BHH349" s="30"/>
      <c r="BHI349" s="30"/>
      <c r="BHJ349" s="30"/>
      <c r="BHK349" s="17"/>
      <c r="BHL349" s="230"/>
      <c r="BHM349" s="226"/>
      <c r="BHN349" s="227"/>
      <c r="BHO349" s="16"/>
      <c r="BHP349" s="224"/>
      <c r="BHQ349" s="224"/>
      <c r="BHR349" s="29"/>
      <c r="BHS349" s="29"/>
      <c r="BHT349" s="224"/>
      <c r="BHU349" s="30"/>
      <c r="BHV349" s="30"/>
      <c r="BHW349" s="30"/>
      <c r="BHX349" s="30"/>
      <c r="BHY349" s="30"/>
      <c r="BHZ349" s="30"/>
      <c r="BIA349" s="17"/>
      <c r="BIB349" s="230"/>
      <c r="BIC349" s="226"/>
      <c r="BID349" s="227"/>
      <c r="BIE349" s="16"/>
      <c r="BIF349" s="224"/>
      <c r="BIG349" s="224"/>
      <c r="BIH349" s="29"/>
      <c r="BII349" s="29"/>
      <c r="BIJ349" s="224"/>
      <c r="BIK349" s="30"/>
      <c r="BIL349" s="30"/>
      <c r="BIM349" s="30"/>
      <c r="BIN349" s="30"/>
      <c r="BIO349" s="30"/>
      <c r="BIP349" s="30"/>
      <c r="BIQ349" s="17"/>
      <c r="BIR349" s="230"/>
      <c r="BIS349" s="226"/>
      <c r="BIT349" s="227"/>
      <c r="BIU349" s="16"/>
      <c r="BIV349" s="224"/>
      <c r="BIW349" s="224"/>
      <c r="BIX349" s="29"/>
      <c r="BIY349" s="29"/>
      <c r="BIZ349" s="224"/>
      <c r="BJA349" s="30"/>
      <c r="BJB349" s="30"/>
      <c r="BJC349" s="30"/>
      <c r="BJD349" s="30"/>
      <c r="BJE349" s="30"/>
      <c r="BJF349" s="30"/>
      <c r="BJG349" s="17"/>
      <c r="BJH349" s="230"/>
      <c r="BJI349" s="226"/>
      <c r="BJJ349" s="227"/>
      <c r="BJK349" s="16"/>
      <c r="BJL349" s="224"/>
      <c r="BJM349" s="224"/>
      <c r="BJN349" s="29"/>
      <c r="BJO349" s="29"/>
      <c r="BJP349" s="224"/>
      <c r="BJQ349" s="30"/>
      <c r="BJR349" s="30"/>
      <c r="BJS349" s="30"/>
      <c r="BJT349" s="30"/>
      <c r="BJU349" s="30"/>
      <c r="BJV349" s="30"/>
      <c r="BJW349" s="17"/>
      <c r="BJX349" s="230"/>
      <c r="BJY349" s="226"/>
      <c r="BJZ349" s="227"/>
      <c r="BKA349" s="16"/>
      <c r="BKB349" s="224"/>
      <c r="BKC349" s="224"/>
      <c r="BKD349" s="29"/>
      <c r="BKE349" s="29"/>
      <c r="BKF349" s="224"/>
      <c r="BKG349" s="30"/>
      <c r="BKH349" s="30"/>
      <c r="BKI349" s="30"/>
      <c r="BKJ349" s="30"/>
      <c r="BKK349" s="30"/>
      <c r="BKL349" s="30"/>
      <c r="BKM349" s="17"/>
      <c r="BKN349" s="230"/>
      <c r="BKO349" s="226"/>
      <c r="BKP349" s="227"/>
      <c r="BKQ349" s="16"/>
      <c r="BKR349" s="224"/>
      <c r="BKS349" s="224"/>
      <c r="BKT349" s="29"/>
      <c r="BKU349" s="29"/>
      <c r="BKV349" s="224"/>
      <c r="BKW349" s="30"/>
      <c r="BKX349" s="30"/>
      <c r="BKY349" s="30"/>
      <c r="BKZ349" s="30"/>
      <c r="BLA349" s="30"/>
      <c r="BLB349" s="30"/>
      <c r="BLC349" s="17"/>
      <c r="BLD349" s="230"/>
      <c r="BLE349" s="226"/>
      <c r="BLF349" s="227"/>
      <c r="BLG349" s="16"/>
      <c r="BLH349" s="224"/>
      <c r="BLI349" s="224"/>
      <c r="BLJ349" s="29"/>
      <c r="BLK349" s="29"/>
      <c r="BLL349" s="224"/>
      <c r="BLM349" s="30"/>
      <c r="BLN349" s="30"/>
      <c r="BLO349" s="30"/>
      <c r="BLP349" s="30"/>
      <c r="BLQ349" s="30"/>
      <c r="BLR349" s="30"/>
      <c r="BLS349" s="17"/>
      <c r="BLT349" s="230"/>
      <c r="BLU349" s="226"/>
      <c r="BLV349" s="227"/>
      <c r="BLW349" s="16"/>
      <c r="BLX349" s="224"/>
      <c r="BLY349" s="224"/>
      <c r="BLZ349" s="29"/>
      <c r="BMA349" s="29"/>
      <c r="BMB349" s="224"/>
      <c r="BMC349" s="30"/>
      <c r="BMD349" s="30"/>
      <c r="BME349" s="30"/>
      <c r="BMF349" s="30"/>
      <c r="BMG349" s="30"/>
      <c r="BMH349" s="30"/>
      <c r="BMI349" s="17"/>
      <c r="BMJ349" s="230"/>
      <c r="BMK349" s="226"/>
      <c r="BML349" s="227"/>
      <c r="BMM349" s="16"/>
      <c r="BMN349" s="224"/>
      <c r="BMO349" s="224"/>
      <c r="BMP349" s="29"/>
      <c r="BMQ349" s="29"/>
      <c r="BMR349" s="224"/>
      <c r="BMS349" s="30"/>
      <c r="BMT349" s="30"/>
      <c r="BMU349" s="30"/>
      <c r="BMV349" s="30"/>
      <c r="BMW349" s="30"/>
      <c r="BMX349" s="30"/>
      <c r="BMY349" s="17"/>
      <c r="BMZ349" s="230"/>
      <c r="BNA349" s="226"/>
      <c r="BNB349" s="227"/>
      <c r="BNC349" s="16"/>
      <c r="BND349" s="224"/>
      <c r="BNE349" s="224"/>
      <c r="BNF349" s="29"/>
      <c r="BNG349" s="29"/>
      <c r="BNH349" s="224"/>
      <c r="BNI349" s="30"/>
      <c r="BNJ349" s="30"/>
      <c r="BNK349" s="30"/>
      <c r="BNL349" s="30"/>
      <c r="BNM349" s="30"/>
      <c r="BNN349" s="30"/>
      <c r="BNO349" s="17"/>
      <c r="BNP349" s="230"/>
      <c r="BNQ349" s="226"/>
      <c r="BNR349" s="227"/>
      <c r="BNS349" s="16"/>
      <c r="BNT349" s="224"/>
      <c r="BNU349" s="224"/>
      <c r="BNV349" s="29"/>
      <c r="BNW349" s="29"/>
      <c r="BNX349" s="224"/>
      <c r="BNY349" s="30"/>
      <c r="BNZ349" s="30"/>
      <c r="BOA349" s="30"/>
      <c r="BOB349" s="30"/>
      <c r="BOC349" s="30"/>
      <c r="BOD349" s="30"/>
      <c r="BOE349" s="17"/>
      <c r="BOF349" s="230"/>
      <c r="BOG349" s="226"/>
      <c r="BOH349" s="227"/>
      <c r="BOI349" s="16"/>
      <c r="BOJ349" s="224"/>
      <c r="BOK349" s="224"/>
      <c r="BOL349" s="29"/>
      <c r="BOM349" s="29"/>
      <c r="BON349" s="224"/>
      <c r="BOO349" s="30"/>
      <c r="BOP349" s="30"/>
      <c r="BOQ349" s="30"/>
      <c r="BOR349" s="30"/>
      <c r="BOS349" s="30"/>
      <c r="BOT349" s="30"/>
      <c r="BOU349" s="17"/>
      <c r="BOV349" s="230"/>
      <c r="BOW349" s="226"/>
      <c r="BOX349" s="227"/>
      <c r="BOY349" s="16"/>
      <c r="BOZ349" s="224"/>
      <c r="BPA349" s="224"/>
      <c r="BPB349" s="29"/>
      <c r="BPC349" s="29"/>
      <c r="BPD349" s="224"/>
      <c r="BPE349" s="30"/>
      <c r="BPF349" s="30"/>
      <c r="BPG349" s="30"/>
      <c r="BPH349" s="30"/>
      <c r="BPI349" s="30"/>
      <c r="BPJ349" s="30"/>
      <c r="BPK349" s="17"/>
      <c r="BPL349" s="230"/>
      <c r="BPM349" s="226"/>
      <c r="BPN349" s="227"/>
      <c r="BPO349" s="16"/>
      <c r="BPP349" s="224"/>
      <c r="BPQ349" s="224"/>
      <c r="BPR349" s="29"/>
      <c r="BPS349" s="29"/>
      <c r="BPT349" s="224"/>
      <c r="BPU349" s="30"/>
      <c r="BPV349" s="30"/>
      <c r="BPW349" s="30"/>
      <c r="BPX349" s="30"/>
      <c r="BPY349" s="30"/>
      <c r="BPZ349" s="30"/>
      <c r="BQA349" s="17"/>
      <c r="BQB349" s="230"/>
      <c r="BQC349" s="226"/>
      <c r="BQD349" s="227"/>
      <c r="BQE349" s="16"/>
      <c r="BQF349" s="224"/>
      <c r="BQG349" s="224"/>
      <c r="BQH349" s="29"/>
      <c r="BQI349" s="29"/>
      <c r="BQJ349" s="224"/>
      <c r="BQK349" s="30"/>
      <c r="BQL349" s="30"/>
      <c r="BQM349" s="30"/>
      <c r="BQN349" s="30"/>
      <c r="BQO349" s="30"/>
      <c r="BQP349" s="30"/>
      <c r="BQQ349" s="17"/>
      <c r="BQR349" s="230"/>
      <c r="BQS349" s="226"/>
      <c r="BQT349" s="227"/>
      <c r="BQU349" s="16"/>
      <c r="BQV349" s="224"/>
      <c r="BQW349" s="224"/>
      <c r="BQX349" s="29"/>
      <c r="BQY349" s="29"/>
      <c r="BQZ349" s="224"/>
      <c r="BRA349" s="30"/>
      <c r="BRB349" s="30"/>
      <c r="BRC349" s="30"/>
      <c r="BRD349" s="30"/>
      <c r="BRE349" s="30"/>
      <c r="BRF349" s="30"/>
      <c r="BRG349" s="17"/>
      <c r="BRH349" s="230"/>
      <c r="BRI349" s="226"/>
      <c r="BRJ349" s="227"/>
      <c r="BRK349" s="16"/>
      <c r="BRL349" s="224"/>
      <c r="BRM349" s="224"/>
      <c r="BRN349" s="29"/>
      <c r="BRO349" s="29"/>
      <c r="BRP349" s="224"/>
      <c r="BRQ349" s="30"/>
      <c r="BRR349" s="30"/>
      <c r="BRS349" s="30"/>
      <c r="BRT349" s="30"/>
      <c r="BRU349" s="30"/>
      <c r="BRV349" s="30"/>
      <c r="BRW349" s="17"/>
      <c r="BRX349" s="230"/>
      <c r="BRY349" s="226"/>
      <c r="BRZ349" s="227"/>
      <c r="BSA349" s="16"/>
      <c r="BSB349" s="224"/>
      <c r="BSC349" s="224"/>
      <c r="BSD349" s="29"/>
      <c r="BSE349" s="29"/>
      <c r="BSF349" s="224"/>
      <c r="BSG349" s="30"/>
      <c r="BSH349" s="30"/>
      <c r="BSI349" s="30"/>
      <c r="BSJ349" s="30"/>
      <c r="BSK349" s="30"/>
      <c r="BSL349" s="30"/>
      <c r="BSM349" s="17"/>
      <c r="BSN349" s="230"/>
      <c r="BSO349" s="226"/>
      <c r="BSP349" s="227"/>
      <c r="BSQ349" s="16"/>
      <c r="BSR349" s="224"/>
      <c r="BSS349" s="224"/>
      <c r="BST349" s="29"/>
      <c r="BSU349" s="29"/>
      <c r="BSV349" s="224"/>
      <c r="BSW349" s="30"/>
      <c r="BSX349" s="30"/>
      <c r="BSY349" s="30"/>
      <c r="BSZ349" s="30"/>
      <c r="BTA349" s="30"/>
      <c r="BTB349" s="30"/>
      <c r="BTC349" s="17"/>
      <c r="BTD349" s="230"/>
      <c r="BTE349" s="226"/>
      <c r="BTF349" s="227"/>
      <c r="BTG349" s="16"/>
      <c r="BTH349" s="224"/>
      <c r="BTI349" s="224"/>
      <c r="BTJ349" s="29"/>
      <c r="BTK349" s="29"/>
      <c r="BTL349" s="224"/>
      <c r="BTM349" s="30"/>
      <c r="BTN349" s="30"/>
      <c r="BTO349" s="30"/>
      <c r="BTP349" s="30"/>
      <c r="BTQ349" s="30"/>
      <c r="BTR349" s="30"/>
      <c r="BTS349" s="17"/>
      <c r="BTT349" s="230"/>
      <c r="BTU349" s="226"/>
      <c r="BTV349" s="227"/>
      <c r="BTW349" s="16"/>
      <c r="BTX349" s="224"/>
      <c r="BTY349" s="224"/>
      <c r="BTZ349" s="29"/>
      <c r="BUA349" s="29"/>
      <c r="BUB349" s="224"/>
      <c r="BUC349" s="30"/>
      <c r="BUD349" s="30"/>
      <c r="BUE349" s="30"/>
      <c r="BUF349" s="30"/>
      <c r="BUG349" s="30"/>
      <c r="BUH349" s="30"/>
      <c r="BUI349" s="17"/>
      <c r="BUJ349" s="230"/>
      <c r="BUK349" s="226"/>
      <c r="BUL349" s="227"/>
      <c r="BUM349" s="16"/>
      <c r="BUN349" s="224"/>
      <c r="BUO349" s="224"/>
      <c r="BUP349" s="29"/>
      <c r="BUQ349" s="29"/>
      <c r="BUR349" s="224"/>
      <c r="BUS349" s="30"/>
      <c r="BUT349" s="30"/>
      <c r="BUU349" s="30"/>
      <c r="BUV349" s="30"/>
      <c r="BUW349" s="30"/>
      <c r="BUX349" s="30"/>
      <c r="BUY349" s="17"/>
      <c r="BUZ349" s="230"/>
      <c r="BVA349" s="226"/>
      <c r="BVB349" s="227"/>
      <c r="BVC349" s="16"/>
      <c r="BVD349" s="224"/>
      <c r="BVE349" s="224"/>
      <c r="BVF349" s="29"/>
      <c r="BVG349" s="29"/>
      <c r="BVH349" s="224"/>
      <c r="BVI349" s="30"/>
      <c r="BVJ349" s="30"/>
      <c r="BVK349" s="30"/>
      <c r="BVL349" s="30"/>
      <c r="BVM349" s="30"/>
      <c r="BVN349" s="30"/>
      <c r="BVO349" s="17"/>
      <c r="BVP349" s="230"/>
      <c r="BVQ349" s="226"/>
      <c r="BVR349" s="227"/>
      <c r="BVS349" s="16"/>
      <c r="BVT349" s="224"/>
      <c r="BVU349" s="224"/>
      <c r="BVV349" s="29"/>
      <c r="BVW349" s="29"/>
      <c r="BVX349" s="224"/>
      <c r="BVY349" s="30"/>
      <c r="BVZ349" s="30"/>
      <c r="BWA349" s="30"/>
      <c r="BWB349" s="30"/>
      <c r="BWC349" s="30"/>
      <c r="BWD349" s="30"/>
      <c r="BWE349" s="17"/>
      <c r="BWF349" s="230"/>
      <c r="BWG349" s="226"/>
      <c r="BWH349" s="227"/>
      <c r="BWI349" s="16"/>
      <c r="BWJ349" s="224"/>
      <c r="BWK349" s="224"/>
      <c r="BWL349" s="29"/>
      <c r="BWM349" s="29"/>
      <c r="BWN349" s="224"/>
      <c r="BWO349" s="30"/>
      <c r="BWP349" s="30"/>
      <c r="BWQ349" s="30"/>
      <c r="BWR349" s="30"/>
      <c r="BWS349" s="30"/>
      <c r="BWT349" s="30"/>
      <c r="BWU349" s="17"/>
      <c r="BWV349" s="230"/>
      <c r="BWW349" s="226"/>
      <c r="BWX349" s="227"/>
      <c r="BWY349" s="16"/>
      <c r="BWZ349" s="224"/>
      <c r="BXA349" s="224"/>
      <c r="BXB349" s="29"/>
      <c r="BXC349" s="29"/>
      <c r="BXD349" s="224"/>
      <c r="BXE349" s="30"/>
      <c r="BXF349" s="30"/>
      <c r="BXG349" s="30"/>
      <c r="BXH349" s="30"/>
      <c r="BXI349" s="30"/>
      <c r="BXJ349" s="30"/>
      <c r="BXK349" s="17"/>
      <c r="BXL349" s="230"/>
      <c r="BXM349" s="226"/>
      <c r="BXN349" s="227"/>
      <c r="BXO349" s="16"/>
      <c r="BXP349" s="224"/>
      <c r="BXQ349" s="224"/>
      <c r="BXR349" s="29"/>
      <c r="BXS349" s="29"/>
      <c r="BXT349" s="224"/>
      <c r="BXU349" s="30"/>
      <c r="BXV349" s="30"/>
      <c r="BXW349" s="30"/>
      <c r="BXX349" s="30"/>
      <c r="BXY349" s="30"/>
      <c r="BXZ349" s="30"/>
      <c r="BYA349" s="17"/>
      <c r="BYB349" s="230"/>
      <c r="BYC349" s="226"/>
      <c r="BYD349" s="227"/>
      <c r="BYE349" s="16"/>
      <c r="BYF349" s="224"/>
      <c r="BYG349" s="224"/>
      <c r="BYH349" s="29"/>
      <c r="BYI349" s="29"/>
      <c r="BYJ349" s="224"/>
      <c r="BYK349" s="30"/>
      <c r="BYL349" s="30"/>
      <c r="BYM349" s="30"/>
      <c r="BYN349" s="30"/>
      <c r="BYO349" s="30"/>
      <c r="BYP349" s="30"/>
      <c r="BYQ349" s="17"/>
      <c r="BYR349" s="230"/>
      <c r="BYS349" s="226"/>
      <c r="BYT349" s="227"/>
      <c r="BYU349" s="16"/>
      <c r="BYV349" s="224"/>
      <c r="BYW349" s="224"/>
      <c r="BYX349" s="29"/>
      <c r="BYY349" s="29"/>
      <c r="BYZ349" s="224"/>
      <c r="BZA349" s="30"/>
      <c r="BZB349" s="30"/>
      <c r="BZC349" s="30"/>
      <c r="BZD349" s="30"/>
      <c r="BZE349" s="30"/>
      <c r="BZF349" s="30"/>
      <c r="BZG349" s="17"/>
      <c r="BZH349" s="230"/>
      <c r="BZI349" s="226"/>
      <c r="BZJ349" s="227"/>
      <c r="BZK349" s="16"/>
      <c r="BZL349" s="224"/>
      <c r="BZM349" s="224"/>
      <c r="BZN349" s="29"/>
      <c r="BZO349" s="29"/>
      <c r="BZP349" s="224"/>
      <c r="BZQ349" s="30"/>
      <c r="BZR349" s="30"/>
      <c r="BZS349" s="30"/>
      <c r="BZT349" s="30"/>
      <c r="BZU349" s="30"/>
      <c r="BZV349" s="30"/>
      <c r="BZW349" s="17"/>
      <c r="BZX349" s="230"/>
      <c r="BZY349" s="226"/>
      <c r="BZZ349" s="227"/>
      <c r="CAA349" s="16"/>
      <c r="CAB349" s="224"/>
      <c r="CAC349" s="224"/>
      <c r="CAD349" s="29"/>
      <c r="CAE349" s="29"/>
      <c r="CAF349" s="224"/>
      <c r="CAG349" s="30"/>
      <c r="CAH349" s="30"/>
      <c r="CAI349" s="30"/>
      <c r="CAJ349" s="30"/>
      <c r="CAK349" s="30"/>
      <c r="CAL349" s="30"/>
      <c r="CAM349" s="17"/>
      <c r="CAN349" s="230"/>
      <c r="CAO349" s="226"/>
      <c r="CAP349" s="227"/>
      <c r="CAQ349" s="16"/>
      <c r="CAR349" s="224"/>
      <c r="CAS349" s="224"/>
      <c r="CAT349" s="29"/>
      <c r="CAU349" s="29"/>
      <c r="CAV349" s="224"/>
      <c r="CAW349" s="30"/>
      <c r="CAX349" s="30"/>
      <c r="CAY349" s="30"/>
      <c r="CAZ349" s="30"/>
      <c r="CBA349" s="30"/>
      <c r="CBB349" s="30"/>
      <c r="CBC349" s="17"/>
      <c r="CBD349" s="230"/>
      <c r="CBE349" s="226"/>
      <c r="CBF349" s="227"/>
      <c r="CBG349" s="16"/>
      <c r="CBH349" s="224"/>
      <c r="CBI349" s="224"/>
      <c r="CBJ349" s="29"/>
      <c r="CBK349" s="29"/>
      <c r="CBL349" s="224"/>
      <c r="CBM349" s="30"/>
      <c r="CBN349" s="30"/>
      <c r="CBO349" s="30"/>
      <c r="CBP349" s="30"/>
      <c r="CBQ349" s="30"/>
      <c r="CBR349" s="30"/>
      <c r="CBS349" s="17"/>
      <c r="CBT349" s="230"/>
      <c r="CBU349" s="226"/>
      <c r="CBV349" s="227"/>
      <c r="CBW349" s="16"/>
      <c r="CBX349" s="224"/>
      <c r="CBY349" s="224"/>
      <c r="CBZ349" s="29"/>
      <c r="CCA349" s="29"/>
      <c r="CCB349" s="224"/>
      <c r="CCC349" s="30"/>
      <c r="CCD349" s="30"/>
      <c r="CCE349" s="30"/>
      <c r="CCF349" s="30"/>
      <c r="CCG349" s="30"/>
      <c r="CCH349" s="30"/>
      <c r="CCI349" s="17"/>
      <c r="CCJ349" s="230"/>
      <c r="CCK349" s="226"/>
      <c r="CCL349" s="227"/>
      <c r="CCM349" s="16"/>
      <c r="CCN349" s="224"/>
      <c r="CCO349" s="224"/>
      <c r="CCP349" s="29"/>
      <c r="CCQ349" s="29"/>
      <c r="CCR349" s="224"/>
      <c r="CCS349" s="30"/>
      <c r="CCT349" s="30"/>
      <c r="CCU349" s="30"/>
      <c r="CCV349" s="30"/>
      <c r="CCW349" s="30"/>
      <c r="CCX349" s="30"/>
      <c r="CCY349" s="17"/>
      <c r="CCZ349" s="230"/>
      <c r="CDA349" s="226"/>
      <c r="CDB349" s="227"/>
      <c r="CDC349" s="16"/>
      <c r="CDD349" s="224"/>
      <c r="CDE349" s="224"/>
      <c r="CDF349" s="29"/>
      <c r="CDG349" s="29"/>
      <c r="CDH349" s="224"/>
      <c r="CDI349" s="30"/>
      <c r="CDJ349" s="30"/>
      <c r="CDK349" s="30"/>
      <c r="CDL349" s="30"/>
      <c r="CDM349" s="30"/>
      <c r="CDN349" s="30"/>
      <c r="CDO349" s="17"/>
      <c r="CDP349" s="230"/>
      <c r="CDQ349" s="226"/>
      <c r="CDR349" s="227"/>
      <c r="CDS349" s="16"/>
      <c r="CDT349" s="224"/>
      <c r="CDU349" s="224"/>
      <c r="CDV349" s="29"/>
      <c r="CDW349" s="29"/>
      <c r="CDX349" s="224"/>
      <c r="CDY349" s="30"/>
      <c r="CDZ349" s="30"/>
      <c r="CEA349" s="30"/>
      <c r="CEB349" s="30"/>
      <c r="CEC349" s="30"/>
      <c r="CED349" s="30"/>
      <c r="CEE349" s="17"/>
      <c r="CEF349" s="230"/>
      <c r="CEG349" s="226"/>
      <c r="CEH349" s="227"/>
      <c r="CEI349" s="16"/>
      <c r="CEJ349" s="224"/>
      <c r="CEK349" s="224"/>
      <c r="CEL349" s="29"/>
      <c r="CEM349" s="29"/>
      <c r="CEN349" s="224"/>
      <c r="CEO349" s="30"/>
      <c r="CEP349" s="30"/>
      <c r="CEQ349" s="30"/>
      <c r="CER349" s="30"/>
      <c r="CES349" s="30"/>
      <c r="CET349" s="30"/>
      <c r="CEU349" s="17"/>
      <c r="CEV349" s="230"/>
      <c r="CEW349" s="226"/>
      <c r="CEX349" s="227"/>
      <c r="CEY349" s="16"/>
      <c r="CEZ349" s="224"/>
      <c r="CFA349" s="224"/>
      <c r="CFB349" s="29"/>
      <c r="CFC349" s="29"/>
      <c r="CFD349" s="224"/>
      <c r="CFE349" s="30"/>
      <c r="CFF349" s="30"/>
      <c r="CFG349" s="30"/>
      <c r="CFH349" s="30"/>
      <c r="CFI349" s="30"/>
      <c r="CFJ349" s="30"/>
      <c r="CFK349" s="17"/>
      <c r="CFL349" s="230"/>
      <c r="CFM349" s="226"/>
      <c r="CFN349" s="227"/>
      <c r="CFO349" s="16"/>
      <c r="CFP349" s="224"/>
      <c r="CFQ349" s="224"/>
      <c r="CFR349" s="29"/>
      <c r="CFS349" s="29"/>
      <c r="CFT349" s="224"/>
      <c r="CFU349" s="30"/>
      <c r="CFV349" s="30"/>
      <c r="CFW349" s="30"/>
      <c r="CFX349" s="30"/>
      <c r="CFY349" s="30"/>
      <c r="CFZ349" s="30"/>
      <c r="CGA349" s="17"/>
      <c r="CGB349" s="230"/>
      <c r="CGC349" s="226"/>
      <c r="CGD349" s="227"/>
      <c r="CGE349" s="16"/>
      <c r="CGF349" s="224"/>
      <c r="CGG349" s="224"/>
      <c r="CGH349" s="29"/>
      <c r="CGI349" s="29"/>
      <c r="CGJ349" s="224"/>
      <c r="CGK349" s="30"/>
      <c r="CGL349" s="30"/>
      <c r="CGM349" s="30"/>
      <c r="CGN349" s="30"/>
      <c r="CGO349" s="30"/>
      <c r="CGP349" s="30"/>
      <c r="CGQ349" s="17"/>
      <c r="CGR349" s="230"/>
      <c r="CGS349" s="226"/>
      <c r="CGT349" s="227"/>
      <c r="CGU349" s="16"/>
      <c r="CGV349" s="224"/>
      <c r="CGW349" s="224"/>
      <c r="CGX349" s="29"/>
      <c r="CGY349" s="29"/>
      <c r="CGZ349" s="224"/>
      <c r="CHA349" s="30"/>
      <c r="CHB349" s="30"/>
      <c r="CHC349" s="30"/>
      <c r="CHD349" s="30"/>
      <c r="CHE349" s="30"/>
      <c r="CHF349" s="30"/>
      <c r="CHG349" s="17"/>
      <c r="CHH349" s="230"/>
      <c r="CHI349" s="226"/>
      <c r="CHJ349" s="227"/>
      <c r="CHK349" s="16"/>
      <c r="CHL349" s="224"/>
      <c r="CHM349" s="224"/>
      <c r="CHN349" s="29"/>
      <c r="CHO349" s="29"/>
      <c r="CHP349" s="224"/>
      <c r="CHQ349" s="30"/>
      <c r="CHR349" s="30"/>
      <c r="CHS349" s="30"/>
      <c r="CHT349" s="30"/>
      <c r="CHU349" s="30"/>
      <c r="CHV349" s="30"/>
      <c r="CHW349" s="17"/>
      <c r="CHX349" s="230"/>
      <c r="CHY349" s="226"/>
      <c r="CHZ349" s="227"/>
      <c r="CIA349" s="16"/>
      <c r="CIB349" s="224"/>
      <c r="CIC349" s="224"/>
      <c r="CID349" s="29"/>
      <c r="CIE349" s="29"/>
      <c r="CIF349" s="224"/>
      <c r="CIG349" s="30"/>
      <c r="CIH349" s="30"/>
      <c r="CII349" s="30"/>
      <c r="CIJ349" s="30"/>
      <c r="CIK349" s="30"/>
      <c r="CIL349" s="30"/>
      <c r="CIM349" s="17"/>
      <c r="CIN349" s="230"/>
      <c r="CIO349" s="226"/>
      <c r="CIP349" s="227"/>
      <c r="CIQ349" s="16"/>
      <c r="CIR349" s="224"/>
      <c r="CIS349" s="224"/>
      <c r="CIT349" s="29"/>
      <c r="CIU349" s="29"/>
      <c r="CIV349" s="224"/>
      <c r="CIW349" s="30"/>
      <c r="CIX349" s="30"/>
      <c r="CIY349" s="30"/>
      <c r="CIZ349" s="30"/>
      <c r="CJA349" s="30"/>
      <c r="CJB349" s="30"/>
      <c r="CJC349" s="17"/>
      <c r="CJD349" s="230"/>
      <c r="CJE349" s="226"/>
      <c r="CJF349" s="227"/>
      <c r="CJG349" s="16"/>
      <c r="CJH349" s="224"/>
      <c r="CJI349" s="224"/>
      <c r="CJJ349" s="29"/>
      <c r="CJK349" s="29"/>
      <c r="CJL349" s="224"/>
      <c r="CJM349" s="30"/>
      <c r="CJN349" s="30"/>
      <c r="CJO349" s="30"/>
      <c r="CJP349" s="30"/>
      <c r="CJQ349" s="30"/>
      <c r="CJR349" s="30"/>
      <c r="CJS349" s="17"/>
      <c r="CJT349" s="230"/>
      <c r="CJU349" s="226"/>
      <c r="CJV349" s="227"/>
      <c r="CJW349" s="16"/>
      <c r="CJX349" s="224"/>
      <c r="CJY349" s="224"/>
      <c r="CJZ349" s="29"/>
      <c r="CKA349" s="29"/>
      <c r="CKB349" s="224"/>
      <c r="CKC349" s="30"/>
      <c r="CKD349" s="30"/>
      <c r="CKE349" s="30"/>
      <c r="CKF349" s="30"/>
      <c r="CKG349" s="30"/>
      <c r="CKH349" s="30"/>
      <c r="CKI349" s="17"/>
      <c r="CKJ349" s="230"/>
      <c r="CKK349" s="226"/>
      <c r="CKL349" s="227"/>
      <c r="CKM349" s="16"/>
      <c r="CKN349" s="224"/>
      <c r="CKO349" s="224"/>
      <c r="CKP349" s="29"/>
      <c r="CKQ349" s="29"/>
      <c r="CKR349" s="224"/>
      <c r="CKS349" s="30"/>
      <c r="CKT349" s="30"/>
      <c r="CKU349" s="30"/>
      <c r="CKV349" s="30"/>
      <c r="CKW349" s="30"/>
      <c r="CKX349" s="30"/>
      <c r="CKY349" s="17"/>
      <c r="CKZ349" s="230"/>
      <c r="CLA349" s="226"/>
      <c r="CLB349" s="227"/>
      <c r="CLC349" s="16"/>
      <c r="CLD349" s="224"/>
      <c r="CLE349" s="224"/>
      <c r="CLF349" s="29"/>
      <c r="CLG349" s="29"/>
      <c r="CLH349" s="224"/>
      <c r="CLI349" s="30"/>
      <c r="CLJ349" s="30"/>
      <c r="CLK349" s="30"/>
      <c r="CLL349" s="30"/>
      <c r="CLM349" s="30"/>
      <c r="CLN349" s="30"/>
      <c r="CLO349" s="17"/>
      <c r="CLP349" s="230"/>
      <c r="CLQ349" s="226"/>
      <c r="CLR349" s="227"/>
      <c r="CLS349" s="16"/>
      <c r="CLT349" s="224"/>
      <c r="CLU349" s="224"/>
      <c r="CLV349" s="29"/>
      <c r="CLW349" s="29"/>
      <c r="CLX349" s="224"/>
      <c r="CLY349" s="30"/>
      <c r="CLZ349" s="30"/>
      <c r="CMA349" s="30"/>
      <c r="CMB349" s="30"/>
      <c r="CMC349" s="30"/>
      <c r="CMD349" s="30"/>
      <c r="CME349" s="17"/>
      <c r="CMF349" s="230"/>
      <c r="CMG349" s="226"/>
      <c r="CMH349" s="227"/>
      <c r="CMI349" s="16"/>
      <c r="CMJ349" s="224"/>
      <c r="CMK349" s="224"/>
      <c r="CML349" s="29"/>
      <c r="CMM349" s="29"/>
      <c r="CMN349" s="224"/>
      <c r="CMO349" s="30"/>
      <c r="CMP349" s="30"/>
      <c r="CMQ349" s="30"/>
      <c r="CMR349" s="30"/>
      <c r="CMS349" s="30"/>
      <c r="CMT349" s="30"/>
      <c r="CMU349" s="17"/>
      <c r="CMV349" s="230"/>
      <c r="CMW349" s="226"/>
      <c r="CMX349" s="227"/>
      <c r="CMY349" s="16"/>
      <c r="CMZ349" s="224"/>
      <c r="CNA349" s="224"/>
      <c r="CNB349" s="29"/>
      <c r="CNC349" s="29"/>
      <c r="CND349" s="224"/>
      <c r="CNE349" s="30"/>
      <c r="CNF349" s="30"/>
      <c r="CNG349" s="30"/>
      <c r="CNH349" s="30"/>
      <c r="CNI349" s="30"/>
      <c r="CNJ349" s="30"/>
      <c r="CNK349" s="17"/>
      <c r="CNL349" s="230"/>
      <c r="CNM349" s="226"/>
      <c r="CNN349" s="227"/>
      <c r="CNO349" s="16"/>
      <c r="CNP349" s="224"/>
      <c r="CNQ349" s="224"/>
      <c r="CNR349" s="29"/>
      <c r="CNS349" s="29"/>
      <c r="CNT349" s="224"/>
      <c r="CNU349" s="30"/>
      <c r="CNV349" s="30"/>
      <c r="CNW349" s="30"/>
      <c r="CNX349" s="30"/>
      <c r="CNY349" s="30"/>
      <c r="CNZ349" s="30"/>
      <c r="COA349" s="17"/>
      <c r="COB349" s="230"/>
      <c r="COC349" s="226"/>
      <c r="COD349" s="227"/>
      <c r="COE349" s="16"/>
      <c r="COF349" s="224"/>
      <c r="COG349" s="224"/>
      <c r="COH349" s="29"/>
      <c r="COI349" s="29"/>
      <c r="COJ349" s="224"/>
      <c r="COK349" s="30"/>
      <c r="COL349" s="30"/>
      <c r="COM349" s="30"/>
      <c r="CON349" s="30"/>
      <c r="COO349" s="30"/>
      <c r="COP349" s="30"/>
      <c r="COQ349" s="17"/>
      <c r="COR349" s="230"/>
      <c r="COS349" s="226"/>
      <c r="COT349" s="227"/>
      <c r="COU349" s="16"/>
      <c r="COV349" s="224"/>
      <c r="COW349" s="224"/>
      <c r="COX349" s="29"/>
      <c r="COY349" s="29"/>
      <c r="COZ349" s="224"/>
      <c r="CPA349" s="30"/>
      <c r="CPB349" s="30"/>
      <c r="CPC349" s="30"/>
      <c r="CPD349" s="30"/>
      <c r="CPE349" s="30"/>
      <c r="CPF349" s="30"/>
      <c r="CPG349" s="17"/>
      <c r="CPH349" s="230"/>
      <c r="CPI349" s="226"/>
      <c r="CPJ349" s="227"/>
      <c r="CPK349" s="16"/>
      <c r="CPL349" s="224"/>
      <c r="CPM349" s="224"/>
      <c r="CPN349" s="29"/>
      <c r="CPO349" s="29"/>
      <c r="CPP349" s="224"/>
      <c r="CPQ349" s="30"/>
      <c r="CPR349" s="30"/>
      <c r="CPS349" s="30"/>
      <c r="CPT349" s="30"/>
      <c r="CPU349" s="30"/>
      <c r="CPV349" s="30"/>
      <c r="CPW349" s="17"/>
      <c r="CPX349" s="230"/>
      <c r="CPY349" s="226"/>
      <c r="CPZ349" s="227"/>
      <c r="CQA349" s="16"/>
      <c r="CQB349" s="224"/>
      <c r="CQC349" s="224"/>
      <c r="CQD349" s="29"/>
      <c r="CQE349" s="29"/>
      <c r="CQF349" s="224"/>
      <c r="CQG349" s="30"/>
      <c r="CQH349" s="30"/>
      <c r="CQI349" s="30"/>
      <c r="CQJ349" s="30"/>
      <c r="CQK349" s="30"/>
      <c r="CQL349" s="30"/>
      <c r="CQM349" s="17"/>
      <c r="CQN349" s="230"/>
      <c r="CQO349" s="226"/>
      <c r="CQP349" s="227"/>
      <c r="CQQ349" s="16"/>
      <c r="CQR349" s="224"/>
      <c r="CQS349" s="224"/>
      <c r="CQT349" s="29"/>
      <c r="CQU349" s="29"/>
      <c r="CQV349" s="224"/>
      <c r="CQW349" s="30"/>
      <c r="CQX349" s="30"/>
      <c r="CQY349" s="30"/>
      <c r="CQZ349" s="30"/>
      <c r="CRA349" s="30"/>
      <c r="CRB349" s="30"/>
      <c r="CRC349" s="17"/>
      <c r="CRD349" s="230"/>
      <c r="CRE349" s="226"/>
      <c r="CRF349" s="227"/>
      <c r="CRG349" s="16"/>
      <c r="CRH349" s="224"/>
      <c r="CRI349" s="224"/>
      <c r="CRJ349" s="29"/>
      <c r="CRK349" s="29"/>
      <c r="CRL349" s="224"/>
      <c r="CRM349" s="30"/>
      <c r="CRN349" s="30"/>
      <c r="CRO349" s="30"/>
      <c r="CRP349" s="30"/>
      <c r="CRQ349" s="30"/>
      <c r="CRR349" s="30"/>
      <c r="CRS349" s="17"/>
      <c r="CRT349" s="230"/>
      <c r="CRU349" s="226"/>
      <c r="CRV349" s="227"/>
      <c r="CRW349" s="16"/>
      <c r="CRX349" s="224"/>
      <c r="CRY349" s="224"/>
      <c r="CRZ349" s="29"/>
      <c r="CSA349" s="29"/>
      <c r="CSB349" s="224"/>
      <c r="CSC349" s="30"/>
      <c r="CSD349" s="30"/>
      <c r="CSE349" s="30"/>
      <c r="CSF349" s="30"/>
      <c r="CSG349" s="30"/>
      <c r="CSH349" s="30"/>
      <c r="CSI349" s="17"/>
      <c r="CSJ349" s="230"/>
      <c r="CSK349" s="226"/>
      <c r="CSL349" s="227"/>
      <c r="CSM349" s="16"/>
      <c r="CSN349" s="224"/>
      <c r="CSO349" s="224"/>
      <c r="CSP349" s="29"/>
      <c r="CSQ349" s="29"/>
      <c r="CSR349" s="224"/>
      <c r="CSS349" s="30"/>
      <c r="CST349" s="30"/>
      <c r="CSU349" s="30"/>
      <c r="CSV349" s="30"/>
      <c r="CSW349" s="30"/>
      <c r="CSX349" s="30"/>
      <c r="CSY349" s="17"/>
      <c r="CSZ349" s="230"/>
      <c r="CTA349" s="226"/>
      <c r="CTB349" s="227"/>
      <c r="CTC349" s="16"/>
      <c r="CTD349" s="224"/>
      <c r="CTE349" s="224"/>
      <c r="CTF349" s="29"/>
      <c r="CTG349" s="29"/>
      <c r="CTH349" s="224"/>
      <c r="CTI349" s="30"/>
      <c r="CTJ349" s="30"/>
      <c r="CTK349" s="30"/>
      <c r="CTL349" s="30"/>
      <c r="CTM349" s="30"/>
      <c r="CTN349" s="30"/>
      <c r="CTO349" s="17"/>
      <c r="CTP349" s="230"/>
      <c r="CTQ349" s="226"/>
      <c r="CTR349" s="227"/>
      <c r="CTS349" s="16"/>
      <c r="CTT349" s="224"/>
      <c r="CTU349" s="224"/>
      <c r="CTV349" s="29"/>
      <c r="CTW349" s="29"/>
      <c r="CTX349" s="224"/>
      <c r="CTY349" s="30"/>
      <c r="CTZ349" s="30"/>
      <c r="CUA349" s="30"/>
      <c r="CUB349" s="30"/>
      <c r="CUC349" s="30"/>
      <c r="CUD349" s="30"/>
      <c r="CUE349" s="17"/>
      <c r="CUF349" s="230"/>
      <c r="CUG349" s="226"/>
      <c r="CUH349" s="227"/>
      <c r="CUI349" s="16"/>
      <c r="CUJ349" s="224"/>
      <c r="CUK349" s="224"/>
      <c r="CUL349" s="29"/>
      <c r="CUM349" s="29"/>
      <c r="CUN349" s="224"/>
      <c r="CUO349" s="30"/>
      <c r="CUP349" s="30"/>
      <c r="CUQ349" s="30"/>
      <c r="CUR349" s="30"/>
      <c r="CUS349" s="30"/>
      <c r="CUT349" s="30"/>
      <c r="CUU349" s="17"/>
      <c r="CUV349" s="230"/>
      <c r="CUW349" s="226"/>
      <c r="CUX349" s="227"/>
      <c r="CUY349" s="16"/>
      <c r="CUZ349" s="224"/>
      <c r="CVA349" s="224"/>
      <c r="CVB349" s="29"/>
      <c r="CVC349" s="29"/>
      <c r="CVD349" s="224"/>
      <c r="CVE349" s="30"/>
      <c r="CVF349" s="30"/>
      <c r="CVG349" s="30"/>
      <c r="CVH349" s="30"/>
      <c r="CVI349" s="30"/>
      <c r="CVJ349" s="30"/>
      <c r="CVK349" s="17"/>
      <c r="CVL349" s="230"/>
      <c r="CVM349" s="226"/>
      <c r="CVN349" s="227"/>
      <c r="CVO349" s="16"/>
      <c r="CVP349" s="224"/>
      <c r="CVQ349" s="224"/>
      <c r="CVR349" s="29"/>
      <c r="CVS349" s="29"/>
      <c r="CVT349" s="224"/>
      <c r="CVU349" s="30"/>
      <c r="CVV349" s="30"/>
      <c r="CVW349" s="30"/>
      <c r="CVX349" s="30"/>
      <c r="CVY349" s="30"/>
      <c r="CVZ349" s="30"/>
      <c r="CWA349" s="17"/>
      <c r="CWB349" s="230"/>
      <c r="CWC349" s="226"/>
      <c r="CWD349" s="227"/>
      <c r="CWE349" s="16"/>
      <c r="CWF349" s="224"/>
      <c r="CWG349" s="224"/>
      <c r="CWH349" s="29"/>
      <c r="CWI349" s="29"/>
      <c r="CWJ349" s="224"/>
      <c r="CWK349" s="30"/>
      <c r="CWL349" s="30"/>
      <c r="CWM349" s="30"/>
      <c r="CWN349" s="30"/>
      <c r="CWO349" s="30"/>
      <c r="CWP349" s="30"/>
      <c r="CWQ349" s="17"/>
      <c r="CWR349" s="230"/>
      <c r="CWS349" s="226"/>
      <c r="CWT349" s="227"/>
      <c r="CWU349" s="16"/>
      <c r="CWV349" s="224"/>
      <c r="CWW349" s="224"/>
      <c r="CWX349" s="29"/>
      <c r="CWY349" s="29"/>
      <c r="CWZ349" s="224"/>
      <c r="CXA349" s="30"/>
      <c r="CXB349" s="30"/>
      <c r="CXC349" s="30"/>
      <c r="CXD349" s="30"/>
      <c r="CXE349" s="30"/>
      <c r="CXF349" s="30"/>
      <c r="CXG349" s="17"/>
      <c r="CXH349" s="230"/>
      <c r="CXI349" s="226"/>
      <c r="CXJ349" s="227"/>
      <c r="CXK349" s="16"/>
      <c r="CXL349" s="224"/>
      <c r="CXM349" s="224"/>
      <c r="CXN349" s="29"/>
      <c r="CXO349" s="29"/>
      <c r="CXP349" s="224"/>
      <c r="CXQ349" s="30"/>
      <c r="CXR349" s="30"/>
      <c r="CXS349" s="30"/>
      <c r="CXT349" s="30"/>
      <c r="CXU349" s="30"/>
      <c r="CXV349" s="30"/>
      <c r="CXW349" s="17"/>
      <c r="CXX349" s="230"/>
      <c r="CXY349" s="226"/>
      <c r="CXZ349" s="227"/>
      <c r="CYA349" s="16"/>
      <c r="CYB349" s="224"/>
      <c r="CYC349" s="224"/>
      <c r="CYD349" s="29"/>
      <c r="CYE349" s="29"/>
      <c r="CYF349" s="224"/>
      <c r="CYG349" s="30"/>
      <c r="CYH349" s="30"/>
      <c r="CYI349" s="30"/>
      <c r="CYJ349" s="30"/>
      <c r="CYK349" s="30"/>
      <c r="CYL349" s="30"/>
      <c r="CYM349" s="17"/>
      <c r="CYN349" s="230"/>
      <c r="CYO349" s="226"/>
      <c r="CYP349" s="227"/>
      <c r="CYQ349" s="16"/>
      <c r="CYR349" s="224"/>
      <c r="CYS349" s="224"/>
      <c r="CYT349" s="29"/>
      <c r="CYU349" s="29"/>
      <c r="CYV349" s="224"/>
      <c r="CYW349" s="30"/>
      <c r="CYX349" s="30"/>
      <c r="CYY349" s="30"/>
      <c r="CYZ349" s="30"/>
      <c r="CZA349" s="30"/>
      <c r="CZB349" s="30"/>
      <c r="CZC349" s="17"/>
      <c r="CZD349" s="230"/>
      <c r="CZE349" s="226"/>
      <c r="CZF349" s="227"/>
      <c r="CZG349" s="16"/>
      <c r="CZH349" s="224"/>
      <c r="CZI349" s="224"/>
      <c r="CZJ349" s="29"/>
      <c r="CZK349" s="29"/>
      <c r="CZL349" s="224"/>
      <c r="CZM349" s="30"/>
      <c r="CZN349" s="30"/>
      <c r="CZO349" s="30"/>
      <c r="CZP349" s="30"/>
      <c r="CZQ349" s="30"/>
      <c r="CZR349" s="30"/>
      <c r="CZS349" s="17"/>
      <c r="CZT349" s="230"/>
      <c r="CZU349" s="226"/>
      <c r="CZV349" s="227"/>
      <c r="CZW349" s="16"/>
      <c r="CZX349" s="224"/>
      <c r="CZY349" s="224"/>
      <c r="CZZ349" s="29"/>
      <c r="DAA349" s="29"/>
      <c r="DAB349" s="224"/>
      <c r="DAC349" s="30"/>
      <c r="DAD349" s="30"/>
      <c r="DAE349" s="30"/>
      <c r="DAF349" s="30"/>
      <c r="DAG349" s="30"/>
      <c r="DAH349" s="30"/>
      <c r="DAI349" s="17"/>
      <c r="DAJ349" s="230"/>
      <c r="DAK349" s="226"/>
      <c r="DAL349" s="227"/>
      <c r="DAM349" s="16"/>
      <c r="DAN349" s="224"/>
      <c r="DAO349" s="224"/>
      <c r="DAP349" s="29"/>
      <c r="DAQ349" s="29"/>
      <c r="DAR349" s="224"/>
      <c r="DAS349" s="30"/>
      <c r="DAT349" s="30"/>
      <c r="DAU349" s="30"/>
      <c r="DAV349" s="30"/>
      <c r="DAW349" s="30"/>
      <c r="DAX349" s="30"/>
      <c r="DAY349" s="17"/>
      <c r="DAZ349" s="230"/>
      <c r="DBA349" s="226"/>
      <c r="DBB349" s="227"/>
      <c r="DBC349" s="16"/>
      <c r="DBD349" s="224"/>
      <c r="DBE349" s="224"/>
      <c r="DBF349" s="29"/>
      <c r="DBG349" s="29"/>
      <c r="DBH349" s="224"/>
      <c r="DBI349" s="30"/>
      <c r="DBJ349" s="30"/>
      <c r="DBK349" s="30"/>
      <c r="DBL349" s="30"/>
      <c r="DBM349" s="30"/>
      <c r="DBN349" s="30"/>
      <c r="DBO349" s="17"/>
      <c r="DBP349" s="230"/>
      <c r="DBQ349" s="226"/>
      <c r="DBR349" s="227"/>
      <c r="DBS349" s="16"/>
      <c r="DBT349" s="224"/>
      <c r="DBU349" s="224"/>
      <c r="DBV349" s="29"/>
      <c r="DBW349" s="29"/>
      <c r="DBX349" s="224"/>
      <c r="DBY349" s="30"/>
      <c r="DBZ349" s="30"/>
      <c r="DCA349" s="30"/>
      <c r="DCB349" s="30"/>
      <c r="DCC349" s="30"/>
      <c r="DCD349" s="30"/>
      <c r="DCE349" s="17"/>
      <c r="DCF349" s="230"/>
      <c r="DCG349" s="226"/>
      <c r="DCH349" s="227"/>
      <c r="DCI349" s="16"/>
      <c r="DCJ349" s="224"/>
      <c r="DCK349" s="224"/>
      <c r="DCL349" s="29"/>
      <c r="DCM349" s="29"/>
      <c r="DCN349" s="224"/>
      <c r="DCO349" s="30"/>
      <c r="DCP349" s="30"/>
      <c r="DCQ349" s="30"/>
      <c r="DCR349" s="30"/>
      <c r="DCS349" s="30"/>
      <c r="DCT349" s="30"/>
      <c r="DCU349" s="17"/>
      <c r="DCV349" s="230"/>
      <c r="DCW349" s="226"/>
      <c r="DCX349" s="227"/>
      <c r="DCY349" s="16"/>
      <c r="DCZ349" s="224"/>
      <c r="DDA349" s="224"/>
      <c r="DDB349" s="29"/>
      <c r="DDC349" s="29"/>
      <c r="DDD349" s="224"/>
      <c r="DDE349" s="30"/>
      <c r="DDF349" s="30"/>
      <c r="DDG349" s="30"/>
      <c r="DDH349" s="30"/>
      <c r="DDI349" s="30"/>
      <c r="DDJ349" s="30"/>
      <c r="DDK349" s="17"/>
      <c r="DDL349" s="230"/>
      <c r="DDM349" s="226"/>
      <c r="DDN349" s="227"/>
      <c r="DDO349" s="16"/>
      <c r="DDP349" s="224"/>
      <c r="DDQ349" s="224"/>
      <c r="DDR349" s="29"/>
      <c r="DDS349" s="29"/>
      <c r="DDT349" s="224"/>
      <c r="DDU349" s="30"/>
      <c r="DDV349" s="30"/>
      <c r="DDW349" s="30"/>
      <c r="DDX349" s="30"/>
      <c r="DDY349" s="30"/>
      <c r="DDZ349" s="30"/>
      <c r="DEA349" s="17"/>
      <c r="DEB349" s="230"/>
      <c r="DEC349" s="226"/>
      <c r="DED349" s="227"/>
      <c r="DEE349" s="16"/>
      <c r="DEF349" s="224"/>
      <c r="DEG349" s="224"/>
      <c r="DEH349" s="29"/>
      <c r="DEI349" s="29"/>
      <c r="DEJ349" s="224"/>
      <c r="DEK349" s="30"/>
      <c r="DEL349" s="30"/>
      <c r="DEM349" s="30"/>
      <c r="DEN349" s="30"/>
      <c r="DEO349" s="30"/>
      <c r="DEP349" s="30"/>
      <c r="DEQ349" s="17"/>
      <c r="DER349" s="230"/>
      <c r="DES349" s="226"/>
      <c r="DET349" s="227"/>
      <c r="DEU349" s="16"/>
      <c r="DEV349" s="224"/>
      <c r="DEW349" s="224"/>
      <c r="DEX349" s="29"/>
      <c r="DEY349" s="29"/>
      <c r="DEZ349" s="224"/>
      <c r="DFA349" s="30"/>
      <c r="DFB349" s="30"/>
      <c r="DFC349" s="30"/>
      <c r="DFD349" s="30"/>
      <c r="DFE349" s="30"/>
      <c r="DFF349" s="30"/>
      <c r="DFG349" s="17"/>
      <c r="DFH349" s="230"/>
      <c r="DFI349" s="226"/>
      <c r="DFJ349" s="227"/>
      <c r="DFK349" s="16"/>
      <c r="DFL349" s="224"/>
      <c r="DFM349" s="224"/>
      <c r="DFN349" s="29"/>
      <c r="DFO349" s="29"/>
      <c r="DFP349" s="224"/>
      <c r="DFQ349" s="30"/>
      <c r="DFR349" s="30"/>
      <c r="DFS349" s="30"/>
      <c r="DFT349" s="30"/>
      <c r="DFU349" s="30"/>
      <c r="DFV349" s="30"/>
      <c r="DFW349" s="17"/>
      <c r="DFX349" s="230"/>
      <c r="DFY349" s="226"/>
      <c r="DFZ349" s="227"/>
      <c r="DGA349" s="16"/>
      <c r="DGB349" s="224"/>
      <c r="DGC349" s="224"/>
      <c r="DGD349" s="29"/>
      <c r="DGE349" s="29"/>
      <c r="DGF349" s="224"/>
      <c r="DGG349" s="30"/>
      <c r="DGH349" s="30"/>
      <c r="DGI349" s="30"/>
      <c r="DGJ349" s="30"/>
      <c r="DGK349" s="30"/>
      <c r="DGL349" s="30"/>
      <c r="DGM349" s="17"/>
      <c r="DGN349" s="230"/>
      <c r="DGO349" s="226"/>
      <c r="DGP349" s="227"/>
      <c r="DGQ349" s="16"/>
      <c r="DGR349" s="224"/>
      <c r="DGS349" s="224"/>
      <c r="DGT349" s="29"/>
      <c r="DGU349" s="29"/>
      <c r="DGV349" s="224"/>
      <c r="DGW349" s="30"/>
      <c r="DGX349" s="30"/>
      <c r="DGY349" s="30"/>
      <c r="DGZ349" s="30"/>
      <c r="DHA349" s="30"/>
      <c r="DHB349" s="30"/>
      <c r="DHC349" s="17"/>
      <c r="DHD349" s="230"/>
      <c r="DHE349" s="226"/>
      <c r="DHF349" s="227"/>
      <c r="DHG349" s="16"/>
      <c r="DHH349" s="224"/>
      <c r="DHI349" s="224"/>
      <c r="DHJ349" s="29"/>
      <c r="DHK349" s="29"/>
      <c r="DHL349" s="224"/>
      <c r="DHM349" s="30"/>
      <c r="DHN349" s="30"/>
      <c r="DHO349" s="30"/>
      <c r="DHP349" s="30"/>
      <c r="DHQ349" s="30"/>
      <c r="DHR349" s="30"/>
      <c r="DHS349" s="17"/>
      <c r="DHT349" s="230"/>
      <c r="DHU349" s="226"/>
      <c r="DHV349" s="227"/>
      <c r="DHW349" s="16"/>
      <c r="DHX349" s="224"/>
      <c r="DHY349" s="224"/>
      <c r="DHZ349" s="29"/>
      <c r="DIA349" s="29"/>
      <c r="DIB349" s="224"/>
      <c r="DIC349" s="30"/>
      <c r="DID349" s="30"/>
      <c r="DIE349" s="30"/>
      <c r="DIF349" s="30"/>
      <c r="DIG349" s="30"/>
      <c r="DIH349" s="30"/>
      <c r="DII349" s="17"/>
      <c r="DIJ349" s="230"/>
      <c r="DIK349" s="226"/>
      <c r="DIL349" s="227"/>
      <c r="DIM349" s="16"/>
      <c r="DIN349" s="224"/>
      <c r="DIO349" s="224"/>
      <c r="DIP349" s="29"/>
      <c r="DIQ349" s="29"/>
      <c r="DIR349" s="224"/>
      <c r="DIS349" s="30"/>
      <c r="DIT349" s="30"/>
      <c r="DIU349" s="30"/>
      <c r="DIV349" s="30"/>
      <c r="DIW349" s="30"/>
      <c r="DIX349" s="30"/>
      <c r="DIY349" s="17"/>
      <c r="DIZ349" s="230"/>
      <c r="DJA349" s="226"/>
      <c r="DJB349" s="227"/>
      <c r="DJC349" s="16"/>
      <c r="DJD349" s="224"/>
      <c r="DJE349" s="224"/>
      <c r="DJF349" s="29"/>
      <c r="DJG349" s="29"/>
      <c r="DJH349" s="224"/>
      <c r="DJI349" s="30"/>
      <c r="DJJ349" s="30"/>
      <c r="DJK349" s="30"/>
      <c r="DJL349" s="30"/>
      <c r="DJM349" s="30"/>
      <c r="DJN349" s="30"/>
      <c r="DJO349" s="17"/>
      <c r="DJP349" s="230"/>
      <c r="DJQ349" s="226"/>
      <c r="DJR349" s="227"/>
      <c r="DJS349" s="16"/>
      <c r="DJT349" s="224"/>
      <c r="DJU349" s="224"/>
      <c r="DJV349" s="29"/>
      <c r="DJW349" s="29"/>
      <c r="DJX349" s="224"/>
      <c r="DJY349" s="30"/>
      <c r="DJZ349" s="30"/>
      <c r="DKA349" s="30"/>
      <c r="DKB349" s="30"/>
      <c r="DKC349" s="30"/>
      <c r="DKD349" s="30"/>
      <c r="DKE349" s="17"/>
      <c r="DKF349" s="230"/>
      <c r="DKG349" s="226"/>
      <c r="DKH349" s="227"/>
      <c r="DKI349" s="16"/>
      <c r="DKJ349" s="224"/>
      <c r="DKK349" s="224"/>
      <c r="DKL349" s="29"/>
      <c r="DKM349" s="29"/>
      <c r="DKN349" s="224"/>
      <c r="DKO349" s="30"/>
      <c r="DKP349" s="30"/>
      <c r="DKQ349" s="30"/>
      <c r="DKR349" s="30"/>
      <c r="DKS349" s="30"/>
      <c r="DKT349" s="30"/>
      <c r="DKU349" s="17"/>
      <c r="DKV349" s="230"/>
      <c r="DKW349" s="226"/>
      <c r="DKX349" s="227"/>
      <c r="DKY349" s="16"/>
      <c r="DKZ349" s="224"/>
      <c r="DLA349" s="224"/>
      <c r="DLB349" s="29"/>
      <c r="DLC349" s="29"/>
      <c r="DLD349" s="224"/>
      <c r="DLE349" s="30"/>
      <c r="DLF349" s="30"/>
      <c r="DLG349" s="30"/>
      <c r="DLH349" s="30"/>
      <c r="DLI349" s="30"/>
      <c r="DLJ349" s="30"/>
      <c r="DLK349" s="17"/>
      <c r="DLL349" s="230"/>
      <c r="DLM349" s="226"/>
      <c r="DLN349" s="227"/>
      <c r="DLO349" s="16"/>
      <c r="DLP349" s="224"/>
      <c r="DLQ349" s="224"/>
      <c r="DLR349" s="29"/>
      <c r="DLS349" s="29"/>
      <c r="DLT349" s="224"/>
      <c r="DLU349" s="30"/>
      <c r="DLV349" s="30"/>
      <c r="DLW349" s="30"/>
      <c r="DLX349" s="30"/>
      <c r="DLY349" s="30"/>
      <c r="DLZ349" s="30"/>
      <c r="DMA349" s="17"/>
      <c r="DMB349" s="230"/>
      <c r="DMC349" s="226"/>
      <c r="DMD349" s="227"/>
      <c r="DME349" s="16"/>
      <c r="DMF349" s="224"/>
      <c r="DMG349" s="224"/>
      <c r="DMH349" s="29"/>
      <c r="DMI349" s="29"/>
      <c r="DMJ349" s="224"/>
      <c r="DMK349" s="30"/>
      <c r="DML349" s="30"/>
      <c r="DMM349" s="30"/>
      <c r="DMN349" s="30"/>
      <c r="DMO349" s="30"/>
      <c r="DMP349" s="30"/>
      <c r="DMQ349" s="17"/>
      <c r="DMR349" s="230"/>
      <c r="DMS349" s="226"/>
      <c r="DMT349" s="227"/>
      <c r="DMU349" s="16"/>
      <c r="DMV349" s="224"/>
      <c r="DMW349" s="224"/>
      <c r="DMX349" s="29"/>
      <c r="DMY349" s="29"/>
      <c r="DMZ349" s="224"/>
      <c r="DNA349" s="30"/>
      <c r="DNB349" s="30"/>
      <c r="DNC349" s="30"/>
      <c r="DND349" s="30"/>
      <c r="DNE349" s="30"/>
      <c r="DNF349" s="30"/>
      <c r="DNG349" s="17"/>
      <c r="DNH349" s="230"/>
      <c r="DNI349" s="226"/>
      <c r="DNJ349" s="227"/>
      <c r="DNK349" s="16"/>
      <c r="DNL349" s="224"/>
      <c r="DNM349" s="224"/>
      <c r="DNN349" s="29"/>
      <c r="DNO349" s="29"/>
      <c r="DNP349" s="224"/>
      <c r="DNQ349" s="30"/>
      <c r="DNR349" s="30"/>
      <c r="DNS349" s="30"/>
      <c r="DNT349" s="30"/>
      <c r="DNU349" s="30"/>
      <c r="DNV349" s="30"/>
      <c r="DNW349" s="17"/>
      <c r="DNX349" s="230"/>
      <c r="DNY349" s="226"/>
      <c r="DNZ349" s="227"/>
      <c r="DOA349" s="16"/>
      <c r="DOB349" s="224"/>
      <c r="DOC349" s="224"/>
      <c r="DOD349" s="29"/>
      <c r="DOE349" s="29"/>
      <c r="DOF349" s="224"/>
      <c r="DOG349" s="30"/>
      <c r="DOH349" s="30"/>
      <c r="DOI349" s="30"/>
      <c r="DOJ349" s="30"/>
      <c r="DOK349" s="30"/>
      <c r="DOL349" s="30"/>
      <c r="DOM349" s="17"/>
      <c r="DON349" s="230"/>
      <c r="DOO349" s="226"/>
      <c r="DOP349" s="227"/>
      <c r="DOQ349" s="16"/>
      <c r="DOR349" s="224"/>
      <c r="DOS349" s="224"/>
      <c r="DOT349" s="29"/>
      <c r="DOU349" s="29"/>
      <c r="DOV349" s="224"/>
      <c r="DOW349" s="30"/>
      <c r="DOX349" s="30"/>
      <c r="DOY349" s="30"/>
      <c r="DOZ349" s="30"/>
      <c r="DPA349" s="30"/>
      <c r="DPB349" s="30"/>
      <c r="DPC349" s="17"/>
      <c r="DPD349" s="230"/>
      <c r="DPE349" s="226"/>
      <c r="DPF349" s="227"/>
      <c r="DPG349" s="16"/>
      <c r="DPH349" s="224"/>
      <c r="DPI349" s="224"/>
      <c r="DPJ349" s="29"/>
      <c r="DPK349" s="29"/>
      <c r="DPL349" s="224"/>
      <c r="DPM349" s="30"/>
      <c r="DPN349" s="30"/>
      <c r="DPO349" s="30"/>
      <c r="DPP349" s="30"/>
      <c r="DPQ349" s="30"/>
      <c r="DPR349" s="30"/>
      <c r="DPS349" s="17"/>
      <c r="DPT349" s="230"/>
      <c r="DPU349" s="226"/>
      <c r="DPV349" s="227"/>
      <c r="DPW349" s="16"/>
      <c r="DPX349" s="224"/>
      <c r="DPY349" s="224"/>
      <c r="DPZ349" s="29"/>
      <c r="DQA349" s="29"/>
      <c r="DQB349" s="224"/>
      <c r="DQC349" s="30"/>
      <c r="DQD349" s="30"/>
      <c r="DQE349" s="30"/>
      <c r="DQF349" s="30"/>
      <c r="DQG349" s="30"/>
      <c r="DQH349" s="30"/>
      <c r="DQI349" s="17"/>
      <c r="DQJ349" s="230"/>
      <c r="DQK349" s="226"/>
      <c r="DQL349" s="227"/>
      <c r="DQM349" s="16"/>
      <c r="DQN349" s="224"/>
      <c r="DQO349" s="224"/>
      <c r="DQP349" s="29"/>
      <c r="DQQ349" s="29"/>
      <c r="DQR349" s="224"/>
      <c r="DQS349" s="30"/>
      <c r="DQT349" s="30"/>
      <c r="DQU349" s="30"/>
      <c r="DQV349" s="30"/>
      <c r="DQW349" s="30"/>
      <c r="DQX349" s="30"/>
      <c r="DQY349" s="17"/>
      <c r="DQZ349" s="230"/>
      <c r="DRA349" s="226"/>
      <c r="DRB349" s="227"/>
      <c r="DRC349" s="16"/>
      <c r="DRD349" s="224"/>
      <c r="DRE349" s="224"/>
      <c r="DRF349" s="29"/>
      <c r="DRG349" s="29"/>
      <c r="DRH349" s="224"/>
      <c r="DRI349" s="30"/>
      <c r="DRJ349" s="30"/>
      <c r="DRK349" s="30"/>
      <c r="DRL349" s="30"/>
      <c r="DRM349" s="30"/>
      <c r="DRN349" s="30"/>
      <c r="DRO349" s="17"/>
      <c r="DRP349" s="230"/>
      <c r="DRQ349" s="226"/>
      <c r="DRR349" s="227"/>
      <c r="DRS349" s="16"/>
      <c r="DRT349" s="224"/>
      <c r="DRU349" s="224"/>
      <c r="DRV349" s="29"/>
      <c r="DRW349" s="29"/>
      <c r="DRX349" s="224"/>
      <c r="DRY349" s="30"/>
      <c r="DRZ349" s="30"/>
      <c r="DSA349" s="30"/>
      <c r="DSB349" s="30"/>
      <c r="DSC349" s="30"/>
      <c r="DSD349" s="30"/>
      <c r="DSE349" s="17"/>
      <c r="DSF349" s="230"/>
      <c r="DSG349" s="226"/>
      <c r="DSH349" s="227"/>
      <c r="DSI349" s="16"/>
      <c r="DSJ349" s="224"/>
      <c r="DSK349" s="224"/>
      <c r="DSL349" s="29"/>
      <c r="DSM349" s="29"/>
      <c r="DSN349" s="224"/>
      <c r="DSO349" s="30"/>
      <c r="DSP349" s="30"/>
      <c r="DSQ349" s="30"/>
      <c r="DSR349" s="30"/>
      <c r="DSS349" s="30"/>
      <c r="DST349" s="30"/>
      <c r="DSU349" s="17"/>
      <c r="DSV349" s="230"/>
      <c r="DSW349" s="226"/>
      <c r="DSX349" s="227"/>
      <c r="DSY349" s="16"/>
      <c r="DSZ349" s="224"/>
      <c r="DTA349" s="224"/>
      <c r="DTB349" s="29"/>
      <c r="DTC349" s="29"/>
      <c r="DTD349" s="224"/>
      <c r="DTE349" s="30"/>
      <c r="DTF349" s="30"/>
      <c r="DTG349" s="30"/>
      <c r="DTH349" s="30"/>
      <c r="DTI349" s="30"/>
      <c r="DTJ349" s="30"/>
      <c r="DTK349" s="17"/>
      <c r="DTL349" s="230"/>
      <c r="DTM349" s="226"/>
      <c r="DTN349" s="227"/>
      <c r="DTO349" s="16"/>
      <c r="DTP349" s="224"/>
      <c r="DTQ349" s="224"/>
      <c r="DTR349" s="29"/>
      <c r="DTS349" s="29"/>
      <c r="DTT349" s="224"/>
      <c r="DTU349" s="30"/>
      <c r="DTV349" s="30"/>
      <c r="DTW349" s="30"/>
      <c r="DTX349" s="30"/>
      <c r="DTY349" s="30"/>
      <c r="DTZ349" s="30"/>
      <c r="DUA349" s="17"/>
      <c r="DUB349" s="230"/>
      <c r="DUC349" s="226"/>
      <c r="DUD349" s="227"/>
      <c r="DUE349" s="16"/>
      <c r="DUF349" s="224"/>
      <c r="DUG349" s="224"/>
      <c r="DUH349" s="29"/>
      <c r="DUI349" s="29"/>
      <c r="DUJ349" s="224"/>
      <c r="DUK349" s="30"/>
      <c r="DUL349" s="30"/>
      <c r="DUM349" s="30"/>
      <c r="DUN349" s="30"/>
      <c r="DUO349" s="30"/>
      <c r="DUP349" s="30"/>
      <c r="DUQ349" s="17"/>
      <c r="DUR349" s="230"/>
      <c r="DUS349" s="226"/>
      <c r="DUT349" s="227"/>
      <c r="DUU349" s="16"/>
      <c r="DUV349" s="224"/>
      <c r="DUW349" s="224"/>
      <c r="DUX349" s="29"/>
      <c r="DUY349" s="29"/>
      <c r="DUZ349" s="224"/>
      <c r="DVA349" s="30"/>
      <c r="DVB349" s="30"/>
      <c r="DVC349" s="30"/>
      <c r="DVD349" s="30"/>
      <c r="DVE349" s="30"/>
      <c r="DVF349" s="30"/>
      <c r="DVG349" s="17"/>
      <c r="DVH349" s="230"/>
      <c r="DVI349" s="226"/>
      <c r="DVJ349" s="227"/>
      <c r="DVK349" s="16"/>
      <c r="DVL349" s="224"/>
      <c r="DVM349" s="224"/>
      <c r="DVN349" s="29"/>
      <c r="DVO349" s="29"/>
      <c r="DVP349" s="224"/>
      <c r="DVQ349" s="30"/>
      <c r="DVR349" s="30"/>
      <c r="DVS349" s="30"/>
      <c r="DVT349" s="30"/>
      <c r="DVU349" s="30"/>
      <c r="DVV349" s="30"/>
      <c r="DVW349" s="17"/>
      <c r="DVX349" s="230"/>
      <c r="DVY349" s="226"/>
      <c r="DVZ349" s="227"/>
      <c r="DWA349" s="16"/>
      <c r="DWB349" s="224"/>
      <c r="DWC349" s="224"/>
      <c r="DWD349" s="29"/>
      <c r="DWE349" s="29"/>
      <c r="DWF349" s="224"/>
      <c r="DWG349" s="30"/>
      <c r="DWH349" s="30"/>
      <c r="DWI349" s="30"/>
      <c r="DWJ349" s="30"/>
      <c r="DWK349" s="30"/>
      <c r="DWL349" s="30"/>
      <c r="DWM349" s="17"/>
      <c r="DWN349" s="230"/>
      <c r="DWO349" s="226"/>
      <c r="DWP349" s="227"/>
      <c r="DWQ349" s="16"/>
      <c r="DWR349" s="224"/>
      <c r="DWS349" s="224"/>
      <c r="DWT349" s="29"/>
      <c r="DWU349" s="29"/>
      <c r="DWV349" s="224"/>
      <c r="DWW349" s="30"/>
      <c r="DWX349" s="30"/>
      <c r="DWY349" s="30"/>
      <c r="DWZ349" s="30"/>
      <c r="DXA349" s="30"/>
      <c r="DXB349" s="30"/>
      <c r="DXC349" s="17"/>
      <c r="DXD349" s="230"/>
      <c r="DXE349" s="226"/>
      <c r="DXF349" s="227"/>
      <c r="DXG349" s="16"/>
      <c r="DXH349" s="224"/>
      <c r="DXI349" s="224"/>
      <c r="DXJ349" s="29"/>
      <c r="DXK349" s="29"/>
      <c r="DXL349" s="224"/>
      <c r="DXM349" s="30"/>
      <c r="DXN349" s="30"/>
      <c r="DXO349" s="30"/>
      <c r="DXP349" s="30"/>
      <c r="DXQ349" s="30"/>
      <c r="DXR349" s="30"/>
      <c r="DXS349" s="17"/>
      <c r="DXT349" s="230"/>
      <c r="DXU349" s="226"/>
      <c r="DXV349" s="227"/>
      <c r="DXW349" s="16"/>
      <c r="DXX349" s="224"/>
      <c r="DXY349" s="224"/>
      <c r="DXZ349" s="29"/>
      <c r="DYA349" s="29"/>
      <c r="DYB349" s="224"/>
      <c r="DYC349" s="30"/>
      <c r="DYD349" s="30"/>
      <c r="DYE349" s="30"/>
      <c r="DYF349" s="30"/>
      <c r="DYG349" s="30"/>
      <c r="DYH349" s="30"/>
      <c r="DYI349" s="17"/>
      <c r="DYJ349" s="230"/>
      <c r="DYK349" s="226"/>
      <c r="DYL349" s="227"/>
      <c r="DYM349" s="16"/>
      <c r="DYN349" s="224"/>
      <c r="DYO349" s="224"/>
      <c r="DYP349" s="29"/>
      <c r="DYQ349" s="29"/>
      <c r="DYR349" s="224"/>
      <c r="DYS349" s="30"/>
      <c r="DYT349" s="30"/>
      <c r="DYU349" s="30"/>
      <c r="DYV349" s="30"/>
      <c r="DYW349" s="30"/>
      <c r="DYX349" s="30"/>
      <c r="DYY349" s="17"/>
      <c r="DYZ349" s="230"/>
      <c r="DZA349" s="226"/>
      <c r="DZB349" s="227"/>
      <c r="DZC349" s="16"/>
      <c r="DZD349" s="224"/>
      <c r="DZE349" s="224"/>
      <c r="DZF349" s="29"/>
      <c r="DZG349" s="29"/>
      <c r="DZH349" s="224"/>
      <c r="DZI349" s="30"/>
      <c r="DZJ349" s="30"/>
      <c r="DZK349" s="30"/>
      <c r="DZL349" s="30"/>
      <c r="DZM349" s="30"/>
      <c r="DZN349" s="30"/>
      <c r="DZO349" s="17"/>
      <c r="DZP349" s="230"/>
      <c r="DZQ349" s="226"/>
      <c r="DZR349" s="227"/>
      <c r="DZS349" s="16"/>
      <c r="DZT349" s="224"/>
      <c r="DZU349" s="224"/>
      <c r="DZV349" s="29"/>
      <c r="DZW349" s="29"/>
      <c r="DZX349" s="224"/>
      <c r="DZY349" s="30"/>
      <c r="DZZ349" s="30"/>
      <c r="EAA349" s="30"/>
      <c r="EAB349" s="30"/>
      <c r="EAC349" s="30"/>
      <c r="EAD349" s="30"/>
      <c r="EAE349" s="17"/>
      <c r="EAF349" s="230"/>
      <c r="EAG349" s="226"/>
      <c r="EAH349" s="227"/>
      <c r="EAI349" s="16"/>
      <c r="EAJ349" s="224"/>
      <c r="EAK349" s="224"/>
      <c r="EAL349" s="29"/>
      <c r="EAM349" s="29"/>
      <c r="EAN349" s="224"/>
      <c r="EAO349" s="30"/>
      <c r="EAP349" s="30"/>
      <c r="EAQ349" s="30"/>
      <c r="EAR349" s="30"/>
      <c r="EAS349" s="30"/>
      <c r="EAT349" s="30"/>
      <c r="EAU349" s="17"/>
      <c r="EAV349" s="230"/>
      <c r="EAW349" s="226"/>
      <c r="EAX349" s="227"/>
      <c r="EAY349" s="16"/>
      <c r="EAZ349" s="224"/>
      <c r="EBA349" s="224"/>
      <c r="EBB349" s="29"/>
      <c r="EBC349" s="29"/>
      <c r="EBD349" s="224"/>
      <c r="EBE349" s="30"/>
      <c r="EBF349" s="30"/>
      <c r="EBG349" s="30"/>
      <c r="EBH349" s="30"/>
      <c r="EBI349" s="30"/>
      <c r="EBJ349" s="30"/>
      <c r="EBK349" s="17"/>
      <c r="EBL349" s="230"/>
      <c r="EBM349" s="226"/>
      <c r="EBN349" s="227"/>
      <c r="EBO349" s="16"/>
      <c r="EBP349" s="224"/>
      <c r="EBQ349" s="224"/>
      <c r="EBR349" s="29"/>
      <c r="EBS349" s="29"/>
      <c r="EBT349" s="224"/>
      <c r="EBU349" s="30"/>
      <c r="EBV349" s="30"/>
      <c r="EBW349" s="30"/>
      <c r="EBX349" s="30"/>
      <c r="EBY349" s="30"/>
      <c r="EBZ349" s="30"/>
      <c r="ECA349" s="17"/>
      <c r="ECB349" s="230"/>
      <c r="ECC349" s="226"/>
      <c r="ECD349" s="227"/>
      <c r="ECE349" s="16"/>
      <c r="ECF349" s="224"/>
      <c r="ECG349" s="224"/>
      <c r="ECH349" s="29"/>
      <c r="ECI349" s="29"/>
      <c r="ECJ349" s="224"/>
      <c r="ECK349" s="30"/>
      <c r="ECL349" s="30"/>
      <c r="ECM349" s="30"/>
      <c r="ECN349" s="30"/>
      <c r="ECO349" s="30"/>
      <c r="ECP349" s="30"/>
      <c r="ECQ349" s="17"/>
      <c r="ECR349" s="230"/>
      <c r="ECS349" s="226"/>
      <c r="ECT349" s="227"/>
      <c r="ECU349" s="16"/>
      <c r="ECV349" s="224"/>
      <c r="ECW349" s="224"/>
      <c r="ECX349" s="29"/>
      <c r="ECY349" s="29"/>
      <c r="ECZ349" s="224"/>
      <c r="EDA349" s="30"/>
      <c r="EDB349" s="30"/>
      <c r="EDC349" s="30"/>
      <c r="EDD349" s="30"/>
      <c r="EDE349" s="30"/>
      <c r="EDF349" s="30"/>
      <c r="EDG349" s="17"/>
      <c r="EDH349" s="230"/>
      <c r="EDI349" s="226"/>
      <c r="EDJ349" s="227"/>
      <c r="EDK349" s="16"/>
      <c r="EDL349" s="224"/>
      <c r="EDM349" s="224"/>
      <c r="EDN349" s="29"/>
      <c r="EDO349" s="29"/>
      <c r="EDP349" s="224"/>
      <c r="EDQ349" s="30"/>
      <c r="EDR349" s="30"/>
      <c r="EDS349" s="30"/>
      <c r="EDT349" s="30"/>
      <c r="EDU349" s="30"/>
      <c r="EDV349" s="30"/>
      <c r="EDW349" s="17"/>
      <c r="EDX349" s="230"/>
      <c r="EDY349" s="226"/>
      <c r="EDZ349" s="227"/>
      <c r="EEA349" s="16"/>
      <c r="EEB349" s="224"/>
      <c r="EEC349" s="224"/>
      <c r="EED349" s="29"/>
      <c r="EEE349" s="29"/>
      <c r="EEF349" s="224"/>
      <c r="EEG349" s="30"/>
      <c r="EEH349" s="30"/>
      <c r="EEI349" s="30"/>
      <c r="EEJ349" s="30"/>
      <c r="EEK349" s="30"/>
      <c r="EEL349" s="30"/>
      <c r="EEM349" s="17"/>
      <c r="EEN349" s="230"/>
      <c r="EEO349" s="226"/>
      <c r="EEP349" s="227"/>
      <c r="EEQ349" s="16"/>
      <c r="EER349" s="224"/>
      <c r="EES349" s="224"/>
      <c r="EET349" s="29"/>
      <c r="EEU349" s="29"/>
      <c r="EEV349" s="224"/>
      <c r="EEW349" s="30"/>
      <c r="EEX349" s="30"/>
      <c r="EEY349" s="30"/>
      <c r="EEZ349" s="30"/>
      <c r="EFA349" s="30"/>
      <c r="EFB349" s="30"/>
      <c r="EFC349" s="17"/>
      <c r="EFD349" s="230"/>
      <c r="EFE349" s="226"/>
      <c r="EFF349" s="227"/>
      <c r="EFG349" s="16"/>
      <c r="EFH349" s="224"/>
      <c r="EFI349" s="224"/>
      <c r="EFJ349" s="29"/>
      <c r="EFK349" s="29"/>
      <c r="EFL349" s="224"/>
      <c r="EFM349" s="30"/>
      <c r="EFN349" s="30"/>
      <c r="EFO349" s="30"/>
      <c r="EFP349" s="30"/>
      <c r="EFQ349" s="30"/>
      <c r="EFR349" s="30"/>
      <c r="EFS349" s="17"/>
      <c r="EFT349" s="230"/>
      <c r="EFU349" s="226"/>
      <c r="EFV349" s="227"/>
      <c r="EFW349" s="16"/>
      <c r="EFX349" s="224"/>
      <c r="EFY349" s="224"/>
      <c r="EFZ349" s="29"/>
      <c r="EGA349" s="29"/>
      <c r="EGB349" s="224"/>
      <c r="EGC349" s="30"/>
      <c r="EGD349" s="30"/>
      <c r="EGE349" s="30"/>
      <c r="EGF349" s="30"/>
      <c r="EGG349" s="30"/>
      <c r="EGH349" s="30"/>
      <c r="EGI349" s="17"/>
      <c r="EGJ349" s="230"/>
      <c r="EGK349" s="226"/>
      <c r="EGL349" s="227"/>
      <c r="EGM349" s="16"/>
      <c r="EGN349" s="224"/>
      <c r="EGO349" s="224"/>
      <c r="EGP349" s="29"/>
      <c r="EGQ349" s="29"/>
      <c r="EGR349" s="224"/>
      <c r="EGS349" s="30"/>
      <c r="EGT349" s="30"/>
      <c r="EGU349" s="30"/>
      <c r="EGV349" s="30"/>
      <c r="EGW349" s="30"/>
      <c r="EGX349" s="30"/>
      <c r="EGY349" s="17"/>
      <c r="EGZ349" s="230"/>
      <c r="EHA349" s="226"/>
      <c r="EHB349" s="227"/>
      <c r="EHC349" s="16"/>
      <c r="EHD349" s="224"/>
      <c r="EHE349" s="224"/>
      <c r="EHF349" s="29"/>
      <c r="EHG349" s="29"/>
      <c r="EHH349" s="224"/>
      <c r="EHI349" s="30"/>
      <c r="EHJ349" s="30"/>
      <c r="EHK349" s="30"/>
      <c r="EHL349" s="30"/>
      <c r="EHM349" s="30"/>
      <c r="EHN349" s="30"/>
      <c r="EHO349" s="17"/>
      <c r="EHP349" s="230"/>
      <c r="EHQ349" s="226"/>
      <c r="EHR349" s="227"/>
      <c r="EHS349" s="16"/>
      <c r="EHT349" s="224"/>
      <c r="EHU349" s="224"/>
      <c r="EHV349" s="29"/>
      <c r="EHW349" s="29"/>
      <c r="EHX349" s="224"/>
      <c r="EHY349" s="30"/>
      <c r="EHZ349" s="30"/>
      <c r="EIA349" s="30"/>
      <c r="EIB349" s="30"/>
      <c r="EIC349" s="30"/>
      <c r="EID349" s="30"/>
      <c r="EIE349" s="17"/>
      <c r="EIF349" s="230"/>
      <c r="EIG349" s="226"/>
      <c r="EIH349" s="227"/>
      <c r="EII349" s="16"/>
      <c r="EIJ349" s="224"/>
      <c r="EIK349" s="224"/>
      <c r="EIL349" s="29"/>
      <c r="EIM349" s="29"/>
      <c r="EIN349" s="224"/>
      <c r="EIO349" s="30"/>
      <c r="EIP349" s="30"/>
      <c r="EIQ349" s="30"/>
      <c r="EIR349" s="30"/>
      <c r="EIS349" s="30"/>
      <c r="EIT349" s="30"/>
      <c r="EIU349" s="17"/>
      <c r="EIV349" s="230"/>
      <c r="EIW349" s="226"/>
      <c r="EIX349" s="227"/>
      <c r="EIY349" s="16"/>
      <c r="EIZ349" s="224"/>
      <c r="EJA349" s="224"/>
      <c r="EJB349" s="29"/>
      <c r="EJC349" s="29"/>
      <c r="EJD349" s="224"/>
      <c r="EJE349" s="30"/>
      <c r="EJF349" s="30"/>
      <c r="EJG349" s="30"/>
      <c r="EJH349" s="30"/>
      <c r="EJI349" s="30"/>
      <c r="EJJ349" s="30"/>
      <c r="EJK349" s="17"/>
      <c r="EJL349" s="230"/>
      <c r="EJM349" s="226"/>
      <c r="EJN349" s="227"/>
      <c r="EJO349" s="16"/>
      <c r="EJP349" s="224"/>
      <c r="EJQ349" s="224"/>
      <c r="EJR349" s="29"/>
      <c r="EJS349" s="29"/>
      <c r="EJT349" s="224"/>
      <c r="EJU349" s="30"/>
      <c r="EJV349" s="30"/>
      <c r="EJW349" s="30"/>
      <c r="EJX349" s="30"/>
      <c r="EJY349" s="30"/>
      <c r="EJZ349" s="30"/>
      <c r="EKA349" s="17"/>
      <c r="EKB349" s="230"/>
      <c r="EKC349" s="226"/>
      <c r="EKD349" s="227"/>
      <c r="EKE349" s="16"/>
      <c r="EKF349" s="224"/>
      <c r="EKG349" s="224"/>
      <c r="EKH349" s="29"/>
      <c r="EKI349" s="29"/>
      <c r="EKJ349" s="224"/>
      <c r="EKK349" s="30"/>
      <c r="EKL349" s="30"/>
      <c r="EKM349" s="30"/>
      <c r="EKN349" s="30"/>
      <c r="EKO349" s="30"/>
      <c r="EKP349" s="30"/>
      <c r="EKQ349" s="17"/>
      <c r="EKR349" s="230"/>
      <c r="EKS349" s="226"/>
      <c r="EKT349" s="227"/>
      <c r="EKU349" s="16"/>
      <c r="EKV349" s="224"/>
      <c r="EKW349" s="224"/>
      <c r="EKX349" s="29"/>
      <c r="EKY349" s="29"/>
      <c r="EKZ349" s="224"/>
      <c r="ELA349" s="30"/>
      <c r="ELB349" s="30"/>
      <c r="ELC349" s="30"/>
      <c r="ELD349" s="30"/>
      <c r="ELE349" s="30"/>
      <c r="ELF349" s="30"/>
      <c r="ELG349" s="17"/>
      <c r="ELH349" s="230"/>
      <c r="ELI349" s="226"/>
      <c r="ELJ349" s="227"/>
      <c r="ELK349" s="16"/>
      <c r="ELL349" s="224"/>
      <c r="ELM349" s="224"/>
      <c r="ELN349" s="29"/>
      <c r="ELO349" s="29"/>
      <c r="ELP349" s="224"/>
      <c r="ELQ349" s="30"/>
      <c r="ELR349" s="30"/>
      <c r="ELS349" s="30"/>
      <c r="ELT349" s="30"/>
      <c r="ELU349" s="30"/>
      <c r="ELV349" s="30"/>
      <c r="ELW349" s="17"/>
      <c r="ELX349" s="230"/>
      <c r="ELY349" s="226"/>
      <c r="ELZ349" s="227"/>
      <c r="EMA349" s="16"/>
      <c r="EMB349" s="224"/>
      <c r="EMC349" s="224"/>
      <c r="EMD349" s="29"/>
      <c r="EME349" s="29"/>
      <c r="EMF349" s="224"/>
      <c r="EMG349" s="30"/>
      <c r="EMH349" s="30"/>
      <c r="EMI349" s="30"/>
      <c r="EMJ349" s="30"/>
      <c r="EMK349" s="30"/>
      <c r="EML349" s="30"/>
      <c r="EMM349" s="17"/>
      <c r="EMN349" s="230"/>
      <c r="EMO349" s="226"/>
      <c r="EMP349" s="227"/>
      <c r="EMQ349" s="16"/>
      <c r="EMR349" s="224"/>
      <c r="EMS349" s="224"/>
      <c r="EMT349" s="29"/>
      <c r="EMU349" s="29"/>
      <c r="EMV349" s="224"/>
      <c r="EMW349" s="30"/>
      <c r="EMX349" s="30"/>
      <c r="EMY349" s="30"/>
      <c r="EMZ349" s="30"/>
      <c r="ENA349" s="30"/>
      <c r="ENB349" s="30"/>
      <c r="ENC349" s="17"/>
      <c r="END349" s="230"/>
      <c r="ENE349" s="226"/>
      <c r="ENF349" s="227"/>
      <c r="ENG349" s="16"/>
      <c r="ENH349" s="224"/>
      <c r="ENI349" s="224"/>
      <c r="ENJ349" s="29"/>
      <c r="ENK349" s="29"/>
      <c r="ENL349" s="224"/>
      <c r="ENM349" s="30"/>
      <c r="ENN349" s="30"/>
      <c r="ENO349" s="30"/>
      <c r="ENP349" s="30"/>
      <c r="ENQ349" s="30"/>
      <c r="ENR349" s="30"/>
      <c r="ENS349" s="17"/>
      <c r="ENT349" s="230"/>
      <c r="ENU349" s="226"/>
      <c r="ENV349" s="227"/>
      <c r="ENW349" s="16"/>
      <c r="ENX349" s="224"/>
      <c r="ENY349" s="224"/>
      <c r="ENZ349" s="29"/>
      <c r="EOA349" s="29"/>
      <c r="EOB349" s="224"/>
      <c r="EOC349" s="30"/>
      <c r="EOD349" s="30"/>
      <c r="EOE349" s="30"/>
      <c r="EOF349" s="30"/>
      <c r="EOG349" s="30"/>
      <c r="EOH349" s="30"/>
      <c r="EOI349" s="17"/>
      <c r="EOJ349" s="230"/>
      <c r="EOK349" s="226"/>
      <c r="EOL349" s="227"/>
      <c r="EOM349" s="16"/>
      <c r="EON349" s="224"/>
      <c r="EOO349" s="224"/>
      <c r="EOP349" s="29"/>
      <c r="EOQ349" s="29"/>
      <c r="EOR349" s="224"/>
      <c r="EOS349" s="30"/>
      <c r="EOT349" s="30"/>
      <c r="EOU349" s="30"/>
      <c r="EOV349" s="30"/>
      <c r="EOW349" s="30"/>
      <c r="EOX349" s="30"/>
      <c r="EOY349" s="17"/>
      <c r="EOZ349" s="230"/>
      <c r="EPA349" s="226"/>
      <c r="EPB349" s="227"/>
      <c r="EPC349" s="16"/>
      <c r="EPD349" s="224"/>
      <c r="EPE349" s="224"/>
      <c r="EPF349" s="29"/>
      <c r="EPG349" s="29"/>
      <c r="EPH349" s="224"/>
      <c r="EPI349" s="30"/>
      <c r="EPJ349" s="30"/>
      <c r="EPK349" s="30"/>
      <c r="EPL349" s="30"/>
      <c r="EPM349" s="30"/>
      <c r="EPN349" s="30"/>
      <c r="EPO349" s="17"/>
      <c r="EPP349" s="230"/>
      <c r="EPQ349" s="226"/>
      <c r="EPR349" s="227"/>
      <c r="EPS349" s="16"/>
      <c r="EPT349" s="224"/>
      <c r="EPU349" s="224"/>
      <c r="EPV349" s="29"/>
      <c r="EPW349" s="29"/>
      <c r="EPX349" s="224"/>
      <c r="EPY349" s="30"/>
      <c r="EPZ349" s="30"/>
      <c r="EQA349" s="30"/>
      <c r="EQB349" s="30"/>
      <c r="EQC349" s="30"/>
      <c r="EQD349" s="30"/>
      <c r="EQE349" s="17"/>
      <c r="EQF349" s="230"/>
      <c r="EQG349" s="226"/>
      <c r="EQH349" s="227"/>
      <c r="EQI349" s="16"/>
      <c r="EQJ349" s="224"/>
      <c r="EQK349" s="224"/>
      <c r="EQL349" s="29"/>
      <c r="EQM349" s="29"/>
      <c r="EQN349" s="224"/>
      <c r="EQO349" s="30"/>
      <c r="EQP349" s="30"/>
      <c r="EQQ349" s="30"/>
      <c r="EQR349" s="30"/>
      <c r="EQS349" s="30"/>
      <c r="EQT349" s="30"/>
      <c r="EQU349" s="17"/>
      <c r="EQV349" s="230"/>
      <c r="EQW349" s="226"/>
      <c r="EQX349" s="227"/>
      <c r="EQY349" s="16"/>
      <c r="EQZ349" s="224"/>
      <c r="ERA349" s="224"/>
      <c r="ERB349" s="29"/>
      <c r="ERC349" s="29"/>
      <c r="ERD349" s="224"/>
      <c r="ERE349" s="30"/>
      <c r="ERF349" s="30"/>
      <c r="ERG349" s="30"/>
      <c r="ERH349" s="30"/>
      <c r="ERI349" s="30"/>
      <c r="ERJ349" s="30"/>
      <c r="ERK349" s="17"/>
      <c r="ERL349" s="230"/>
      <c r="ERM349" s="226"/>
      <c r="ERN349" s="227"/>
      <c r="ERO349" s="16"/>
      <c r="ERP349" s="224"/>
      <c r="ERQ349" s="224"/>
      <c r="ERR349" s="29"/>
      <c r="ERS349" s="29"/>
      <c r="ERT349" s="224"/>
      <c r="ERU349" s="30"/>
      <c r="ERV349" s="30"/>
      <c r="ERW349" s="30"/>
      <c r="ERX349" s="30"/>
      <c r="ERY349" s="30"/>
      <c r="ERZ349" s="30"/>
      <c r="ESA349" s="17"/>
      <c r="ESB349" s="230"/>
      <c r="ESC349" s="226"/>
      <c r="ESD349" s="227"/>
      <c r="ESE349" s="16"/>
      <c r="ESF349" s="224"/>
      <c r="ESG349" s="224"/>
      <c r="ESH349" s="29"/>
      <c r="ESI349" s="29"/>
      <c r="ESJ349" s="224"/>
      <c r="ESK349" s="30"/>
      <c r="ESL349" s="30"/>
      <c r="ESM349" s="30"/>
      <c r="ESN349" s="30"/>
      <c r="ESO349" s="30"/>
      <c r="ESP349" s="30"/>
      <c r="ESQ349" s="17"/>
      <c r="ESR349" s="230"/>
      <c r="ESS349" s="226"/>
      <c r="EST349" s="227"/>
      <c r="ESU349" s="16"/>
      <c r="ESV349" s="224"/>
      <c r="ESW349" s="224"/>
      <c r="ESX349" s="29"/>
      <c r="ESY349" s="29"/>
      <c r="ESZ349" s="224"/>
      <c r="ETA349" s="30"/>
      <c r="ETB349" s="30"/>
      <c r="ETC349" s="30"/>
      <c r="ETD349" s="30"/>
      <c r="ETE349" s="30"/>
      <c r="ETF349" s="30"/>
      <c r="ETG349" s="17"/>
      <c r="ETH349" s="230"/>
      <c r="ETI349" s="226"/>
      <c r="ETJ349" s="227"/>
      <c r="ETK349" s="16"/>
      <c r="ETL349" s="224"/>
      <c r="ETM349" s="224"/>
      <c r="ETN349" s="29"/>
      <c r="ETO349" s="29"/>
      <c r="ETP349" s="224"/>
      <c r="ETQ349" s="30"/>
      <c r="ETR349" s="30"/>
      <c r="ETS349" s="30"/>
      <c r="ETT349" s="30"/>
      <c r="ETU349" s="30"/>
      <c r="ETV349" s="30"/>
      <c r="ETW349" s="17"/>
      <c r="ETX349" s="230"/>
      <c r="ETY349" s="226"/>
      <c r="ETZ349" s="227"/>
      <c r="EUA349" s="16"/>
      <c r="EUB349" s="224"/>
      <c r="EUC349" s="224"/>
      <c r="EUD349" s="29"/>
      <c r="EUE349" s="29"/>
      <c r="EUF349" s="224"/>
      <c r="EUG349" s="30"/>
      <c r="EUH349" s="30"/>
      <c r="EUI349" s="30"/>
      <c r="EUJ349" s="30"/>
      <c r="EUK349" s="30"/>
      <c r="EUL349" s="30"/>
      <c r="EUM349" s="17"/>
      <c r="EUN349" s="230"/>
      <c r="EUO349" s="226"/>
      <c r="EUP349" s="227"/>
      <c r="EUQ349" s="16"/>
      <c r="EUR349" s="224"/>
      <c r="EUS349" s="224"/>
      <c r="EUT349" s="29"/>
      <c r="EUU349" s="29"/>
      <c r="EUV349" s="224"/>
      <c r="EUW349" s="30"/>
      <c r="EUX349" s="30"/>
      <c r="EUY349" s="30"/>
      <c r="EUZ349" s="30"/>
      <c r="EVA349" s="30"/>
      <c r="EVB349" s="30"/>
      <c r="EVC349" s="17"/>
      <c r="EVD349" s="230"/>
      <c r="EVE349" s="226"/>
      <c r="EVF349" s="227"/>
      <c r="EVG349" s="16"/>
      <c r="EVH349" s="224"/>
      <c r="EVI349" s="224"/>
      <c r="EVJ349" s="29"/>
      <c r="EVK349" s="29"/>
      <c r="EVL349" s="224"/>
      <c r="EVM349" s="30"/>
      <c r="EVN349" s="30"/>
      <c r="EVO349" s="30"/>
      <c r="EVP349" s="30"/>
      <c r="EVQ349" s="30"/>
      <c r="EVR349" s="30"/>
      <c r="EVS349" s="17"/>
      <c r="EVT349" s="230"/>
      <c r="EVU349" s="226"/>
      <c r="EVV349" s="227"/>
      <c r="EVW349" s="16"/>
      <c r="EVX349" s="224"/>
      <c r="EVY349" s="224"/>
      <c r="EVZ349" s="29"/>
      <c r="EWA349" s="29"/>
      <c r="EWB349" s="224"/>
      <c r="EWC349" s="30"/>
      <c r="EWD349" s="30"/>
      <c r="EWE349" s="30"/>
      <c r="EWF349" s="30"/>
      <c r="EWG349" s="30"/>
      <c r="EWH349" s="30"/>
      <c r="EWI349" s="17"/>
      <c r="EWJ349" s="230"/>
      <c r="EWK349" s="226"/>
      <c r="EWL349" s="227"/>
      <c r="EWM349" s="16"/>
      <c r="EWN349" s="224"/>
      <c r="EWO349" s="224"/>
      <c r="EWP349" s="29"/>
      <c r="EWQ349" s="29"/>
      <c r="EWR349" s="224"/>
      <c r="EWS349" s="30"/>
      <c r="EWT349" s="30"/>
      <c r="EWU349" s="30"/>
      <c r="EWV349" s="30"/>
      <c r="EWW349" s="30"/>
      <c r="EWX349" s="30"/>
      <c r="EWY349" s="17"/>
      <c r="EWZ349" s="230"/>
      <c r="EXA349" s="226"/>
      <c r="EXB349" s="227"/>
      <c r="EXC349" s="16"/>
      <c r="EXD349" s="224"/>
      <c r="EXE349" s="224"/>
      <c r="EXF349" s="29"/>
      <c r="EXG349" s="29"/>
      <c r="EXH349" s="224"/>
      <c r="EXI349" s="30"/>
      <c r="EXJ349" s="30"/>
      <c r="EXK349" s="30"/>
      <c r="EXL349" s="30"/>
      <c r="EXM349" s="30"/>
      <c r="EXN349" s="30"/>
      <c r="EXO349" s="17"/>
      <c r="EXP349" s="230"/>
      <c r="EXQ349" s="226"/>
      <c r="EXR349" s="227"/>
      <c r="EXS349" s="16"/>
      <c r="EXT349" s="224"/>
      <c r="EXU349" s="224"/>
      <c r="EXV349" s="29"/>
      <c r="EXW349" s="29"/>
      <c r="EXX349" s="224"/>
      <c r="EXY349" s="30"/>
      <c r="EXZ349" s="30"/>
      <c r="EYA349" s="30"/>
      <c r="EYB349" s="30"/>
      <c r="EYC349" s="30"/>
      <c r="EYD349" s="30"/>
      <c r="EYE349" s="17"/>
      <c r="EYF349" s="230"/>
      <c r="EYG349" s="226"/>
      <c r="EYH349" s="227"/>
      <c r="EYI349" s="16"/>
      <c r="EYJ349" s="224"/>
      <c r="EYK349" s="224"/>
      <c r="EYL349" s="29"/>
      <c r="EYM349" s="29"/>
      <c r="EYN349" s="224"/>
      <c r="EYO349" s="30"/>
      <c r="EYP349" s="30"/>
      <c r="EYQ349" s="30"/>
      <c r="EYR349" s="30"/>
      <c r="EYS349" s="30"/>
      <c r="EYT349" s="30"/>
      <c r="EYU349" s="17"/>
      <c r="EYV349" s="230"/>
      <c r="EYW349" s="226"/>
      <c r="EYX349" s="227"/>
      <c r="EYY349" s="16"/>
      <c r="EYZ349" s="224"/>
      <c r="EZA349" s="224"/>
      <c r="EZB349" s="29"/>
      <c r="EZC349" s="29"/>
      <c r="EZD349" s="224"/>
      <c r="EZE349" s="30"/>
      <c r="EZF349" s="30"/>
      <c r="EZG349" s="30"/>
      <c r="EZH349" s="30"/>
      <c r="EZI349" s="30"/>
      <c r="EZJ349" s="30"/>
      <c r="EZK349" s="17"/>
      <c r="EZL349" s="230"/>
      <c r="EZM349" s="226"/>
      <c r="EZN349" s="227"/>
      <c r="EZO349" s="16"/>
      <c r="EZP349" s="224"/>
      <c r="EZQ349" s="224"/>
      <c r="EZR349" s="29"/>
      <c r="EZS349" s="29"/>
      <c r="EZT349" s="224"/>
      <c r="EZU349" s="30"/>
      <c r="EZV349" s="30"/>
      <c r="EZW349" s="30"/>
      <c r="EZX349" s="30"/>
      <c r="EZY349" s="30"/>
      <c r="EZZ349" s="30"/>
      <c r="FAA349" s="17"/>
      <c r="FAB349" s="230"/>
      <c r="FAC349" s="226"/>
      <c r="FAD349" s="227"/>
      <c r="FAE349" s="16"/>
      <c r="FAF349" s="224"/>
      <c r="FAG349" s="224"/>
      <c r="FAH349" s="29"/>
      <c r="FAI349" s="29"/>
      <c r="FAJ349" s="224"/>
      <c r="FAK349" s="30"/>
      <c r="FAL349" s="30"/>
      <c r="FAM349" s="30"/>
      <c r="FAN349" s="30"/>
      <c r="FAO349" s="30"/>
      <c r="FAP349" s="30"/>
      <c r="FAQ349" s="17"/>
      <c r="FAR349" s="230"/>
      <c r="FAS349" s="226"/>
      <c r="FAT349" s="227"/>
      <c r="FAU349" s="16"/>
      <c r="FAV349" s="224"/>
      <c r="FAW349" s="224"/>
      <c r="FAX349" s="29"/>
      <c r="FAY349" s="29"/>
      <c r="FAZ349" s="224"/>
      <c r="FBA349" s="30"/>
      <c r="FBB349" s="30"/>
      <c r="FBC349" s="30"/>
      <c r="FBD349" s="30"/>
      <c r="FBE349" s="30"/>
      <c r="FBF349" s="30"/>
      <c r="FBG349" s="17"/>
      <c r="FBH349" s="230"/>
      <c r="FBI349" s="226"/>
      <c r="FBJ349" s="227"/>
      <c r="FBK349" s="16"/>
      <c r="FBL349" s="224"/>
      <c r="FBM349" s="224"/>
      <c r="FBN349" s="29"/>
      <c r="FBO349" s="29"/>
      <c r="FBP349" s="224"/>
      <c r="FBQ349" s="30"/>
      <c r="FBR349" s="30"/>
      <c r="FBS349" s="30"/>
      <c r="FBT349" s="30"/>
      <c r="FBU349" s="30"/>
      <c r="FBV349" s="30"/>
      <c r="FBW349" s="17"/>
      <c r="FBX349" s="230"/>
      <c r="FBY349" s="226"/>
      <c r="FBZ349" s="227"/>
      <c r="FCA349" s="16"/>
      <c r="FCB349" s="224"/>
      <c r="FCC349" s="224"/>
      <c r="FCD349" s="29"/>
      <c r="FCE349" s="29"/>
      <c r="FCF349" s="224"/>
      <c r="FCG349" s="30"/>
      <c r="FCH349" s="30"/>
      <c r="FCI349" s="30"/>
      <c r="FCJ349" s="30"/>
      <c r="FCK349" s="30"/>
      <c r="FCL349" s="30"/>
      <c r="FCM349" s="17"/>
      <c r="FCN349" s="230"/>
      <c r="FCO349" s="226"/>
      <c r="FCP349" s="227"/>
      <c r="FCQ349" s="16"/>
      <c r="FCR349" s="224"/>
      <c r="FCS349" s="224"/>
      <c r="FCT349" s="29"/>
      <c r="FCU349" s="29"/>
      <c r="FCV349" s="224"/>
      <c r="FCW349" s="30"/>
      <c r="FCX349" s="30"/>
      <c r="FCY349" s="30"/>
      <c r="FCZ349" s="30"/>
      <c r="FDA349" s="30"/>
      <c r="FDB349" s="30"/>
      <c r="FDC349" s="17"/>
      <c r="FDD349" s="230"/>
      <c r="FDE349" s="226"/>
      <c r="FDF349" s="227"/>
      <c r="FDG349" s="16"/>
      <c r="FDH349" s="224"/>
      <c r="FDI349" s="224"/>
      <c r="FDJ349" s="29"/>
      <c r="FDK349" s="29"/>
      <c r="FDL349" s="224"/>
      <c r="FDM349" s="30"/>
      <c r="FDN349" s="30"/>
      <c r="FDO349" s="30"/>
      <c r="FDP349" s="30"/>
      <c r="FDQ349" s="30"/>
      <c r="FDR349" s="30"/>
      <c r="FDS349" s="17"/>
      <c r="FDT349" s="230"/>
      <c r="FDU349" s="226"/>
      <c r="FDV349" s="227"/>
      <c r="FDW349" s="16"/>
      <c r="FDX349" s="224"/>
      <c r="FDY349" s="224"/>
      <c r="FDZ349" s="29"/>
      <c r="FEA349" s="29"/>
      <c r="FEB349" s="224"/>
      <c r="FEC349" s="30"/>
      <c r="FED349" s="30"/>
      <c r="FEE349" s="30"/>
      <c r="FEF349" s="30"/>
      <c r="FEG349" s="30"/>
      <c r="FEH349" s="30"/>
      <c r="FEI349" s="17"/>
      <c r="FEJ349" s="230"/>
      <c r="FEK349" s="226"/>
      <c r="FEL349" s="227"/>
      <c r="FEM349" s="16"/>
      <c r="FEN349" s="224"/>
      <c r="FEO349" s="224"/>
      <c r="FEP349" s="29"/>
      <c r="FEQ349" s="29"/>
      <c r="FER349" s="224"/>
      <c r="FES349" s="30"/>
      <c r="FET349" s="30"/>
      <c r="FEU349" s="30"/>
      <c r="FEV349" s="30"/>
      <c r="FEW349" s="30"/>
      <c r="FEX349" s="30"/>
      <c r="FEY349" s="17"/>
      <c r="FEZ349" s="230"/>
      <c r="FFA349" s="226"/>
      <c r="FFB349" s="227"/>
      <c r="FFC349" s="16"/>
      <c r="FFD349" s="224"/>
      <c r="FFE349" s="224"/>
      <c r="FFF349" s="29"/>
      <c r="FFG349" s="29"/>
      <c r="FFH349" s="224"/>
      <c r="FFI349" s="30"/>
      <c r="FFJ349" s="30"/>
      <c r="FFK349" s="30"/>
      <c r="FFL349" s="30"/>
      <c r="FFM349" s="30"/>
      <c r="FFN349" s="30"/>
      <c r="FFO349" s="17"/>
      <c r="FFP349" s="230"/>
      <c r="FFQ349" s="226"/>
      <c r="FFR349" s="227"/>
      <c r="FFS349" s="16"/>
      <c r="FFT349" s="224"/>
      <c r="FFU349" s="224"/>
      <c r="FFV349" s="29"/>
      <c r="FFW349" s="29"/>
      <c r="FFX349" s="224"/>
      <c r="FFY349" s="30"/>
      <c r="FFZ349" s="30"/>
      <c r="FGA349" s="30"/>
      <c r="FGB349" s="30"/>
      <c r="FGC349" s="30"/>
      <c r="FGD349" s="30"/>
      <c r="FGE349" s="17"/>
      <c r="FGF349" s="230"/>
      <c r="FGG349" s="226"/>
      <c r="FGH349" s="227"/>
      <c r="FGI349" s="16"/>
      <c r="FGJ349" s="224"/>
      <c r="FGK349" s="224"/>
      <c r="FGL349" s="29"/>
      <c r="FGM349" s="29"/>
      <c r="FGN349" s="224"/>
      <c r="FGO349" s="30"/>
      <c r="FGP349" s="30"/>
      <c r="FGQ349" s="30"/>
      <c r="FGR349" s="30"/>
      <c r="FGS349" s="30"/>
      <c r="FGT349" s="30"/>
      <c r="FGU349" s="17"/>
      <c r="FGV349" s="230"/>
      <c r="FGW349" s="226"/>
      <c r="FGX349" s="227"/>
      <c r="FGY349" s="16"/>
      <c r="FGZ349" s="224"/>
      <c r="FHA349" s="224"/>
      <c r="FHB349" s="29"/>
      <c r="FHC349" s="29"/>
      <c r="FHD349" s="224"/>
      <c r="FHE349" s="30"/>
      <c r="FHF349" s="30"/>
      <c r="FHG349" s="30"/>
      <c r="FHH349" s="30"/>
      <c r="FHI349" s="30"/>
      <c r="FHJ349" s="30"/>
      <c r="FHK349" s="17"/>
      <c r="FHL349" s="230"/>
      <c r="FHM349" s="226"/>
      <c r="FHN349" s="227"/>
      <c r="FHO349" s="16"/>
      <c r="FHP349" s="224"/>
      <c r="FHQ349" s="224"/>
      <c r="FHR349" s="29"/>
      <c r="FHS349" s="29"/>
      <c r="FHT349" s="224"/>
      <c r="FHU349" s="30"/>
      <c r="FHV349" s="30"/>
      <c r="FHW349" s="30"/>
      <c r="FHX349" s="30"/>
      <c r="FHY349" s="30"/>
      <c r="FHZ349" s="30"/>
      <c r="FIA349" s="17"/>
      <c r="FIB349" s="230"/>
      <c r="FIC349" s="226"/>
      <c r="FID349" s="227"/>
      <c r="FIE349" s="16"/>
      <c r="FIF349" s="224"/>
      <c r="FIG349" s="224"/>
      <c r="FIH349" s="29"/>
      <c r="FII349" s="29"/>
      <c r="FIJ349" s="224"/>
      <c r="FIK349" s="30"/>
      <c r="FIL349" s="30"/>
      <c r="FIM349" s="30"/>
      <c r="FIN349" s="30"/>
      <c r="FIO349" s="30"/>
      <c r="FIP349" s="30"/>
      <c r="FIQ349" s="17"/>
      <c r="FIR349" s="230"/>
      <c r="FIS349" s="226"/>
      <c r="FIT349" s="227"/>
      <c r="FIU349" s="16"/>
      <c r="FIV349" s="224"/>
      <c r="FIW349" s="224"/>
      <c r="FIX349" s="29"/>
      <c r="FIY349" s="29"/>
      <c r="FIZ349" s="224"/>
      <c r="FJA349" s="30"/>
      <c r="FJB349" s="30"/>
      <c r="FJC349" s="30"/>
      <c r="FJD349" s="30"/>
      <c r="FJE349" s="30"/>
      <c r="FJF349" s="30"/>
      <c r="FJG349" s="17"/>
      <c r="FJH349" s="230"/>
      <c r="FJI349" s="226"/>
      <c r="FJJ349" s="227"/>
      <c r="FJK349" s="16"/>
      <c r="FJL349" s="224"/>
      <c r="FJM349" s="224"/>
      <c r="FJN349" s="29"/>
      <c r="FJO349" s="29"/>
      <c r="FJP349" s="224"/>
      <c r="FJQ349" s="30"/>
      <c r="FJR349" s="30"/>
      <c r="FJS349" s="30"/>
      <c r="FJT349" s="30"/>
      <c r="FJU349" s="30"/>
      <c r="FJV349" s="30"/>
      <c r="FJW349" s="17"/>
      <c r="FJX349" s="230"/>
      <c r="FJY349" s="226"/>
      <c r="FJZ349" s="227"/>
      <c r="FKA349" s="16"/>
      <c r="FKB349" s="224"/>
      <c r="FKC349" s="224"/>
      <c r="FKD349" s="29"/>
      <c r="FKE349" s="29"/>
      <c r="FKF349" s="224"/>
      <c r="FKG349" s="30"/>
      <c r="FKH349" s="30"/>
      <c r="FKI349" s="30"/>
      <c r="FKJ349" s="30"/>
      <c r="FKK349" s="30"/>
      <c r="FKL349" s="30"/>
      <c r="FKM349" s="17"/>
      <c r="FKN349" s="230"/>
      <c r="FKO349" s="226"/>
      <c r="FKP349" s="227"/>
      <c r="FKQ349" s="16"/>
      <c r="FKR349" s="224"/>
      <c r="FKS349" s="224"/>
      <c r="FKT349" s="29"/>
      <c r="FKU349" s="29"/>
      <c r="FKV349" s="224"/>
      <c r="FKW349" s="30"/>
      <c r="FKX349" s="30"/>
      <c r="FKY349" s="30"/>
      <c r="FKZ349" s="30"/>
      <c r="FLA349" s="30"/>
      <c r="FLB349" s="30"/>
      <c r="FLC349" s="17"/>
      <c r="FLD349" s="230"/>
      <c r="FLE349" s="226"/>
      <c r="FLF349" s="227"/>
      <c r="FLG349" s="16"/>
      <c r="FLH349" s="224"/>
      <c r="FLI349" s="224"/>
      <c r="FLJ349" s="29"/>
      <c r="FLK349" s="29"/>
      <c r="FLL349" s="224"/>
      <c r="FLM349" s="30"/>
      <c r="FLN349" s="30"/>
      <c r="FLO349" s="30"/>
      <c r="FLP349" s="30"/>
      <c r="FLQ349" s="30"/>
      <c r="FLR349" s="30"/>
      <c r="FLS349" s="17"/>
      <c r="FLT349" s="230"/>
      <c r="FLU349" s="226"/>
      <c r="FLV349" s="227"/>
      <c r="FLW349" s="16"/>
      <c r="FLX349" s="224"/>
      <c r="FLY349" s="224"/>
      <c r="FLZ349" s="29"/>
      <c r="FMA349" s="29"/>
      <c r="FMB349" s="224"/>
      <c r="FMC349" s="30"/>
      <c r="FMD349" s="30"/>
      <c r="FME349" s="30"/>
      <c r="FMF349" s="30"/>
      <c r="FMG349" s="30"/>
      <c r="FMH349" s="30"/>
      <c r="FMI349" s="17"/>
      <c r="FMJ349" s="230"/>
      <c r="FMK349" s="226"/>
      <c r="FML349" s="227"/>
      <c r="FMM349" s="16"/>
      <c r="FMN349" s="224"/>
      <c r="FMO349" s="224"/>
      <c r="FMP349" s="29"/>
      <c r="FMQ349" s="29"/>
      <c r="FMR349" s="224"/>
      <c r="FMS349" s="30"/>
      <c r="FMT349" s="30"/>
      <c r="FMU349" s="30"/>
      <c r="FMV349" s="30"/>
      <c r="FMW349" s="30"/>
      <c r="FMX349" s="30"/>
      <c r="FMY349" s="17"/>
      <c r="FMZ349" s="230"/>
      <c r="FNA349" s="226"/>
      <c r="FNB349" s="227"/>
      <c r="FNC349" s="16"/>
      <c r="FND349" s="224"/>
      <c r="FNE349" s="224"/>
      <c r="FNF349" s="29"/>
      <c r="FNG349" s="29"/>
      <c r="FNH349" s="224"/>
      <c r="FNI349" s="30"/>
      <c r="FNJ349" s="30"/>
      <c r="FNK349" s="30"/>
      <c r="FNL349" s="30"/>
      <c r="FNM349" s="30"/>
      <c r="FNN349" s="30"/>
      <c r="FNO349" s="17"/>
      <c r="FNP349" s="230"/>
      <c r="FNQ349" s="226"/>
      <c r="FNR349" s="227"/>
      <c r="FNS349" s="16"/>
      <c r="FNT349" s="224"/>
      <c r="FNU349" s="224"/>
      <c r="FNV349" s="29"/>
      <c r="FNW349" s="29"/>
      <c r="FNX349" s="224"/>
      <c r="FNY349" s="30"/>
      <c r="FNZ349" s="30"/>
      <c r="FOA349" s="30"/>
      <c r="FOB349" s="30"/>
      <c r="FOC349" s="30"/>
      <c r="FOD349" s="30"/>
      <c r="FOE349" s="17"/>
      <c r="FOF349" s="230"/>
      <c r="FOG349" s="226"/>
      <c r="FOH349" s="227"/>
      <c r="FOI349" s="16"/>
      <c r="FOJ349" s="224"/>
      <c r="FOK349" s="224"/>
      <c r="FOL349" s="29"/>
      <c r="FOM349" s="29"/>
      <c r="FON349" s="224"/>
      <c r="FOO349" s="30"/>
      <c r="FOP349" s="30"/>
      <c r="FOQ349" s="30"/>
      <c r="FOR349" s="30"/>
      <c r="FOS349" s="30"/>
      <c r="FOT349" s="30"/>
      <c r="FOU349" s="17"/>
      <c r="FOV349" s="230"/>
      <c r="FOW349" s="226"/>
      <c r="FOX349" s="227"/>
      <c r="FOY349" s="16"/>
      <c r="FOZ349" s="224"/>
      <c r="FPA349" s="224"/>
      <c r="FPB349" s="29"/>
      <c r="FPC349" s="29"/>
      <c r="FPD349" s="224"/>
      <c r="FPE349" s="30"/>
      <c r="FPF349" s="30"/>
      <c r="FPG349" s="30"/>
      <c r="FPH349" s="30"/>
      <c r="FPI349" s="30"/>
      <c r="FPJ349" s="30"/>
      <c r="FPK349" s="17"/>
      <c r="FPL349" s="230"/>
      <c r="FPM349" s="226"/>
      <c r="FPN349" s="227"/>
      <c r="FPO349" s="16"/>
      <c r="FPP349" s="224"/>
      <c r="FPQ349" s="224"/>
      <c r="FPR349" s="29"/>
      <c r="FPS349" s="29"/>
      <c r="FPT349" s="224"/>
      <c r="FPU349" s="30"/>
      <c r="FPV349" s="30"/>
      <c r="FPW349" s="30"/>
      <c r="FPX349" s="30"/>
      <c r="FPY349" s="30"/>
      <c r="FPZ349" s="30"/>
      <c r="FQA349" s="17"/>
      <c r="FQB349" s="230"/>
      <c r="FQC349" s="226"/>
      <c r="FQD349" s="227"/>
      <c r="FQE349" s="16"/>
      <c r="FQF349" s="224"/>
      <c r="FQG349" s="224"/>
      <c r="FQH349" s="29"/>
      <c r="FQI349" s="29"/>
      <c r="FQJ349" s="224"/>
      <c r="FQK349" s="30"/>
      <c r="FQL349" s="30"/>
      <c r="FQM349" s="30"/>
      <c r="FQN349" s="30"/>
      <c r="FQO349" s="30"/>
      <c r="FQP349" s="30"/>
      <c r="FQQ349" s="17"/>
      <c r="FQR349" s="230"/>
      <c r="FQS349" s="226"/>
      <c r="FQT349" s="227"/>
      <c r="FQU349" s="16"/>
      <c r="FQV349" s="224"/>
      <c r="FQW349" s="224"/>
      <c r="FQX349" s="29"/>
      <c r="FQY349" s="29"/>
      <c r="FQZ349" s="224"/>
      <c r="FRA349" s="30"/>
      <c r="FRB349" s="30"/>
      <c r="FRC349" s="30"/>
      <c r="FRD349" s="30"/>
      <c r="FRE349" s="30"/>
      <c r="FRF349" s="30"/>
      <c r="FRG349" s="17"/>
      <c r="FRH349" s="230"/>
      <c r="FRI349" s="226"/>
      <c r="FRJ349" s="227"/>
      <c r="FRK349" s="16"/>
      <c r="FRL349" s="224"/>
      <c r="FRM349" s="224"/>
      <c r="FRN349" s="29"/>
      <c r="FRO349" s="29"/>
      <c r="FRP349" s="224"/>
      <c r="FRQ349" s="30"/>
      <c r="FRR349" s="30"/>
      <c r="FRS349" s="30"/>
      <c r="FRT349" s="30"/>
      <c r="FRU349" s="30"/>
      <c r="FRV349" s="30"/>
      <c r="FRW349" s="17"/>
      <c r="FRX349" s="230"/>
      <c r="FRY349" s="226"/>
      <c r="FRZ349" s="227"/>
      <c r="FSA349" s="16"/>
      <c r="FSB349" s="224"/>
      <c r="FSC349" s="224"/>
      <c r="FSD349" s="29"/>
      <c r="FSE349" s="29"/>
      <c r="FSF349" s="224"/>
      <c r="FSG349" s="30"/>
      <c r="FSH349" s="30"/>
      <c r="FSI349" s="30"/>
      <c r="FSJ349" s="30"/>
      <c r="FSK349" s="30"/>
      <c r="FSL349" s="30"/>
      <c r="FSM349" s="17"/>
      <c r="FSN349" s="230"/>
      <c r="FSO349" s="226"/>
      <c r="FSP349" s="227"/>
      <c r="FSQ349" s="16"/>
      <c r="FSR349" s="224"/>
      <c r="FSS349" s="224"/>
      <c r="FST349" s="29"/>
      <c r="FSU349" s="29"/>
      <c r="FSV349" s="224"/>
      <c r="FSW349" s="30"/>
      <c r="FSX349" s="30"/>
      <c r="FSY349" s="30"/>
      <c r="FSZ349" s="30"/>
      <c r="FTA349" s="30"/>
      <c r="FTB349" s="30"/>
      <c r="FTC349" s="17"/>
      <c r="FTD349" s="230"/>
      <c r="FTE349" s="226"/>
      <c r="FTF349" s="227"/>
      <c r="FTG349" s="16"/>
      <c r="FTH349" s="224"/>
      <c r="FTI349" s="224"/>
      <c r="FTJ349" s="29"/>
      <c r="FTK349" s="29"/>
      <c r="FTL349" s="224"/>
      <c r="FTM349" s="30"/>
      <c r="FTN349" s="30"/>
      <c r="FTO349" s="30"/>
      <c r="FTP349" s="30"/>
      <c r="FTQ349" s="30"/>
      <c r="FTR349" s="30"/>
      <c r="FTS349" s="17"/>
      <c r="FTT349" s="230"/>
      <c r="FTU349" s="226"/>
      <c r="FTV349" s="227"/>
      <c r="FTW349" s="16"/>
      <c r="FTX349" s="224"/>
      <c r="FTY349" s="224"/>
      <c r="FTZ349" s="29"/>
      <c r="FUA349" s="29"/>
      <c r="FUB349" s="224"/>
      <c r="FUC349" s="30"/>
      <c r="FUD349" s="30"/>
      <c r="FUE349" s="30"/>
      <c r="FUF349" s="30"/>
      <c r="FUG349" s="30"/>
      <c r="FUH349" s="30"/>
      <c r="FUI349" s="17"/>
      <c r="FUJ349" s="230"/>
      <c r="FUK349" s="226"/>
      <c r="FUL349" s="227"/>
      <c r="FUM349" s="16"/>
      <c r="FUN349" s="224"/>
      <c r="FUO349" s="224"/>
      <c r="FUP349" s="29"/>
      <c r="FUQ349" s="29"/>
      <c r="FUR349" s="224"/>
      <c r="FUS349" s="30"/>
      <c r="FUT349" s="30"/>
      <c r="FUU349" s="30"/>
      <c r="FUV349" s="30"/>
      <c r="FUW349" s="30"/>
      <c r="FUX349" s="30"/>
      <c r="FUY349" s="17"/>
      <c r="FUZ349" s="230"/>
      <c r="FVA349" s="226"/>
      <c r="FVB349" s="227"/>
      <c r="FVC349" s="16"/>
      <c r="FVD349" s="224"/>
      <c r="FVE349" s="224"/>
      <c r="FVF349" s="29"/>
      <c r="FVG349" s="29"/>
      <c r="FVH349" s="224"/>
      <c r="FVI349" s="30"/>
      <c r="FVJ349" s="30"/>
      <c r="FVK349" s="30"/>
      <c r="FVL349" s="30"/>
      <c r="FVM349" s="30"/>
      <c r="FVN349" s="30"/>
      <c r="FVO349" s="17"/>
      <c r="FVP349" s="230"/>
      <c r="FVQ349" s="226"/>
      <c r="FVR349" s="227"/>
      <c r="FVS349" s="16"/>
      <c r="FVT349" s="224"/>
      <c r="FVU349" s="224"/>
      <c r="FVV349" s="29"/>
      <c r="FVW349" s="29"/>
      <c r="FVX349" s="224"/>
      <c r="FVY349" s="30"/>
      <c r="FVZ349" s="30"/>
      <c r="FWA349" s="30"/>
      <c r="FWB349" s="30"/>
      <c r="FWC349" s="30"/>
      <c r="FWD349" s="30"/>
      <c r="FWE349" s="17"/>
      <c r="FWF349" s="230"/>
      <c r="FWG349" s="226"/>
      <c r="FWH349" s="227"/>
      <c r="FWI349" s="16"/>
      <c r="FWJ349" s="224"/>
      <c r="FWK349" s="224"/>
      <c r="FWL349" s="29"/>
      <c r="FWM349" s="29"/>
      <c r="FWN349" s="224"/>
      <c r="FWO349" s="30"/>
      <c r="FWP349" s="30"/>
      <c r="FWQ349" s="30"/>
      <c r="FWR349" s="30"/>
      <c r="FWS349" s="30"/>
      <c r="FWT349" s="30"/>
      <c r="FWU349" s="17"/>
      <c r="FWV349" s="230"/>
      <c r="FWW349" s="226"/>
      <c r="FWX349" s="227"/>
      <c r="FWY349" s="16"/>
      <c r="FWZ349" s="224"/>
      <c r="FXA349" s="224"/>
      <c r="FXB349" s="29"/>
      <c r="FXC349" s="29"/>
      <c r="FXD349" s="224"/>
      <c r="FXE349" s="30"/>
      <c r="FXF349" s="30"/>
      <c r="FXG349" s="30"/>
      <c r="FXH349" s="30"/>
      <c r="FXI349" s="30"/>
      <c r="FXJ349" s="30"/>
      <c r="FXK349" s="17"/>
      <c r="FXL349" s="230"/>
      <c r="FXM349" s="226"/>
      <c r="FXN349" s="227"/>
      <c r="FXO349" s="16"/>
      <c r="FXP349" s="224"/>
      <c r="FXQ349" s="224"/>
      <c r="FXR349" s="29"/>
      <c r="FXS349" s="29"/>
      <c r="FXT349" s="224"/>
      <c r="FXU349" s="30"/>
      <c r="FXV349" s="30"/>
      <c r="FXW349" s="30"/>
      <c r="FXX349" s="30"/>
      <c r="FXY349" s="30"/>
      <c r="FXZ349" s="30"/>
      <c r="FYA349" s="17"/>
      <c r="FYB349" s="230"/>
      <c r="FYC349" s="226"/>
      <c r="FYD349" s="227"/>
      <c r="FYE349" s="16"/>
      <c r="FYF349" s="224"/>
      <c r="FYG349" s="224"/>
      <c r="FYH349" s="29"/>
      <c r="FYI349" s="29"/>
      <c r="FYJ349" s="224"/>
      <c r="FYK349" s="30"/>
      <c r="FYL349" s="30"/>
      <c r="FYM349" s="30"/>
      <c r="FYN349" s="30"/>
      <c r="FYO349" s="30"/>
      <c r="FYP349" s="30"/>
      <c r="FYQ349" s="17"/>
      <c r="FYR349" s="230"/>
      <c r="FYS349" s="226"/>
      <c r="FYT349" s="227"/>
      <c r="FYU349" s="16"/>
      <c r="FYV349" s="224"/>
      <c r="FYW349" s="224"/>
      <c r="FYX349" s="29"/>
      <c r="FYY349" s="29"/>
      <c r="FYZ349" s="224"/>
      <c r="FZA349" s="30"/>
      <c r="FZB349" s="30"/>
      <c r="FZC349" s="30"/>
      <c r="FZD349" s="30"/>
      <c r="FZE349" s="30"/>
      <c r="FZF349" s="30"/>
      <c r="FZG349" s="17"/>
      <c r="FZH349" s="230"/>
      <c r="FZI349" s="226"/>
      <c r="FZJ349" s="227"/>
      <c r="FZK349" s="16"/>
      <c r="FZL349" s="224"/>
      <c r="FZM349" s="224"/>
      <c r="FZN349" s="29"/>
      <c r="FZO349" s="29"/>
      <c r="FZP349" s="224"/>
      <c r="FZQ349" s="30"/>
      <c r="FZR349" s="30"/>
      <c r="FZS349" s="30"/>
      <c r="FZT349" s="30"/>
      <c r="FZU349" s="30"/>
      <c r="FZV349" s="30"/>
      <c r="FZW349" s="17"/>
      <c r="FZX349" s="230"/>
      <c r="FZY349" s="226"/>
      <c r="FZZ349" s="227"/>
      <c r="GAA349" s="16"/>
      <c r="GAB349" s="224"/>
      <c r="GAC349" s="224"/>
      <c r="GAD349" s="29"/>
      <c r="GAE349" s="29"/>
      <c r="GAF349" s="224"/>
      <c r="GAG349" s="30"/>
      <c r="GAH349" s="30"/>
      <c r="GAI349" s="30"/>
      <c r="GAJ349" s="30"/>
      <c r="GAK349" s="30"/>
      <c r="GAL349" s="30"/>
      <c r="GAM349" s="17"/>
      <c r="GAN349" s="230"/>
      <c r="GAO349" s="226"/>
      <c r="GAP349" s="227"/>
      <c r="GAQ349" s="16"/>
      <c r="GAR349" s="224"/>
      <c r="GAS349" s="224"/>
      <c r="GAT349" s="29"/>
      <c r="GAU349" s="29"/>
      <c r="GAV349" s="224"/>
      <c r="GAW349" s="30"/>
      <c r="GAX349" s="30"/>
      <c r="GAY349" s="30"/>
      <c r="GAZ349" s="30"/>
      <c r="GBA349" s="30"/>
      <c r="GBB349" s="30"/>
      <c r="GBC349" s="17"/>
      <c r="GBD349" s="230"/>
      <c r="GBE349" s="226"/>
      <c r="GBF349" s="227"/>
      <c r="GBG349" s="16"/>
      <c r="GBH349" s="224"/>
      <c r="GBI349" s="224"/>
      <c r="GBJ349" s="29"/>
      <c r="GBK349" s="29"/>
      <c r="GBL349" s="224"/>
      <c r="GBM349" s="30"/>
      <c r="GBN349" s="30"/>
      <c r="GBO349" s="30"/>
      <c r="GBP349" s="30"/>
      <c r="GBQ349" s="30"/>
      <c r="GBR349" s="30"/>
      <c r="GBS349" s="17"/>
      <c r="GBT349" s="230"/>
      <c r="GBU349" s="226"/>
      <c r="GBV349" s="227"/>
      <c r="GBW349" s="16"/>
      <c r="GBX349" s="224"/>
      <c r="GBY349" s="224"/>
      <c r="GBZ349" s="29"/>
      <c r="GCA349" s="29"/>
      <c r="GCB349" s="224"/>
      <c r="GCC349" s="30"/>
      <c r="GCD349" s="30"/>
      <c r="GCE349" s="30"/>
      <c r="GCF349" s="30"/>
      <c r="GCG349" s="30"/>
      <c r="GCH349" s="30"/>
      <c r="GCI349" s="17"/>
      <c r="GCJ349" s="230"/>
      <c r="GCK349" s="226"/>
      <c r="GCL349" s="227"/>
      <c r="GCM349" s="16"/>
      <c r="GCN349" s="224"/>
      <c r="GCO349" s="224"/>
      <c r="GCP349" s="29"/>
      <c r="GCQ349" s="29"/>
      <c r="GCR349" s="224"/>
      <c r="GCS349" s="30"/>
      <c r="GCT349" s="30"/>
      <c r="GCU349" s="30"/>
      <c r="GCV349" s="30"/>
      <c r="GCW349" s="30"/>
      <c r="GCX349" s="30"/>
      <c r="GCY349" s="17"/>
      <c r="GCZ349" s="230"/>
      <c r="GDA349" s="226"/>
      <c r="GDB349" s="227"/>
      <c r="GDC349" s="16"/>
      <c r="GDD349" s="224"/>
      <c r="GDE349" s="224"/>
      <c r="GDF349" s="29"/>
      <c r="GDG349" s="29"/>
      <c r="GDH349" s="224"/>
      <c r="GDI349" s="30"/>
      <c r="GDJ349" s="30"/>
      <c r="GDK349" s="30"/>
      <c r="GDL349" s="30"/>
      <c r="GDM349" s="30"/>
      <c r="GDN349" s="30"/>
      <c r="GDO349" s="17"/>
      <c r="GDP349" s="230"/>
      <c r="GDQ349" s="226"/>
      <c r="GDR349" s="227"/>
      <c r="GDS349" s="16"/>
      <c r="GDT349" s="224"/>
      <c r="GDU349" s="224"/>
      <c r="GDV349" s="29"/>
      <c r="GDW349" s="29"/>
      <c r="GDX349" s="224"/>
      <c r="GDY349" s="30"/>
      <c r="GDZ349" s="30"/>
      <c r="GEA349" s="30"/>
      <c r="GEB349" s="30"/>
      <c r="GEC349" s="30"/>
      <c r="GED349" s="30"/>
      <c r="GEE349" s="17"/>
      <c r="GEF349" s="230"/>
      <c r="GEG349" s="226"/>
      <c r="GEH349" s="227"/>
      <c r="GEI349" s="16"/>
      <c r="GEJ349" s="224"/>
      <c r="GEK349" s="224"/>
      <c r="GEL349" s="29"/>
      <c r="GEM349" s="29"/>
      <c r="GEN349" s="224"/>
      <c r="GEO349" s="30"/>
      <c r="GEP349" s="30"/>
      <c r="GEQ349" s="30"/>
      <c r="GER349" s="30"/>
      <c r="GES349" s="30"/>
      <c r="GET349" s="30"/>
      <c r="GEU349" s="17"/>
      <c r="GEV349" s="230"/>
      <c r="GEW349" s="226"/>
      <c r="GEX349" s="227"/>
      <c r="GEY349" s="16"/>
      <c r="GEZ349" s="224"/>
      <c r="GFA349" s="224"/>
      <c r="GFB349" s="29"/>
      <c r="GFC349" s="29"/>
      <c r="GFD349" s="224"/>
      <c r="GFE349" s="30"/>
      <c r="GFF349" s="30"/>
      <c r="GFG349" s="30"/>
      <c r="GFH349" s="30"/>
      <c r="GFI349" s="30"/>
      <c r="GFJ349" s="30"/>
      <c r="GFK349" s="17"/>
      <c r="GFL349" s="230"/>
      <c r="GFM349" s="226"/>
      <c r="GFN349" s="227"/>
      <c r="GFO349" s="16"/>
      <c r="GFP349" s="224"/>
      <c r="GFQ349" s="224"/>
      <c r="GFR349" s="29"/>
      <c r="GFS349" s="29"/>
      <c r="GFT349" s="224"/>
      <c r="GFU349" s="30"/>
      <c r="GFV349" s="30"/>
      <c r="GFW349" s="30"/>
      <c r="GFX349" s="30"/>
      <c r="GFY349" s="30"/>
      <c r="GFZ349" s="30"/>
      <c r="GGA349" s="17"/>
      <c r="GGB349" s="230"/>
      <c r="GGC349" s="226"/>
      <c r="GGD349" s="227"/>
      <c r="GGE349" s="16"/>
      <c r="GGF349" s="224"/>
      <c r="GGG349" s="224"/>
      <c r="GGH349" s="29"/>
      <c r="GGI349" s="29"/>
      <c r="GGJ349" s="224"/>
      <c r="GGK349" s="30"/>
      <c r="GGL349" s="30"/>
      <c r="GGM349" s="30"/>
      <c r="GGN349" s="30"/>
      <c r="GGO349" s="30"/>
      <c r="GGP349" s="30"/>
      <c r="GGQ349" s="17"/>
      <c r="GGR349" s="230"/>
      <c r="GGS349" s="226"/>
      <c r="GGT349" s="227"/>
      <c r="GGU349" s="16"/>
      <c r="GGV349" s="224"/>
      <c r="GGW349" s="224"/>
      <c r="GGX349" s="29"/>
      <c r="GGY349" s="29"/>
      <c r="GGZ349" s="224"/>
      <c r="GHA349" s="30"/>
      <c r="GHB349" s="30"/>
      <c r="GHC349" s="30"/>
      <c r="GHD349" s="30"/>
      <c r="GHE349" s="30"/>
      <c r="GHF349" s="30"/>
      <c r="GHG349" s="17"/>
      <c r="GHH349" s="230"/>
      <c r="GHI349" s="226"/>
      <c r="GHJ349" s="227"/>
      <c r="GHK349" s="16"/>
      <c r="GHL349" s="224"/>
      <c r="GHM349" s="224"/>
      <c r="GHN349" s="29"/>
      <c r="GHO349" s="29"/>
      <c r="GHP349" s="224"/>
      <c r="GHQ349" s="30"/>
      <c r="GHR349" s="30"/>
      <c r="GHS349" s="30"/>
      <c r="GHT349" s="30"/>
      <c r="GHU349" s="30"/>
      <c r="GHV349" s="30"/>
      <c r="GHW349" s="17"/>
      <c r="GHX349" s="230"/>
      <c r="GHY349" s="226"/>
      <c r="GHZ349" s="227"/>
      <c r="GIA349" s="16"/>
      <c r="GIB349" s="224"/>
      <c r="GIC349" s="224"/>
      <c r="GID349" s="29"/>
      <c r="GIE349" s="29"/>
      <c r="GIF349" s="224"/>
      <c r="GIG349" s="30"/>
      <c r="GIH349" s="30"/>
      <c r="GII349" s="30"/>
      <c r="GIJ349" s="30"/>
      <c r="GIK349" s="30"/>
      <c r="GIL349" s="30"/>
      <c r="GIM349" s="17"/>
      <c r="GIN349" s="230"/>
      <c r="GIO349" s="226"/>
      <c r="GIP349" s="227"/>
      <c r="GIQ349" s="16"/>
      <c r="GIR349" s="224"/>
      <c r="GIS349" s="224"/>
      <c r="GIT349" s="29"/>
      <c r="GIU349" s="29"/>
      <c r="GIV349" s="224"/>
      <c r="GIW349" s="30"/>
      <c r="GIX349" s="30"/>
      <c r="GIY349" s="30"/>
      <c r="GIZ349" s="30"/>
      <c r="GJA349" s="30"/>
      <c r="GJB349" s="30"/>
      <c r="GJC349" s="17"/>
      <c r="GJD349" s="230"/>
      <c r="GJE349" s="226"/>
      <c r="GJF349" s="227"/>
      <c r="GJG349" s="16"/>
      <c r="GJH349" s="224"/>
      <c r="GJI349" s="224"/>
      <c r="GJJ349" s="29"/>
      <c r="GJK349" s="29"/>
      <c r="GJL349" s="224"/>
      <c r="GJM349" s="30"/>
      <c r="GJN349" s="30"/>
      <c r="GJO349" s="30"/>
      <c r="GJP349" s="30"/>
      <c r="GJQ349" s="30"/>
      <c r="GJR349" s="30"/>
      <c r="GJS349" s="17"/>
      <c r="GJT349" s="230"/>
      <c r="GJU349" s="226"/>
      <c r="GJV349" s="227"/>
      <c r="GJW349" s="16"/>
      <c r="GJX349" s="224"/>
      <c r="GJY349" s="224"/>
      <c r="GJZ349" s="29"/>
      <c r="GKA349" s="29"/>
      <c r="GKB349" s="224"/>
      <c r="GKC349" s="30"/>
      <c r="GKD349" s="30"/>
      <c r="GKE349" s="30"/>
      <c r="GKF349" s="30"/>
      <c r="GKG349" s="30"/>
      <c r="GKH349" s="30"/>
      <c r="GKI349" s="17"/>
      <c r="GKJ349" s="230"/>
      <c r="GKK349" s="226"/>
      <c r="GKL349" s="227"/>
      <c r="GKM349" s="16"/>
      <c r="GKN349" s="224"/>
      <c r="GKO349" s="224"/>
      <c r="GKP349" s="29"/>
      <c r="GKQ349" s="29"/>
      <c r="GKR349" s="224"/>
      <c r="GKS349" s="30"/>
      <c r="GKT349" s="30"/>
      <c r="GKU349" s="30"/>
      <c r="GKV349" s="30"/>
      <c r="GKW349" s="30"/>
      <c r="GKX349" s="30"/>
      <c r="GKY349" s="17"/>
      <c r="GKZ349" s="230"/>
      <c r="GLA349" s="226"/>
      <c r="GLB349" s="227"/>
      <c r="GLC349" s="16"/>
      <c r="GLD349" s="224"/>
      <c r="GLE349" s="224"/>
      <c r="GLF349" s="29"/>
      <c r="GLG349" s="29"/>
      <c r="GLH349" s="224"/>
      <c r="GLI349" s="30"/>
      <c r="GLJ349" s="30"/>
      <c r="GLK349" s="30"/>
      <c r="GLL349" s="30"/>
      <c r="GLM349" s="30"/>
      <c r="GLN349" s="30"/>
      <c r="GLO349" s="17"/>
      <c r="GLP349" s="230"/>
      <c r="GLQ349" s="226"/>
      <c r="GLR349" s="227"/>
      <c r="GLS349" s="16"/>
      <c r="GLT349" s="224"/>
      <c r="GLU349" s="224"/>
      <c r="GLV349" s="29"/>
      <c r="GLW349" s="29"/>
      <c r="GLX349" s="224"/>
      <c r="GLY349" s="30"/>
      <c r="GLZ349" s="30"/>
      <c r="GMA349" s="30"/>
      <c r="GMB349" s="30"/>
      <c r="GMC349" s="30"/>
      <c r="GMD349" s="30"/>
      <c r="GME349" s="17"/>
      <c r="GMF349" s="230"/>
      <c r="GMG349" s="226"/>
      <c r="GMH349" s="227"/>
      <c r="GMI349" s="16"/>
      <c r="GMJ349" s="224"/>
      <c r="GMK349" s="224"/>
      <c r="GML349" s="29"/>
      <c r="GMM349" s="29"/>
      <c r="GMN349" s="224"/>
      <c r="GMO349" s="30"/>
      <c r="GMP349" s="30"/>
      <c r="GMQ349" s="30"/>
      <c r="GMR349" s="30"/>
      <c r="GMS349" s="30"/>
      <c r="GMT349" s="30"/>
      <c r="GMU349" s="17"/>
      <c r="GMV349" s="230"/>
      <c r="GMW349" s="226"/>
      <c r="GMX349" s="227"/>
      <c r="GMY349" s="16"/>
      <c r="GMZ349" s="224"/>
      <c r="GNA349" s="224"/>
      <c r="GNB349" s="29"/>
      <c r="GNC349" s="29"/>
      <c r="GND349" s="224"/>
      <c r="GNE349" s="30"/>
      <c r="GNF349" s="30"/>
      <c r="GNG349" s="30"/>
      <c r="GNH349" s="30"/>
      <c r="GNI349" s="30"/>
      <c r="GNJ349" s="30"/>
      <c r="GNK349" s="17"/>
      <c r="GNL349" s="230"/>
      <c r="GNM349" s="226"/>
      <c r="GNN349" s="227"/>
      <c r="GNO349" s="16"/>
      <c r="GNP349" s="224"/>
      <c r="GNQ349" s="224"/>
      <c r="GNR349" s="29"/>
      <c r="GNS349" s="29"/>
      <c r="GNT349" s="224"/>
      <c r="GNU349" s="30"/>
      <c r="GNV349" s="30"/>
      <c r="GNW349" s="30"/>
      <c r="GNX349" s="30"/>
      <c r="GNY349" s="30"/>
      <c r="GNZ349" s="30"/>
      <c r="GOA349" s="17"/>
      <c r="GOB349" s="230"/>
      <c r="GOC349" s="226"/>
      <c r="GOD349" s="227"/>
      <c r="GOE349" s="16"/>
      <c r="GOF349" s="224"/>
      <c r="GOG349" s="224"/>
      <c r="GOH349" s="29"/>
      <c r="GOI349" s="29"/>
      <c r="GOJ349" s="224"/>
      <c r="GOK349" s="30"/>
      <c r="GOL349" s="30"/>
      <c r="GOM349" s="30"/>
      <c r="GON349" s="30"/>
      <c r="GOO349" s="30"/>
      <c r="GOP349" s="30"/>
      <c r="GOQ349" s="17"/>
      <c r="GOR349" s="230"/>
      <c r="GOS349" s="226"/>
      <c r="GOT349" s="227"/>
      <c r="GOU349" s="16"/>
      <c r="GOV349" s="224"/>
      <c r="GOW349" s="224"/>
      <c r="GOX349" s="29"/>
      <c r="GOY349" s="29"/>
      <c r="GOZ349" s="224"/>
      <c r="GPA349" s="30"/>
      <c r="GPB349" s="30"/>
      <c r="GPC349" s="30"/>
      <c r="GPD349" s="30"/>
      <c r="GPE349" s="30"/>
      <c r="GPF349" s="30"/>
      <c r="GPG349" s="17"/>
      <c r="GPH349" s="230"/>
      <c r="GPI349" s="226"/>
      <c r="GPJ349" s="227"/>
      <c r="GPK349" s="16"/>
      <c r="GPL349" s="224"/>
      <c r="GPM349" s="224"/>
      <c r="GPN349" s="29"/>
      <c r="GPO349" s="29"/>
      <c r="GPP349" s="224"/>
      <c r="GPQ349" s="30"/>
      <c r="GPR349" s="30"/>
      <c r="GPS349" s="30"/>
      <c r="GPT349" s="30"/>
      <c r="GPU349" s="30"/>
      <c r="GPV349" s="30"/>
      <c r="GPW349" s="17"/>
      <c r="GPX349" s="230"/>
      <c r="GPY349" s="226"/>
      <c r="GPZ349" s="227"/>
      <c r="GQA349" s="16"/>
      <c r="GQB349" s="224"/>
      <c r="GQC349" s="224"/>
      <c r="GQD349" s="29"/>
      <c r="GQE349" s="29"/>
      <c r="GQF349" s="224"/>
      <c r="GQG349" s="30"/>
      <c r="GQH349" s="30"/>
      <c r="GQI349" s="30"/>
      <c r="GQJ349" s="30"/>
      <c r="GQK349" s="30"/>
      <c r="GQL349" s="30"/>
      <c r="GQM349" s="17"/>
      <c r="GQN349" s="230"/>
      <c r="GQO349" s="226"/>
      <c r="GQP349" s="227"/>
      <c r="GQQ349" s="16"/>
      <c r="GQR349" s="224"/>
      <c r="GQS349" s="224"/>
      <c r="GQT349" s="29"/>
      <c r="GQU349" s="29"/>
      <c r="GQV349" s="224"/>
      <c r="GQW349" s="30"/>
      <c r="GQX349" s="30"/>
      <c r="GQY349" s="30"/>
      <c r="GQZ349" s="30"/>
      <c r="GRA349" s="30"/>
      <c r="GRB349" s="30"/>
      <c r="GRC349" s="17"/>
      <c r="GRD349" s="230"/>
      <c r="GRE349" s="226"/>
      <c r="GRF349" s="227"/>
      <c r="GRG349" s="16"/>
      <c r="GRH349" s="224"/>
      <c r="GRI349" s="224"/>
      <c r="GRJ349" s="29"/>
      <c r="GRK349" s="29"/>
      <c r="GRL349" s="224"/>
      <c r="GRM349" s="30"/>
      <c r="GRN349" s="30"/>
      <c r="GRO349" s="30"/>
      <c r="GRP349" s="30"/>
      <c r="GRQ349" s="30"/>
      <c r="GRR349" s="30"/>
      <c r="GRS349" s="17"/>
      <c r="GRT349" s="230"/>
      <c r="GRU349" s="226"/>
      <c r="GRV349" s="227"/>
      <c r="GRW349" s="16"/>
      <c r="GRX349" s="224"/>
      <c r="GRY349" s="224"/>
      <c r="GRZ349" s="29"/>
      <c r="GSA349" s="29"/>
      <c r="GSB349" s="224"/>
      <c r="GSC349" s="30"/>
      <c r="GSD349" s="30"/>
      <c r="GSE349" s="30"/>
      <c r="GSF349" s="30"/>
      <c r="GSG349" s="30"/>
      <c r="GSH349" s="30"/>
      <c r="GSI349" s="17"/>
      <c r="GSJ349" s="230"/>
      <c r="GSK349" s="226"/>
      <c r="GSL349" s="227"/>
      <c r="GSM349" s="16"/>
      <c r="GSN349" s="224"/>
      <c r="GSO349" s="224"/>
      <c r="GSP349" s="29"/>
      <c r="GSQ349" s="29"/>
      <c r="GSR349" s="224"/>
      <c r="GSS349" s="30"/>
      <c r="GST349" s="30"/>
      <c r="GSU349" s="30"/>
      <c r="GSV349" s="30"/>
      <c r="GSW349" s="30"/>
      <c r="GSX349" s="30"/>
      <c r="GSY349" s="17"/>
      <c r="GSZ349" s="230"/>
      <c r="GTA349" s="226"/>
      <c r="GTB349" s="227"/>
      <c r="GTC349" s="16"/>
      <c r="GTD349" s="224"/>
      <c r="GTE349" s="224"/>
      <c r="GTF349" s="29"/>
      <c r="GTG349" s="29"/>
      <c r="GTH349" s="224"/>
      <c r="GTI349" s="30"/>
      <c r="GTJ349" s="30"/>
      <c r="GTK349" s="30"/>
      <c r="GTL349" s="30"/>
      <c r="GTM349" s="30"/>
      <c r="GTN349" s="30"/>
      <c r="GTO349" s="17"/>
      <c r="GTP349" s="230"/>
      <c r="GTQ349" s="226"/>
      <c r="GTR349" s="227"/>
      <c r="GTS349" s="16"/>
      <c r="GTT349" s="224"/>
      <c r="GTU349" s="224"/>
      <c r="GTV349" s="29"/>
      <c r="GTW349" s="29"/>
      <c r="GTX349" s="224"/>
      <c r="GTY349" s="30"/>
      <c r="GTZ349" s="30"/>
      <c r="GUA349" s="30"/>
      <c r="GUB349" s="30"/>
      <c r="GUC349" s="30"/>
      <c r="GUD349" s="30"/>
      <c r="GUE349" s="17"/>
      <c r="GUF349" s="230"/>
      <c r="GUG349" s="226"/>
      <c r="GUH349" s="227"/>
      <c r="GUI349" s="16"/>
      <c r="GUJ349" s="224"/>
      <c r="GUK349" s="224"/>
      <c r="GUL349" s="29"/>
      <c r="GUM349" s="29"/>
      <c r="GUN349" s="224"/>
      <c r="GUO349" s="30"/>
      <c r="GUP349" s="30"/>
      <c r="GUQ349" s="30"/>
      <c r="GUR349" s="30"/>
      <c r="GUS349" s="30"/>
      <c r="GUT349" s="30"/>
      <c r="GUU349" s="17"/>
      <c r="GUV349" s="230"/>
      <c r="GUW349" s="226"/>
      <c r="GUX349" s="227"/>
      <c r="GUY349" s="16"/>
      <c r="GUZ349" s="224"/>
      <c r="GVA349" s="224"/>
      <c r="GVB349" s="29"/>
      <c r="GVC349" s="29"/>
      <c r="GVD349" s="224"/>
      <c r="GVE349" s="30"/>
      <c r="GVF349" s="30"/>
      <c r="GVG349" s="30"/>
      <c r="GVH349" s="30"/>
      <c r="GVI349" s="30"/>
      <c r="GVJ349" s="30"/>
      <c r="GVK349" s="17"/>
      <c r="GVL349" s="230"/>
      <c r="GVM349" s="226"/>
      <c r="GVN349" s="227"/>
      <c r="GVO349" s="16"/>
      <c r="GVP349" s="224"/>
      <c r="GVQ349" s="224"/>
      <c r="GVR349" s="29"/>
      <c r="GVS349" s="29"/>
      <c r="GVT349" s="224"/>
      <c r="GVU349" s="30"/>
      <c r="GVV349" s="30"/>
      <c r="GVW349" s="30"/>
      <c r="GVX349" s="30"/>
      <c r="GVY349" s="30"/>
      <c r="GVZ349" s="30"/>
      <c r="GWA349" s="17"/>
      <c r="GWB349" s="230"/>
      <c r="GWC349" s="226"/>
      <c r="GWD349" s="227"/>
      <c r="GWE349" s="16"/>
      <c r="GWF349" s="224"/>
      <c r="GWG349" s="224"/>
      <c r="GWH349" s="29"/>
      <c r="GWI349" s="29"/>
      <c r="GWJ349" s="224"/>
      <c r="GWK349" s="30"/>
      <c r="GWL349" s="30"/>
      <c r="GWM349" s="30"/>
      <c r="GWN349" s="30"/>
      <c r="GWO349" s="30"/>
      <c r="GWP349" s="30"/>
      <c r="GWQ349" s="17"/>
      <c r="GWR349" s="230"/>
      <c r="GWS349" s="226"/>
      <c r="GWT349" s="227"/>
      <c r="GWU349" s="16"/>
      <c r="GWV349" s="224"/>
      <c r="GWW349" s="224"/>
      <c r="GWX349" s="29"/>
      <c r="GWY349" s="29"/>
      <c r="GWZ349" s="224"/>
      <c r="GXA349" s="30"/>
      <c r="GXB349" s="30"/>
      <c r="GXC349" s="30"/>
      <c r="GXD349" s="30"/>
      <c r="GXE349" s="30"/>
      <c r="GXF349" s="30"/>
      <c r="GXG349" s="17"/>
      <c r="GXH349" s="230"/>
      <c r="GXI349" s="226"/>
      <c r="GXJ349" s="227"/>
      <c r="GXK349" s="16"/>
      <c r="GXL349" s="224"/>
      <c r="GXM349" s="224"/>
      <c r="GXN349" s="29"/>
      <c r="GXO349" s="29"/>
      <c r="GXP349" s="224"/>
      <c r="GXQ349" s="30"/>
      <c r="GXR349" s="30"/>
      <c r="GXS349" s="30"/>
      <c r="GXT349" s="30"/>
      <c r="GXU349" s="30"/>
      <c r="GXV349" s="30"/>
      <c r="GXW349" s="17"/>
      <c r="GXX349" s="230"/>
      <c r="GXY349" s="226"/>
      <c r="GXZ349" s="227"/>
      <c r="GYA349" s="16"/>
      <c r="GYB349" s="224"/>
      <c r="GYC349" s="224"/>
      <c r="GYD349" s="29"/>
      <c r="GYE349" s="29"/>
      <c r="GYF349" s="224"/>
      <c r="GYG349" s="30"/>
      <c r="GYH349" s="30"/>
      <c r="GYI349" s="30"/>
      <c r="GYJ349" s="30"/>
      <c r="GYK349" s="30"/>
      <c r="GYL349" s="30"/>
      <c r="GYM349" s="17"/>
      <c r="GYN349" s="230"/>
      <c r="GYO349" s="226"/>
      <c r="GYP349" s="227"/>
      <c r="GYQ349" s="16"/>
      <c r="GYR349" s="224"/>
      <c r="GYS349" s="224"/>
      <c r="GYT349" s="29"/>
      <c r="GYU349" s="29"/>
      <c r="GYV349" s="224"/>
      <c r="GYW349" s="30"/>
      <c r="GYX349" s="30"/>
      <c r="GYY349" s="30"/>
      <c r="GYZ349" s="30"/>
      <c r="GZA349" s="30"/>
      <c r="GZB349" s="30"/>
      <c r="GZC349" s="17"/>
      <c r="GZD349" s="230"/>
      <c r="GZE349" s="226"/>
      <c r="GZF349" s="227"/>
      <c r="GZG349" s="16"/>
      <c r="GZH349" s="224"/>
      <c r="GZI349" s="224"/>
      <c r="GZJ349" s="29"/>
      <c r="GZK349" s="29"/>
      <c r="GZL349" s="224"/>
      <c r="GZM349" s="30"/>
      <c r="GZN349" s="30"/>
      <c r="GZO349" s="30"/>
      <c r="GZP349" s="30"/>
      <c r="GZQ349" s="30"/>
      <c r="GZR349" s="30"/>
      <c r="GZS349" s="17"/>
      <c r="GZT349" s="230"/>
      <c r="GZU349" s="226"/>
      <c r="GZV349" s="227"/>
      <c r="GZW349" s="16"/>
      <c r="GZX349" s="224"/>
      <c r="GZY349" s="224"/>
      <c r="GZZ349" s="29"/>
      <c r="HAA349" s="29"/>
      <c r="HAB349" s="224"/>
      <c r="HAC349" s="30"/>
      <c r="HAD349" s="30"/>
      <c r="HAE349" s="30"/>
      <c r="HAF349" s="30"/>
      <c r="HAG349" s="30"/>
      <c r="HAH349" s="30"/>
      <c r="HAI349" s="17"/>
      <c r="HAJ349" s="230"/>
      <c r="HAK349" s="226"/>
      <c r="HAL349" s="227"/>
      <c r="HAM349" s="16"/>
      <c r="HAN349" s="224"/>
      <c r="HAO349" s="224"/>
      <c r="HAP349" s="29"/>
      <c r="HAQ349" s="29"/>
      <c r="HAR349" s="224"/>
      <c r="HAS349" s="30"/>
      <c r="HAT349" s="30"/>
      <c r="HAU349" s="30"/>
      <c r="HAV349" s="30"/>
      <c r="HAW349" s="30"/>
      <c r="HAX349" s="30"/>
      <c r="HAY349" s="17"/>
      <c r="HAZ349" s="230"/>
      <c r="HBA349" s="226"/>
      <c r="HBB349" s="227"/>
      <c r="HBC349" s="16"/>
      <c r="HBD349" s="224"/>
      <c r="HBE349" s="224"/>
      <c r="HBF349" s="29"/>
      <c r="HBG349" s="29"/>
      <c r="HBH349" s="224"/>
      <c r="HBI349" s="30"/>
      <c r="HBJ349" s="30"/>
      <c r="HBK349" s="30"/>
      <c r="HBL349" s="30"/>
      <c r="HBM349" s="30"/>
      <c r="HBN349" s="30"/>
      <c r="HBO349" s="17"/>
      <c r="HBP349" s="230"/>
      <c r="HBQ349" s="226"/>
      <c r="HBR349" s="227"/>
      <c r="HBS349" s="16"/>
      <c r="HBT349" s="224"/>
      <c r="HBU349" s="224"/>
      <c r="HBV349" s="29"/>
      <c r="HBW349" s="29"/>
      <c r="HBX349" s="224"/>
      <c r="HBY349" s="30"/>
      <c r="HBZ349" s="30"/>
      <c r="HCA349" s="30"/>
      <c r="HCB349" s="30"/>
      <c r="HCC349" s="30"/>
      <c r="HCD349" s="30"/>
      <c r="HCE349" s="17"/>
      <c r="HCF349" s="230"/>
      <c r="HCG349" s="226"/>
      <c r="HCH349" s="227"/>
      <c r="HCI349" s="16"/>
      <c r="HCJ349" s="224"/>
      <c r="HCK349" s="224"/>
      <c r="HCL349" s="29"/>
      <c r="HCM349" s="29"/>
      <c r="HCN349" s="224"/>
      <c r="HCO349" s="30"/>
      <c r="HCP349" s="30"/>
      <c r="HCQ349" s="30"/>
      <c r="HCR349" s="30"/>
      <c r="HCS349" s="30"/>
      <c r="HCT349" s="30"/>
      <c r="HCU349" s="17"/>
      <c r="HCV349" s="230"/>
      <c r="HCW349" s="226"/>
      <c r="HCX349" s="227"/>
      <c r="HCY349" s="16"/>
      <c r="HCZ349" s="224"/>
      <c r="HDA349" s="224"/>
      <c r="HDB349" s="29"/>
      <c r="HDC349" s="29"/>
      <c r="HDD349" s="224"/>
      <c r="HDE349" s="30"/>
      <c r="HDF349" s="30"/>
      <c r="HDG349" s="30"/>
      <c r="HDH349" s="30"/>
      <c r="HDI349" s="30"/>
      <c r="HDJ349" s="30"/>
      <c r="HDK349" s="17"/>
      <c r="HDL349" s="230"/>
      <c r="HDM349" s="226"/>
      <c r="HDN349" s="227"/>
      <c r="HDO349" s="16"/>
      <c r="HDP349" s="224"/>
      <c r="HDQ349" s="224"/>
      <c r="HDR349" s="29"/>
      <c r="HDS349" s="29"/>
      <c r="HDT349" s="224"/>
      <c r="HDU349" s="30"/>
      <c r="HDV349" s="30"/>
      <c r="HDW349" s="30"/>
      <c r="HDX349" s="30"/>
      <c r="HDY349" s="30"/>
      <c r="HDZ349" s="30"/>
      <c r="HEA349" s="17"/>
      <c r="HEB349" s="230"/>
      <c r="HEC349" s="226"/>
      <c r="HED349" s="227"/>
      <c r="HEE349" s="16"/>
      <c r="HEF349" s="224"/>
      <c r="HEG349" s="224"/>
      <c r="HEH349" s="29"/>
      <c r="HEI349" s="29"/>
      <c r="HEJ349" s="224"/>
      <c r="HEK349" s="30"/>
      <c r="HEL349" s="30"/>
      <c r="HEM349" s="30"/>
      <c r="HEN349" s="30"/>
      <c r="HEO349" s="30"/>
      <c r="HEP349" s="30"/>
      <c r="HEQ349" s="17"/>
      <c r="HER349" s="230"/>
      <c r="HES349" s="226"/>
      <c r="HET349" s="227"/>
      <c r="HEU349" s="16"/>
      <c r="HEV349" s="224"/>
      <c r="HEW349" s="224"/>
      <c r="HEX349" s="29"/>
      <c r="HEY349" s="29"/>
      <c r="HEZ349" s="224"/>
      <c r="HFA349" s="30"/>
      <c r="HFB349" s="30"/>
      <c r="HFC349" s="30"/>
      <c r="HFD349" s="30"/>
      <c r="HFE349" s="30"/>
      <c r="HFF349" s="30"/>
      <c r="HFG349" s="17"/>
      <c r="HFH349" s="230"/>
      <c r="HFI349" s="226"/>
      <c r="HFJ349" s="227"/>
      <c r="HFK349" s="16"/>
      <c r="HFL349" s="224"/>
      <c r="HFM349" s="224"/>
      <c r="HFN349" s="29"/>
      <c r="HFO349" s="29"/>
      <c r="HFP349" s="224"/>
      <c r="HFQ349" s="30"/>
      <c r="HFR349" s="30"/>
      <c r="HFS349" s="30"/>
      <c r="HFT349" s="30"/>
      <c r="HFU349" s="30"/>
      <c r="HFV349" s="30"/>
      <c r="HFW349" s="17"/>
      <c r="HFX349" s="230"/>
      <c r="HFY349" s="226"/>
      <c r="HFZ349" s="227"/>
      <c r="HGA349" s="16"/>
      <c r="HGB349" s="224"/>
      <c r="HGC349" s="224"/>
      <c r="HGD349" s="29"/>
      <c r="HGE349" s="29"/>
      <c r="HGF349" s="224"/>
      <c r="HGG349" s="30"/>
      <c r="HGH349" s="30"/>
      <c r="HGI349" s="30"/>
      <c r="HGJ349" s="30"/>
      <c r="HGK349" s="30"/>
      <c r="HGL349" s="30"/>
      <c r="HGM349" s="17"/>
      <c r="HGN349" s="230"/>
      <c r="HGO349" s="226"/>
      <c r="HGP349" s="227"/>
      <c r="HGQ349" s="16"/>
      <c r="HGR349" s="224"/>
      <c r="HGS349" s="224"/>
      <c r="HGT349" s="29"/>
      <c r="HGU349" s="29"/>
      <c r="HGV349" s="224"/>
      <c r="HGW349" s="30"/>
      <c r="HGX349" s="30"/>
      <c r="HGY349" s="30"/>
      <c r="HGZ349" s="30"/>
      <c r="HHA349" s="30"/>
      <c r="HHB349" s="30"/>
      <c r="HHC349" s="17"/>
      <c r="HHD349" s="230"/>
      <c r="HHE349" s="226"/>
      <c r="HHF349" s="227"/>
      <c r="HHG349" s="16"/>
      <c r="HHH349" s="224"/>
      <c r="HHI349" s="224"/>
      <c r="HHJ349" s="29"/>
      <c r="HHK349" s="29"/>
      <c r="HHL349" s="224"/>
      <c r="HHM349" s="30"/>
      <c r="HHN349" s="30"/>
      <c r="HHO349" s="30"/>
      <c r="HHP349" s="30"/>
      <c r="HHQ349" s="30"/>
      <c r="HHR349" s="30"/>
      <c r="HHS349" s="17"/>
      <c r="HHT349" s="230"/>
      <c r="HHU349" s="226"/>
      <c r="HHV349" s="227"/>
      <c r="HHW349" s="16"/>
      <c r="HHX349" s="224"/>
      <c r="HHY349" s="224"/>
      <c r="HHZ349" s="29"/>
      <c r="HIA349" s="29"/>
      <c r="HIB349" s="224"/>
      <c r="HIC349" s="30"/>
      <c r="HID349" s="30"/>
      <c r="HIE349" s="30"/>
      <c r="HIF349" s="30"/>
      <c r="HIG349" s="30"/>
      <c r="HIH349" s="30"/>
      <c r="HII349" s="17"/>
      <c r="HIJ349" s="230"/>
      <c r="HIK349" s="226"/>
      <c r="HIL349" s="227"/>
      <c r="HIM349" s="16"/>
      <c r="HIN349" s="224"/>
      <c r="HIO349" s="224"/>
      <c r="HIP349" s="29"/>
      <c r="HIQ349" s="29"/>
      <c r="HIR349" s="224"/>
      <c r="HIS349" s="30"/>
      <c r="HIT349" s="30"/>
      <c r="HIU349" s="30"/>
      <c r="HIV349" s="30"/>
      <c r="HIW349" s="30"/>
      <c r="HIX349" s="30"/>
      <c r="HIY349" s="17"/>
      <c r="HIZ349" s="230"/>
      <c r="HJA349" s="226"/>
      <c r="HJB349" s="227"/>
      <c r="HJC349" s="16"/>
      <c r="HJD349" s="224"/>
      <c r="HJE349" s="224"/>
      <c r="HJF349" s="29"/>
      <c r="HJG349" s="29"/>
      <c r="HJH349" s="224"/>
      <c r="HJI349" s="30"/>
      <c r="HJJ349" s="30"/>
      <c r="HJK349" s="30"/>
      <c r="HJL349" s="30"/>
      <c r="HJM349" s="30"/>
      <c r="HJN349" s="30"/>
      <c r="HJO349" s="17"/>
      <c r="HJP349" s="230"/>
      <c r="HJQ349" s="226"/>
      <c r="HJR349" s="227"/>
      <c r="HJS349" s="16"/>
      <c r="HJT349" s="224"/>
      <c r="HJU349" s="224"/>
      <c r="HJV349" s="29"/>
      <c r="HJW349" s="29"/>
      <c r="HJX349" s="224"/>
      <c r="HJY349" s="30"/>
      <c r="HJZ349" s="30"/>
      <c r="HKA349" s="30"/>
      <c r="HKB349" s="30"/>
      <c r="HKC349" s="30"/>
      <c r="HKD349" s="30"/>
      <c r="HKE349" s="17"/>
      <c r="HKF349" s="230"/>
      <c r="HKG349" s="226"/>
      <c r="HKH349" s="227"/>
      <c r="HKI349" s="16"/>
      <c r="HKJ349" s="224"/>
      <c r="HKK349" s="224"/>
      <c r="HKL349" s="29"/>
      <c r="HKM349" s="29"/>
      <c r="HKN349" s="224"/>
      <c r="HKO349" s="30"/>
      <c r="HKP349" s="30"/>
      <c r="HKQ349" s="30"/>
      <c r="HKR349" s="30"/>
      <c r="HKS349" s="30"/>
      <c r="HKT349" s="30"/>
      <c r="HKU349" s="17"/>
      <c r="HKV349" s="230"/>
      <c r="HKW349" s="226"/>
      <c r="HKX349" s="227"/>
      <c r="HKY349" s="16"/>
      <c r="HKZ349" s="224"/>
      <c r="HLA349" s="224"/>
      <c r="HLB349" s="29"/>
      <c r="HLC349" s="29"/>
      <c r="HLD349" s="224"/>
      <c r="HLE349" s="30"/>
      <c r="HLF349" s="30"/>
      <c r="HLG349" s="30"/>
      <c r="HLH349" s="30"/>
      <c r="HLI349" s="30"/>
      <c r="HLJ349" s="30"/>
      <c r="HLK349" s="17"/>
      <c r="HLL349" s="230"/>
      <c r="HLM349" s="226"/>
      <c r="HLN349" s="227"/>
      <c r="HLO349" s="16"/>
      <c r="HLP349" s="224"/>
      <c r="HLQ349" s="224"/>
      <c r="HLR349" s="29"/>
      <c r="HLS349" s="29"/>
      <c r="HLT349" s="224"/>
      <c r="HLU349" s="30"/>
      <c r="HLV349" s="30"/>
      <c r="HLW349" s="30"/>
      <c r="HLX349" s="30"/>
      <c r="HLY349" s="30"/>
      <c r="HLZ349" s="30"/>
      <c r="HMA349" s="17"/>
      <c r="HMB349" s="230"/>
      <c r="HMC349" s="226"/>
      <c r="HMD349" s="227"/>
      <c r="HME349" s="16"/>
      <c r="HMF349" s="224"/>
      <c r="HMG349" s="224"/>
      <c r="HMH349" s="29"/>
      <c r="HMI349" s="29"/>
      <c r="HMJ349" s="224"/>
      <c r="HMK349" s="30"/>
      <c r="HML349" s="30"/>
      <c r="HMM349" s="30"/>
      <c r="HMN349" s="30"/>
      <c r="HMO349" s="30"/>
      <c r="HMP349" s="30"/>
      <c r="HMQ349" s="17"/>
      <c r="HMR349" s="230"/>
      <c r="HMS349" s="226"/>
      <c r="HMT349" s="227"/>
      <c r="HMU349" s="16"/>
      <c r="HMV349" s="224"/>
      <c r="HMW349" s="224"/>
      <c r="HMX349" s="29"/>
      <c r="HMY349" s="29"/>
      <c r="HMZ349" s="224"/>
      <c r="HNA349" s="30"/>
      <c r="HNB349" s="30"/>
      <c r="HNC349" s="30"/>
      <c r="HND349" s="30"/>
      <c r="HNE349" s="30"/>
      <c r="HNF349" s="30"/>
      <c r="HNG349" s="17"/>
      <c r="HNH349" s="230"/>
      <c r="HNI349" s="226"/>
      <c r="HNJ349" s="227"/>
      <c r="HNK349" s="16"/>
      <c r="HNL349" s="224"/>
      <c r="HNM349" s="224"/>
      <c r="HNN349" s="29"/>
      <c r="HNO349" s="29"/>
      <c r="HNP349" s="224"/>
      <c r="HNQ349" s="30"/>
      <c r="HNR349" s="30"/>
      <c r="HNS349" s="30"/>
      <c r="HNT349" s="30"/>
      <c r="HNU349" s="30"/>
      <c r="HNV349" s="30"/>
      <c r="HNW349" s="17"/>
      <c r="HNX349" s="230"/>
      <c r="HNY349" s="226"/>
      <c r="HNZ349" s="227"/>
      <c r="HOA349" s="16"/>
      <c r="HOB349" s="224"/>
      <c r="HOC349" s="224"/>
      <c r="HOD349" s="29"/>
      <c r="HOE349" s="29"/>
      <c r="HOF349" s="224"/>
      <c r="HOG349" s="30"/>
      <c r="HOH349" s="30"/>
      <c r="HOI349" s="30"/>
      <c r="HOJ349" s="30"/>
      <c r="HOK349" s="30"/>
      <c r="HOL349" s="30"/>
      <c r="HOM349" s="17"/>
      <c r="HON349" s="230"/>
      <c r="HOO349" s="226"/>
      <c r="HOP349" s="227"/>
      <c r="HOQ349" s="16"/>
      <c r="HOR349" s="224"/>
      <c r="HOS349" s="224"/>
      <c r="HOT349" s="29"/>
      <c r="HOU349" s="29"/>
      <c r="HOV349" s="224"/>
      <c r="HOW349" s="30"/>
      <c r="HOX349" s="30"/>
      <c r="HOY349" s="30"/>
      <c r="HOZ349" s="30"/>
      <c r="HPA349" s="30"/>
      <c r="HPB349" s="30"/>
      <c r="HPC349" s="17"/>
      <c r="HPD349" s="230"/>
      <c r="HPE349" s="226"/>
      <c r="HPF349" s="227"/>
      <c r="HPG349" s="16"/>
      <c r="HPH349" s="224"/>
      <c r="HPI349" s="224"/>
      <c r="HPJ349" s="29"/>
      <c r="HPK349" s="29"/>
      <c r="HPL349" s="224"/>
      <c r="HPM349" s="30"/>
      <c r="HPN349" s="30"/>
      <c r="HPO349" s="30"/>
      <c r="HPP349" s="30"/>
      <c r="HPQ349" s="30"/>
      <c r="HPR349" s="30"/>
      <c r="HPS349" s="17"/>
      <c r="HPT349" s="230"/>
      <c r="HPU349" s="226"/>
      <c r="HPV349" s="227"/>
      <c r="HPW349" s="16"/>
      <c r="HPX349" s="224"/>
      <c r="HPY349" s="224"/>
      <c r="HPZ349" s="29"/>
      <c r="HQA349" s="29"/>
      <c r="HQB349" s="224"/>
      <c r="HQC349" s="30"/>
      <c r="HQD349" s="30"/>
      <c r="HQE349" s="30"/>
      <c r="HQF349" s="30"/>
      <c r="HQG349" s="30"/>
      <c r="HQH349" s="30"/>
      <c r="HQI349" s="17"/>
      <c r="HQJ349" s="230"/>
      <c r="HQK349" s="226"/>
      <c r="HQL349" s="227"/>
      <c r="HQM349" s="16"/>
      <c r="HQN349" s="224"/>
      <c r="HQO349" s="224"/>
      <c r="HQP349" s="29"/>
      <c r="HQQ349" s="29"/>
      <c r="HQR349" s="224"/>
      <c r="HQS349" s="30"/>
      <c r="HQT349" s="30"/>
      <c r="HQU349" s="30"/>
      <c r="HQV349" s="30"/>
      <c r="HQW349" s="30"/>
      <c r="HQX349" s="30"/>
      <c r="HQY349" s="17"/>
      <c r="HQZ349" s="230"/>
      <c r="HRA349" s="226"/>
      <c r="HRB349" s="227"/>
      <c r="HRC349" s="16"/>
      <c r="HRD349" s="224"/>
      <c r="HRE349" s="224"/>
      <c r="HRF349" s="29"/>
      <c r="HRG349" s="29"/>
      <c r="HRH349" s="224"/>
      <c r="HRI349" s="30"/>
      <c r="HRJ349" s="30"/>
      <c r="HRK349" s="30"/>
      <c r="HRL349" s="30"/>
      <c r="HRM349" s="30"/>
      <c r="HRN349" s="30"/>
      <c r="HRO349" s="17"/>
      <c r="HRP349" s="230"/>
      <c r="HRQ349" s="226"/>
      <c r="HRR349" s="227"/>
      <c r="HRS349" s="16"/>
      <c r="HRT349" s="224"/>
      <c r="HRU349" s="224"/>
      <c r="HRV349" s="29"/>
      <c r="HRW349" s="29"/>
      <c r="HRX349" s="224"/>
      <c r="HRY349" s="30"/>
      <c r="HRZ349" s="30"/>
      <c r="HSA349" s="30"/>
      <c r="HSB349" s="30"/>
      <c r="HSC349" s="30"/>
      <c r="HSD349" s="30"/>
      <c r="HSE349" s="17"/>
      <c r="HSF349" s="230"/>
      <c r="HSG349" s="226"/>
      <c r="HSH349" s="227"/>
      <c r="HSI349" s="16"/>
      <c r="HSJ349" s="224"/>
      <c r="HSK349" s="224"/>
      <c r="HSL349" s="29"/>
      <c r="HSM349" s="29"/>
      <c r="HSN349" s="224"/>
      <c r="HSO349" s="30"/>
      <c r="HSP349" s="30"/>
      <c r="HSQ349" s="30"/>
      <c r="HSR349" s="30"/>
      <c r="HSS349" s="30"/>
      <c r="HST349" s="30"/>
      <c r="HSU349" s="17"/>
      <c r="HSV349" s="230"/>
      <c r="HSW349" s="226"/>
      <c r="HSX349" s="227"/>
      <c r="HSY349" s="16"/>
      <c r="HSZ349" s="224"/>
      <c r="HTA349" s="224"/>
      <c r="HTB349" s="29"/>
      <c r="HTC349" s="29"/>
      <c r="HTD349" s="224"/>
      <c r="HTE349" s="30"/>
      <c r="HTF349" s="30"/>
      <c r="HTG349" s="30"/>
      <c r="HTH349" s="30"/>
      <c r="HTI349" s="30"/>
      <c r="HTJ349" s="30"/>
      <c r="HTK349" s="17"/>
      <c r="HTL349" s="230"/>
      <c r="HTM349" s="226"/>
      <c r="HTN349" s="227"/>
      <c r="HTO349" s="16"/>
      <c r="HTP349" s="224"/>
      <c r="HTQ349" s="224"/>
      <c r="HTR349" s="29"/>
      <c r="HTS349" s="29"/>
      <c r="HTT349" s="224"/>
      <c r="HTU349" s="30"/>
      <c r="HTV349" s="30"/>
      <c r="HTW349" s="30"/>
      <c r="HTX349" s="30"/>
      <c r="HTY349" s="30"/>
      <c r="HTZ349" s="30"/>
      <c r="HUA349" s="17"/>
      <c r="HUB349" s="230"/>
      <c r="HUC349" s="226"/>
      <c r="HUD349" s="227"/>
      <c r="HUE349" s="16"/>
      <c r="HUF349" s="224"/>
      <c r="HUG349" s="224"/>
      <c r="HUH349" s="29"/>
      <c r="HUI349" s="29"/>
      <c r="HUJ349" s="224"/>
      <c r="HUK349" s="30"/>
      <c r="HUL349" s="30"/>
      <c r="HUM349" s="30"/>
      <c r="HUN349" s="30"/>
      <c r="HUO349" s="30"/>
      <c r="HUP349" s="30"/>
      <c r="HUQ349" s="17"/>
      <c r="HUR349" s="230"/>
      <c r="HUS349" s="226"/>
      <c r="HUT349" s="227"/>
      <c r="HUU349" s="16"/>
      <c r="HUV349" s="224"/>
      <c r="HUW349" s="224"/>
      <c r="HUX349" s="29"/>
      <c r="HUY349" s="29"/>
      <c r="HUZ349" s="224"/>
      <c r="HVA349" s="30"/>
      <c r="HVB349" s="30"/>
      <c r="HVC349" s="30"/>
      <c r="HVD349" s="30"/>
      <c r="HVE349" s="30"/>
      <c r="HVF349" s="30"/>
      <c r="HVG349" s="17"/>
      <c r="HVH349" s="230"/>
      <c r="HVI349" s="226"/>
      <c r="HVJ349" s="227"/>
      <c r="HVK349" s="16"/>
      <c r="HVL349" s="224"/>
      <c r="HVM349" s="224"/>
      <c r="HVN349" s="29"/>
      <c r="HVO349" s="29"/>
      <c r="HVP349" s="224"/>
      <c r="HVQ349" s="30"/>
      <c r="HVR349" s="30"/>
      <c r="HVS349" s="30"/>
      <c r="HVT349" s="30"/>
      <c r="HVU349" s="30"/>
      <c r="HVV349" s="30"/>
      <c r="HVW349" s="17"/>
      <c r="HVX349" s="230"/>
      <c r="HVY349" s="226"/>
      <c r="HVZ349" s="227"/>
      <c r="HWA349" s="16"/>
      <c r="HWB349" s="224"/>
      <c r="HWC349" s="224"/>
      <c r="HWD349" s="29"/>
      <c r="HWE349" s="29"/>
      <c r="HWF349" s="224"/>
      <c r="HWG349" s="30"/>
      <c r="HWH349" s="30"/>
      <c r="HWI349" s="30"/>
      <c r="HWJ349" s="30"/>
      <c r="HWK349" s="30"/>
      <c r="HWL349" s="30"/>
      <c r="HWM349" s="17"/>
      <c r="HWN349" s="230"/>
      <c r="HWO349" s="226"/>
      <c r="HWP349" s="227"/>
      <c r="HWQ349" s="16"/>
      <c r="HWR349" s="224"/>
      <c r="HWS349" s="224"/>
      <c r="HWT349" s="29"/>
      <c r="HWU349" s="29"/>
      <c r="HWV349" s="224"/>
      <c r="HWW349" s="30"/>
      <c r="HWX349" s="30"/>
      <c r="HWY349" s="30"/>
      <c r="HWZ349" s="30"/>
      <c r="HXA349" s="30"/>
      <c r="HXB349" s="30"/>
      <c r="HXC349" s="17"/>
      <c r="HXD349" s="230"/>
      <c r="HXE349" s="226"/>
      <c r="HXF349" s="227"/>
      <c r="HXG349" s="16"/>
      <c r="HXH349" s="224"/>
      <c r="HXI349" s="224"/>
      <c r="HXJ349" s="29"/>
      <c r="HXK349" s="29"/>
      <c r="HXL349" s="224"/>
      <c r="HXM349" s="30"/>
      <c r="HXN349" s="30"/>
      <c r="HXO349" s="30"/>
      <c r="HXP349" s="30"/>
      <c r="HXQ349" s="30"/>
      <c r="HXR349" s="30"/>
      <c r="HXS349" s="17"/>
      <c r="HXT349" s="230"/>
      <c r="HXU349" s="226"/>
      <c r="HXV349" s="227"/>
      <c r="HXW349" s="16"/>
      <c r="HXX349" s="224"/>
      <c r="HXY349" s="224"/>
      <c r="HXZ349" s="29"/>
      <c r="HYA349" s="29"/>
      <c r="HYB349" s="224"/>
      <c r="HYC349" s="30"/>
      <c r="HYD349" s="30"/>
      <c r="HYE349" s="30"/>
      <c r="HYF349" s="30"/>
      <c r="HYG349" s="30"/>
      <c r="HYH349" s="30"/>
      <c r="HYI349" s="17"/>
      <c r="HYJ349" s="230"/>
      <c r="HYK349" s="226"/>
      <c r="HYL349" s="227"/>
      <c r="HYM349" s="16"/>
      <c r="HYN349" s="224"/>
      <c r="HYO349" s="224"/>
      <c r="HYP349" s="29"/>
      <c r="HYQ349" s="29"/>
      <c r="HYR349" s="224"/>
      <c r="HYS349" s="30"/>
      <c r="HYT349" s="30"/>
      <c r="HYU349" s="30"/>
      <c r="HYV349" s="30"/>
      <c r="HYW349" s="30"/>
      <c r="HYX349" s="30"/>
      <c r="HYY349" s="17"/>
      <c r="HYZ349" s="230"/>
      <c r="HZA349" s="226"/>
      <c r="HZB349" s="227"/>
      <c r="HZC349" s="16"/>
      <c r="HZD349" s="224"/>
      <c r="HZE349" s="224"/>
      <c r="HZF349" s="29"/>
      <c r="HZG349" s="29"/>
      <c r="HZH349" s="224"/>
      <c r="HZI349" s="30"/>
      <c r="HZJ349" s="30"/>
      <c r="HZK349" s="30"/>
      <c r="HZL349" s="30"/>
      <c r="HZM349" s="30"/>
      <c r="HZN349" s="30"/>
      <c r="HZO349" s="17"/>
      <c r="HZP349" s="230"/>
      <c r="HZQ349" s="226"/>
      <c r="HZR349" s="227"/>
      <c r="HZS349" s="16"/>
      <c r="HZT349" s="224"/>
      <c r="HZU349" s="224"/>
      <c r="HZV349" s="29"/>
      <c r="HZW349" s="29"/>
      <c r="HZX349" s="224"/>
      <c r="HZY349" s="30"/>
      <c r="HZZ349" s="30"/>
      <c r="IAA349" s="30"/>
      <c r="IAB349" s="30"/>
      <c r="IAC349" s="30"/>
      <c r="IAD349" s="30"/>
      <c r="IAE349" s="17"/>
      <c r="IAF349" s="230"/>
      <c r="IAG349" s="226"/>
      <c r="IAH349" s="227"/>
      <c r="IAI349" s="16"/>
      <c r="IAJ349" s="224"/>
      <c r="IAK349" s="224"/>
      <c r="IAL349" s="29"/>
      <c r="IAM349" s="29"/>
      <c r="IAN349" s="224"/>
      <c r="IAO349" s="30"/>
      <c r="IAP349" s="30"/>
      <c r="IAQ349" s="30"/>
      <c r="IAR349" s="30"/>
      <c r="IAS349" s="30"/>
      <c r="IAT349" s="30"/>
      <c r="IAU349" s="17"/>
      <c r="IAV349" s="230"/>
      <c r="IAW349" s="226"/>
      <c r="IAX349" s="227"/>
      <c r="IAY349" s="16"/>
      <c r="IAZ349" s="224"/>
      <c r="IBA349" s="224"/>
      <c r="IBB349" s="29"/>
      <c r="IBC349" s="29"/>
      <c r="IBD349" s="224"/>
      <c r="IBE349" s="30"/>
      <c r="IBF349" s="30"/>
      <c r="IBG349" s="30"/>
      <c r="IBH349" s="30"/>
      <c r="IBI349" s="30"/>
      <c r="IBJ349" s="30"/>
      <c r="IBK349" s="17"/>
      <c r="IBL349" s="230"/>
      <c r="IBM349" s="226"/>
      <c r="IBN349" s="227"/>
      <c r="IBO349" s="16"/>
      <c r="IBP349" s="224"/>
      <c r="IBQ349" s="224"/>
      <c r="IBR349" s="29"/>
      <c r="IBS349" s="29"/>
      <c r="IBT349" s="224"/>
      <c r="IBU349" s="30"/>
      <c r="IBV349" s="30"/>
      <c r="IBW349" s="30"/>
      <c r="IBX349" s="30"/>
      <c r="IBY349" s="30"/>
      <c r="IBZ349" s="30"/>
      <c r="ICA349" s="17"/>
      <c r="ICB349" s="230"/>
      <c r="ICC349" s="226"/>
      <c r="ICD349" s="227"/>
      <c r="ICE349" s="16"/>
      <c r="ICF349" s="224"/>
      <c r="ICG349" s="224"/>
      <c r="ICH349" s="29"/>
      <c r="ICI349" s="29"/>
      <c r="ICJ349" s="224"/>
      <c r="ICK349" s="30"/>
      <c r="ICL349" s="30"/>
      <c r="ICM349" s="30"/>
      <c r="ICN349" s="30"/>
      <c r="ICO349" s="30"/>
      <c r="ICP349" s="30"/>
      <c r="ICQ349" s="17"/>
      <c r="ICR349" s="230"/>
      <c r="ICS349" s="226"/>
      <c r="ICT349" s="227"/>
      <c r="ICU349" s="16"/>
      <c r="ICV349" s="224"/>
      <c r="ICW349" s="224"/>
      <c r="ICX349" s="29"/>
      <c r="ICY349" s="29"/>
      <c r="ICZ349" s="224"/>
      <c r="IDA349" s="30"/>
      <c r="IDB349" s="30"/>
      <c r="IDC349" s="30"/>
      <c r="IDD349" s="30"/>
      <c r="IDE349" s="30"/>
      <c r="IDF349" s="30"/>
      <c r="IDG349" s="17"/>
      <c r="IDH349" s="230"/>
      <c r="IDI349" s="226"/>
      <c r="IDJ349" s="227"/>
      <c r="IDK349" s="16"/>
      <c r="IDL349" s="224"/>
      <c r="IDM349" s="224"/>
      <c r="IDN349" s="29"/>
      <c r="IDO349" s="29"/>
      <c r="IDP349" s="224"/>
      <c r="IDQ349" s="30"/>
      <c r="IDR349" s="30"/>
      <c r="IDS349" s="30"/>
      <c r="IDT349" s="30"/>
      <c r="IDU349" s="30"/>
      <c r="IDV349" s="30"/>
      <c r="IDW349" s="17"/>
      <c r="IDX349" s="230"/>
      <c r="IDY349" s="226"/>
      <c r="IDZ349" s="227"/>
      <c r="IEA349" s="16"/>
      <c r="IEB349" s="224"/>
      <c r="IEC349" s="224"/>
      <c r="IED349" s="29"/>
      <c r="IEE349" s="29"/>
      <c r="IEF349" s="224"/>
      <c r="IEG349" s="30"/>
      <c r="IEH349" s="30"/>
      <c r="IEI349" s="30"/>
      <c r="IEJ349" s="30"/>
      <c r="IEK349" s="30"/>
      <c r="IEL349" s="30"/>
      <c r="IEM349" s="17"/>
      <c r="IEN349" s="230"/>
      <c r="IEO349" s="226"/>
      <c r="IEP349" s="227"/>
      <c r="IEQ349" s="16"/>
      <c r="IER349" s="224"/>
      <c r="IES349" s="224"/>
      <c r="IET349" s="29"/>
      <c r="IEU349" s="29"/>
      <c r="IEV349" s="224"/>
      <c r="IEW349" s="30"/>
      <c r="IEX349" s="30"/>
      <c r="IEY349" s="30"/>
      <c r="IEZ349" s="30"/>
      <c r="IFA349" s="30"/>
      <c r="IFB349" s="30"/>
      <c r="IFC349" s="17"/>
      <c r="IFD349" s="230"/>
      <c r="IFE349" s="226"/>
      <c r="IFF349" s="227"/>
      <c r="IFG349" s="16"/>
      <c r="IFH349" s="224"/>
      <c r="IFI349" s="224"/>
      <c r="IFJ349" s="29"/>
      <c r="IFK349" s="29"/>
      <c r="IFL349" s="224"/>
      <c r="IFM349" s="30"/>
      <c r="IFN349" s="30"/>
      <c r="IFO349" s="30"/>
      <c r="IFP349" s="30"/>
      <c r="IFQ349" s="30"/>
      <c r="IFR349" s="30"/>
      <c r="IFS349" s="17"/>
      <c r="IFT349" s="230"/>
      <c r="IFU349" s="226"/>
      <c r="IFV349" s="227"/>
      <c r="IFW349" s="16"/>
      <c r="IFX349" s="224"/>
      <c r="IFY349" s="224"/>
      <c r="IFZ349" s="29"/>
      <c r="IGA349" s="29"/>
      <c r="IGB349" s="224"/>
      <c r="IGC349" s="30"/>
      <c r="IGD349" s="30"/>
      <c r="IGE349" s="30"/>
      <c r="IGF349" s="30"/>
      <c r="IGG349" s="30"/>
      <c r="IGH349" s="30"/>
      <c r="IGI349" s="17"/>
      <c r="IGJ349" s="230"/>
      <c r="IGK349" s="226"/>
      <c r="IGL349" s="227"/>
      <c r="IGM349" s="16"/>
      <c r="IGN349" s="224"/>
      <c r="IGO349" s="224"/>
      <c r="IGP349" s="29"/>
      <c r="IGQ349" s="29"/>
      <c r="IGR349" s="224"/>
      <c r="IGS349" s="30"/>
      <c r="IGT349" s="30"/>
      <c r="IGU349" s="30"/>
      <c r="IGV349" s="30"/>
      <c r="IGW349" s="30"/>
      <c r="IGX349" s="30"/>
      <c r="IGY349" s="17"/>
      <c r="IGZ349" s="230"/>
      <c r="IHA349" s="226"/>
      <c r="IHB349" s="227"/>
      <c r="IHC349" s="16"/>
      <c r="IHD349" s="224"/>
      <c r="IHE349" s="224"/>
      <c r="IHF349" s="29"/>
      <c r="IHG349" s="29"/>
      <c r="IHH349" s="224"/>
      <c r="IHI349" s="30"/>
      <c r="IHJ349" s="30"/>
      <c r="IHK349" s="30"/>
      <c r="IHL349" s="30"/>
      <c r="IHM349" s="30"/>
      <c r="IHN349" s="30"/>
      <c r="IHO349" s="17"/>
      <c r="IHP349" s="230"/>
      <c r="IHQ349" s="226"/>
      <c r="IHR349" s="227"/>
      <c r="IHS349" s="16"/>
      <c r="IHT349" s="224"/>
      <c r="IHU349" s="224"/>
      <c r="IHV349" s="29"/>
      <c r="IHW349" s="29"/>
      <c r="IHX349" s="224"/>
      <c r="IHY349" s="30"/>
      <c r="IHZ349" s="30"/>
      <c r="IIA349" s="30"/>
      <c r="IIB349" s="30"/>
      <c r="IIC349" s="30"/>
      <c r="IID349" s="30"/>
      <c r="IIE349" s="17"/>
      <c r="IIF349" s="230"/>
      <c r="IIG349" s="226"/>
      <c r="IIH349" s="227"/>
      <c r="III349" s="16"/>
      <c r="IIJ349" s="224"/>
      <c r="IIK349" s="224"/>
      <c r="IIL349" s="29"/>
      <c r="IIM349" s="29"/>
      <c r="IIN349" s="224"/>
      <c r="IIO349" s="30"/>
      <c r="IIP349" s="30"/>
      <c r="IIQ349" s="30"/>
      <c r="IIR349" s="30"/>
      <c r="IIS349" s="30"/>
      <c r="IIT349" s="30"/>
      <c r="IIU349" s="17"/>
      <c r="IIV349" s="230"/>
      <c r="IIW349" s="226"/>
      <c r="IIX349" s="227"/>
      <c r="IIY349" s="16"/>
      <c r="IIZ349" s="224"/>
      <c r="IJA349" s="224"/>
      <c r="IJB349" s="29"/>
      <c r="IJC349" s="29"/>
      <c r="IJD349" s="224"/>
      <c r="IJE349" s="30"/>
      <c r="IJF349" s="30"/>
      <c r="IJG349" s="30"/>
      <c r="IJH349" s="30"/>
      <c r="IJI349" s="30"/>
      <c r="IJJ349" s="30"/>
      <c r="IJK349" s="17"/>
      <c r="IJL349" s="230"/>
      <c r="IJM349" s="226"/>
      <c r="IJN349" s="227"/>
      <c r="IJO349" s="16"/>
      <c r="IJP349" s="224"/>
      <c r="IJQ349" s="224"/>
      <c r="IJR349" s="29"/>
      <c r="IJS349" s="29"/>
      <c r="IJT349" s="224"/>
      <c r="IJU349" s="30"/>
      <c r="IJV349" s="30"/>
      <c r="IJW349" s="30"/>
      <c r="IJX349" s="30"/>
      <c r="IJY349" s="30"/>
      <c r="IJZ349" s="30"/>
      <c r="IKA349" s="17"/>
      <c r="IKB349" s="230"/>
      <c r="IKC349" s="226"/>
      <c r="IKD349" s="227"/>
      <c r="IKE349" s="16"/>
      <c r="IKF349" s="224"/>
      <c r="IKG349" s="224"/>
      <c r="IKH349" s="29"/>
      <c r="IKI349" s="29"/>
      <c r="IKJ349" s="224"/>
      <c r="IKK349" s="30"/>
      <c r="IKL349" s="30"/>
      <c r="IKM349" s="30"/>
      <c r="IKN349" s="30"/>
      <c r="IKO349" s="30"/>
      <c r="IKP349" s="30"/>
      <c r="IKQ349" s="17"/>
      <c r="IKR349" s="230"/>
      <c r="IKS349" s="226"/>
      <c r="IKT349" s="227"/>
      <c r="IKU349" s="16"/>
      <c r="IKV349" s="224"/>
      <c r="IKW349" s="224"/>
      <c r="IKX349" s="29"/>
      <c r="IKY349" s="29"/>
      <c r="IKZ349" s="224"/>
      <c r="ILA349" s="30"/>
      <c r="ILB349" s="30"/>
      <c r="ILC349" s="30"/>
      <c r="ILD349" s="30"/>
      <c r="ILE349" s="30"/>
      <c r="ILF349" s="30"/>
      <c r="ILG349" s="17"/>
      <c r="ILH349" s="230"/>
      <c r="ILI349" s="226"/>
      <c r="ILJ349" s="227"/>
      <c r="ILK349" s="16"/>
      <c r="ILL349" s="224"/>
      <c r="ILM349" s="224"/>
      <c r="ILN349" s="29"/>
      <c r="ILO349" s="29"/>
      <c r="ILP349" s="224"/>
      <c r="ILQ349" s="30"/>
      <c r="ILR349" s="30"/>
      <c r="ILS349" s="30"/>
      <c r="ILT349" s="30"/>
      <c r="ILU349" s="30"/>
      <c r="ILV349" s="30"/>
      <c r="ILW349" s="17"/>
      <c r="ILX349" s="230"/>
      <c r="ILY349" s="226"/>
      <c r="ILZ349" s="227"/>
      <c r="IMA349" s="16"/>
      <c r="IMB349" s="224"/>
      <c r="IMC349" s="224"/>
      <c r="IMD349" s="29"/>
      <c r="IME349" s="29"/>
      <c r="IMF349" s="224"/>
      <c r="IMG349" s="30"/>
      <c r="IMH349" s="30"/>
      <c r="IMI349" s="30"/>
      <c r="IMJ349" s="30"/>
      <c r="IMK349" s="30"/>
      <c r="IML349" s="30"/>
      <c r="IMM349" s="17"/>
      <c r="IMN349" s="230"/>
      <c r="IMO349" s="226"/>
      <c r="IMP349" s="227"/>
      <c r="IMQ349" s="16"/>
      <c r="IMR349" s="224"/>
      <c r="IMS349" s="224"/>
      <c r="IMT349" s="29"/>
      <c r="IMU349" s="29"/>
      <c r="IMV349" s="224"/>
      <c r="IMW349" s="30"/>
      <c r="IMX349" s="30"/>
      <c r="IMY349" s="30"/>
      <c r="IMZ349" s="30"/>
      <c r="INA349" s="30"/>
      <c r="INB349" s="30"/>
      <c r="INC349" s="17"/>
      <c r="IND349" s="230"/>
      <c r="INE349" s="226"/>
      <c r="INF349" s="227"/>
      <c r="ING349" s="16"/>
      <c r="INH349" s="224"/>
      <c r="INI349" s="224"/>
      <c r="INJ349" s="29"/>
      <c r="INK349" s="29"/>
      <c r="INL349" s="224"/>
      <c r="INM349" s="30"/>
      <c r="INN349" s="30"/>
      <c r="INO349" s="30"/>
      <c r="INP349" s="30"/>
      <c r="INQ349" s="30"/>
      <c r="INR349" s="30"/>
      <c r="INS349" s="17"/>
      <c r="INT349" s="230"/>
      <c r="INU349" s="226"/>
      <c r="INV349" s="227"/>
      <c r="INW349" s="16"/>
      <c r="INX349" s="224"/>
      <c r="INY349" s="224"/>
      <c r="INZ349" s="29"/>
      <c r="IOA349" s="29"/>
      <c r="IOB349" s="224"/>
      <c r="IOC349" s="30"/>
      <c r="IOD349" s="30"/>
      <c r="IOE349" s="30"/>
      <c r="IOF349" s="30"/>
      <c r="IOG349" s="30"/>
      <c r="IOH349" s="30"/>
      <c r="IOI349" s="17"/>
      <c r="IOJ349" s="230"/>
      <c r="IOK349" s="226"/>
      <c r="IOL349" s="227"/>
      <c r="IOM349" s="16"/>
      <c r="ION349" s="224"/>
      <c r="IOO349" s="224"/>
      <c r="IOP349" s="29"/>
      <c r="IOQ349" s="29"/>
      <c r="IOR349" s="224"/>
      <c r="IOS349" s="30"/>
      <c r="IOT349" s="30"/>
      <c r="IOU349" s="30"/>
      <c r="IOV349" s="30"/>
      <c r="IOW349" s="30"/>
      <c r="IOX349" s="30"/>
      <c r="IOY349" s="17"/>
      <c r="IOZ349" s="230"/>
      <c r="IPA349" s="226"/>
      <c r="IPB349" s="227"/>
      <c r="IPC349" s="16"/>
      <c r="IPD349" s="224"/>
      <c r="IPE349" s="224"/>
      <c r="IPF349" s="29"/>
      <c r="IPG349" s="29"/>
      <c r="IPH349" s="224"/>
      <c r="IPI349" s="30"/>
      <c r="IPJ349" s="30"/>
      <c r="IPK349" s="30"/>
      <c r="IPL349" s="30"/>
      <c r="IPM349" s="30"/>
      <c r="IPN349" s="30"/>
      <c r="IPO349" s="17"/>
      <c r="IPP349" s="230"/>
      <c r="IPQ349" s="226"/>
      <c r="IPR349" s="227"/>
      <c r="IPS349" s="16"/>
      <c r="IPT349" s="224"/>
      <c r="IPU349" s="224"/>
      <c r="IPV349" s="29"/>
      <c r="IPW349" s="29"/>
      <c r="IPX349" s="224"/>
      <c r="IPY349" s="30"/>
      <c r="IPZ349" s="30"/>
      <c r="IQA349" s="30"/>
      <c r="IQB349" s="30"/>
      <c r="IQC349" s="30"/>
      <c r="IQD349" s="30"/>
      <c r="IQE349" s="17"/>
      <c r="IQF349" s="230"/>
      <c r="IQG349" s="226"/>
      <c r="IQH349" s="227"/>
      <c r="IQI349" s="16"/>
      <c r="IQJ349" s="224"/>
      <c r="IQK349" s="224"/>
      <c r="IQL349" s="29"/>
      <c r="IQM349" s="29"/>
      <c r="IQN349" s="224"/>
      <c r="IQO349" s="30"/>
      <c r="IQP349" s="30"/>
      <c r="IQQ349" s="30"/>
      <c r="IQR349" s="30"/>
      <c r="IQS349" s="30"/>
      <c r="IQT349" s="30"/>
      <c r="IQU349" s="17"/>
      <c r="IQV349" s="230"/>
      <c r="IQW349" s="226"/>
      <c r="IQX349" s="227"/>
      <c r="IQY349" s="16"/>
      <c r="IQZ349" s="224"/>
      <c r="IRA349" s="224"/>
      <c r="IRB349" s="29"/>
      <c r="IRC349" s="29"/>
      <c r="IRD349" s="224"/>
      <c r="IRE349" s="30"/>
      <c r="IRF349" s="30"/>
      <c r="IRG349" s="30"/>
      <c r="IRH349" s="30"/>
      <c r="IRI349" s="30"/>
      <c r="IRJ349" s="30"/>
      <c r="IRK349" s="17"/>
      <c r="IRL349" s="230"/>
      <c r="IRM349" s="226"/>
      <c r="IRN349" s="227"/>
      <c r="IRO349" s="16"/>
      <c r="IRP349" s="224"/>
      <c r="IRQ349" s="224"/>
      <c r="IRR349" s="29"/>
      <c r="IRS349" s="29"/>
      <c r="IRT349" s="224"/>
      <c r="IRU349" s="30"/>
      <c r="IRV349" s="30"/>
      <c r="IRW349" s="30"/>
      <c r="IRX349" s="30"/>
      <c r="IRY349" s="30"/>
      <c r="IRZ349" s="30"/>
      <c r="ISA349" s="17"/>
      <c r="ISB349" s="230"/>
      <c r="ISC349" s="226"/>
      <c r="ISD349" s="227"/>
      <c r="ISE349" s="16"/>
      <c r="ISF349" s="224"/>
      <c r="ISG349" s="224"/>
      <c r="ISH349" s="29"/>
      <c r="ISI349" s="29"/>
      <c r="ISJ349" s="224"/>
      <c r="ISK349" s="30"/>
      <c r="ISL349" s="30"/>
      <c r="ISM349" s="30"/>
      <c r="ISN349" s="30"/>
      <c r="ISO349" s="30"/>
      <c r="ISP349" s="30"/>
      <c r="ISQ349" s="17"/>
      <c r="ISR349" s="230"/>
      <c r="ISS349" s="226"/>
      <c r="IST349" s="227"/>
      <c r="ISU349" s="16"/>
      <c r="ISV349" s="224"/>
      <c r="ISW349" s="224"/>
      <c r="ISX349" s="29"/>
      <c r="ISY349" s="29"/>
      <c r="ISZ349" s="224"/>
      <c r="ITA349" s="30"/>
      <c r="ITB349" s="30"/>
      <c r="ITC349" s="30"/>
      <c r="ITD349" s="30"/>
      <c r="ITE349" s="30"/>
      <c r="ITF349" s="30"/>
      <c r="ITG349" s="17"/>
      <c r="ITH349" s="230"/>
      <c r="ITI349" s="226"/>
      <c r="ITJ349" s="227"/>
      <c r="ITK349" s="16"/>
      <c r="ITL349" s="224"/>
      <c r="ITM349" s="224"/>
      <c r="ITN349" s="29"/>
      <c r="ITO349" s="29"/>
      <c r="ITP349" s="224"/>
      <c r="ITQ349" s="30"/>
      <c r="ITR349" s="30"/>
      <c r="ITS349" s="30"/>
      <c r="ITT349" s="30"/>
      <c r="ITU349" s="30"/>
      <c r="ITV349" s="30"/>
      <c r="ITW349" s="17"/>
      <c r="ITX349" s="230"/>
      <c r="ITY349" s="226"/>
      <c r="ITZ349" s="227"/>
      <c r="IUA349" s="16"/>
      <c r="IUB349" s="224"/>
      <c r="IUC349" s="224"/>
      <c r="IUD349" s="29"/>
      <c r="IUE349" s="29"/>
      <c r="IUF349" s="224"/>
      <c r="IUG349" s="30"/>
      <c r="IUH349" s="30"/>
      <c r="IUI349" s="30"/>
      <c r="IUJ349" s="30"/>
      <c r="IUK349" s="30"/>
      <c r="IUL349" s="30"/>
      <c r="IUM349" s="17"/>
      <c r="IUN349" s="230"/>
      <c r="IUO349" s="226"/>
      <c r="IUP349" s="227"/>
      <c r="IUQ349" s="16"/>
      <c r="IUR349" s="224"/>
      <c r="IUS349" s="224"/>
      <c r="IUT349" s="29"/>
      <c r="IUU349" s="29"/>
      <c r="IUV349" s="224"/>
      <c r="IUW349" s="30"/>
      <c r="IUX349" s="30"/>
      <c r="IUY349" s="30"/>
      <c r="IUZ349" s="30"/>
      <c r="IVA349" s="30"/>
      <c r="IVB349" s="30"/>
      <c r="IVC349" s="17"/>
      <c r="IVD349" s="230"/>
      <c r="IVE349" s="226"/>
      <c r="IVF349" s="227"/>
      <c r="IVG349" s="16"/>
      <c r="IVH349" s="224"/>
      <c r="IVI349" s="224"/>
      <c r="IVJ349" s="29"/>
      <c r="IVK349" s="29"/>
      <c r="IVL349" s="224"/>
      <c r="IVM349" s="30"/>
      <c r="IVN349" s="30"/>
      <c r="IVO349" s="30"/>
      <c r="IVP349" s="30"/>
      <c r="IVQ349" s="30"/>
      <c r="IVR349" s="30"/>
      <c r="IVS349" s="17"/>
      <c r="IVT349" s="230"/>
      <c r="IVU349" s="226"/>
      <c r="IVV349" s="227"/>
      <c r="IVW349" s="16"/>
      <c r="IVX349" s="224"/>
      <c r="IVY349" s="224"/>
      <c r="IVZ349" s="29"/>
      <c r="IWA349" s="29"/>
      <c r="IWB349" s="224"/>
      <c r="IWC349" s="30"/>
      <c r="IWD349" s="30"/>
      <c r="IWE349" s="30"/>
      <c r="IWF349" s="30"/>
      <c r="IWG349" s="30"/>
      <c r="IWH349" s="30"/>
      <c r="IWI349" s="17"/>
      <c r="IWJ349" s="230"/>
      <c r="IWK349" s="226"/>
      <c r="IWL349" s="227"/>
      <c r="IWM349" s="16"/>
      <c r="IWN349" s="224"/>
      <c r="IWO349" s="224"/>
      <c r="IWP349" s="29"/>
      <c r="IWQ349" s="29"/>
      <c r="IWR349" s="224"/>
      <c r="IWS349" s="30"/>
      <c r="IWT349" s="30"/>
      <c r="IWU349" s="30"/>
      <c r="IWV349" s="30"/>
      <c r="IWW349" s="30"/>
      <c r="IWX349" s="30"/>
      <c r="IWY349" s="17"/>
      <c r="IWZ349" s="230"/>
      <c r="IXA349" s="226"/>
      <c r="IXB349" s="227"/>
      <c r="IXC349" s="16"/>
      <c r="IXD349" s="224"/>
      <c r="IXE349" s="224"/>
      <c r="IXF349" s="29"/>
      <c r="IXG349" s="29"/>
      <c r="IXH349" s="224"/>
      <c r="IXI349" s="30"/>
      <c r="IXJ349" s="30"/>
      <c r="IXK349" s="30"/>
      <c r="IXL349" s="30"/>
      <c r="IXM349" s="30"/>
      <c r="IXN349" s="30"/>
      <c r="IXO349" s="17"/>
      <c r="IXP349" s="230"/>
      <c r="IXQ349" s="226"/>
      <c r="IXR349" s="227"/>
      <c r="IXS349" s="16"/>
      <c r="IXT349" s="224"/>
      <c r="IXU349" s="224"/>
      <c r="IXV349" s="29"/>
      <c r="IXW349" s="29"/>
      <c r="IXX349" s="224"/>
      <c r="IXY349" s="30"/>
      <c r="IXZ349" s="30"/>
      <c r="IYA349" s="30"/>
      <c r="IYB349" s="30"/>
      <c r="IYC349" s="30"/>
      <c r="IYD349" s="30"/>
      <c r="IYE349" s="17"/>
      <c r="IYF349" s="230"/>
      <c r="IYG349" s="226"/>
      <c r="IYH349" s="227"/>
      <c r="IYI349" s="16"/>
      <c r="IYJ349" s="224"/>
      <c r="IYK349" s="224"/>
      <c r="IYL349" s="29"/>
      <c r="IYM349" s="29"/>
      <c r="IYN349" s="224"/>
      <c r="IYO349" s="30"/>
      <c r="IYP349" s="30"/>
      <c r="IYQ349" s="30"/>
      <c r="IYR349" s="30"/>
      <c r="IYS349" s="30"/>
      <c r="IYT349" s="30"/>
      <c r="IYU349" s="17"/>
      <c r="IYV349" s="230"/>
      <c r="IYW349" s="226"/>
      <c r="IYX349" s="227"/>
      <c r="IYY349" s="16"/>
      <c r="IYZ349" s="224"/>
      <c r="IZA349" s="224"/>
      <c r="IZB349" s="29"/>
      <c r="IZC349" s="29"/>
      <c r="IZD349" s="224"/>
      <c r="IZE349" s="30"/>
      <c r="IZF349" s="30"/>
      <c r="IZG349" s="30"/>
      <c r="IZH349" s="30"/>
      <c r="IZI349" s="30"/>
      <c r="IZJ349" s="30"/>
      <c r="IZK349" s="17"/>
      <c r="IZL349" s="230"/>
      <c r="IZM349" s="226"/>
      <c r="IZN349" s="227"/>
      <c r="IZO349" s="16"/>
      <c r="IZP349" s="224"/>
      <c r="IZQ349" s="224"/>
      <c r="IZR349" s="29"/>
      <c r="IZS349" s="29"/>
      <c r="IZT349" s="224"/>
      <c r="IZU349" s="30"/>
      <c r="IZV349" s="30"/>
      <c r="IZW349" s="30"/>
      <c r="IZX349" s="30"/>
      <c r="IZY349" s="30"/>
      <c r="IZZ349" s="30"/>
      <c r="JAA349" s="17"/>
      <c r="JAB349" s="230"/>
      <c r="JAC349" s="226"/>
      <c r="JAD349" s="227"/>
      <c r="JAE349" s="16"/>
      <c r="JAF349" s="224"/>
      <c r="JAG349" s="224"/>
      <c r="JAH349" s="29"/>
      <c r="JAI349" s="29"/>
      <c r="JAJ349" s="224"/>
      <c r="JAK349" s="30"/>
      <c r="JAL349" s="30"/>
      <c r="JAM349" s="30"/>
      <c r="JAN349" s="30"/>
      <c r="JAO349" s="30"/>
      <c r="JAP349" s="30"/>
      <c r="JAQ349" s="17"/>
      <c r="JAR349" s="230"/>
      <c r="JAS349" s="226"/>
      <c r="JAT349" s="227"/>
      <c r="JAU349" s="16"/>
      <c r="JAV349" s="224"/>
      <c r="JAW349" s="224"/>
      <c r="JAX349" s="29"/>
      <c r="JAY349" s="29"/>
      <c r="JAZ349" s="224"/>
      <c r="JBA349" s="30"/>
      <c r="JBB349" s="30"/>
      <c r="JBC349" s="30"/>
      <c r="JBD349" s="30"/>
      <c r="JBE349" s="30"/>
      <c r="JBF349" s="30"/>
      <c r="JBG349" s="17"/>
      <c r="JBH349" s="230"/>
      <c r="JBI349" s="226"/>
      <c r="JBJ349" s="227"/>
      <c r="JBK349" s="16"/>
      <c r="JBL349" s="224"/>
      <c r="JBM349" s="224"/>
      <c r="JBN349" s="29"/>
      <c r="JBO349" s="29"/>
      <c r="JBP349" s="224"/>
      <c r="JBQ349" s="30"/>
      <c r="JBR349" s="30"/>
      <c r="JBS349" s="30"/>
      <c r="JBT349" s="30"/>
      <c r="JBU349" s="30"/>
      <c r="JBV349" s="30"/>
      <c r="JBW349" s="17"/>
      <c r="JBX349" s="230"/>
      <c r="JBY349" s="226"/>
      <c r="JBZ349" s="227"/>
      <c r="JCA349" s="16"/>
      <c r="JCB349" s="224"/>
      <c r="JCC349" s="224"/>
      <c r="JCD349" s="29"/>
      <c r="JCE349" s="29"/>
      <c r="JCF349" s="224"/>
      <c r="JCG349" s="30"/>
      <c r="JCH349" s="30"/>
      <c r="JCI349" s="30"/>
      <c r="JCJ349" s="30"/>
      <c r="JCK349" s="30"/>
      <c r="JCL349" s="30"/>
      <c r="JCM349" s="17"/>
      <c r="JCN349" s="230"/>
      <c r="JCO349" s="226"/>
      <c r="JCP349" s="227"/>
      <c r="JCQ349" s="16"/>
      <c r="JCR349" s="224"/>
      <c r="JCS349" s="224"/>
      <c r="JCT349" s="29"/>
      <c r="JCU349" s="29"/>
      <c r="JCV349" s="224"/>
      <c r="JCW349" s="30"/>
      <c r="JCX349" s="30"/>
      <c r="JCY349" s="30"/>
      <c r="JCZ349" s="30"/>
      <c r="JDA349" s="30"/>
      <c r="JDB349" s="30"/>
      <c r="JDC349" s="17"/>
      <c r="JDD349" s="230"/>
      <c r="JDE349" s="226"/>
      <c r="JDF349" s="227"/>
      <c r="JDG349" s="16"/>
      <c r="JDH349" s="224"/>
      <c r="JDI349" s="224"/>
      <c r="JDJ349" s="29"/>
      <c r="JDK349" s="29"/>
      <c r="JDL349" s="224"/>
      <c r="JDM349" s="30"/>
      <c r="JDN349" s="30"/>
      <c r="JDO349" s="30"/>
      <c r="JDP349" s="30"/>
      <c r="JDQ349" s="30"/>
      <c r="JDR349" s="30"/>
      <c r="JDS349" s="17"/>
      <c r="JDT349" s="230"/>
      <c r="JDU349" s="226"/>
      <c r="JDV349" s="227"/>
      <c r="JDW349" s="16"/>
      <c r="JDX349" s="224"/>
      <c r="JDY349" s="224"/>
      <c r="JDZ349" s="29"/>
      <c r="JEA349" s="29"/>
      <c r="JEB349" s="224"/>
      <c r="JEC349" s="30"/>
      <c r="JED349" s="30"/>
      <c r="JEE349" s="30"/>
      <c r="JEF349" s="30"/>
      <c r="JEG349" s="30"/>
      <c r="JEH349" s="30"/>
      <c r="JEI349" s="17"/>
      <c r="JEJ349" s="230"/>
      <c r="JEK349" s="226"/>
      <c r="JEL349" s="227"/>
      <c r="JEM349" s="16"/>
      <c r="JEN349" s="224"/>
      <c r="JEO349" s="224"/>
      <c r="JEP349" s="29"/>
      <c r="JEQ349" s="29"/>
      <c r="JER349" s="224"/>
      <c r="JES349" s="30"/>
      <c r="JET349" s="30"/>
      <c r="JEU349" s="30"/>
      <c r="JEV349" s="30"/>
      <c r="JEW349" s="30"/>
      <c r="JEX349" s="30"/>
      <c r="JEY349" s="17"/>
      <c r="JEZ349" s="230"/>
      <c r="JFA349" s="226"/>
      <c r="JFB349" s="227"/>
      <c r="JFC349" s="16"/>
      <c r="JFD349" s="224"/>
      <c r="JFE349" s="224"/>
      <c r="JFF349" s="29"/>
      <c r="JFG349" s="29"/>
      <c r="JFH349" s="224"/>
      <c r="JFI349" s="30"/>
      <c r="JFJ349" s="30"/>
      <c r="JFK349" s="30"/>
      <c r="JFL349" s="30"/>
      <c r="JFM349" s="30"/>
      <c r="JFN349" s="30"/>
      <c r="JFO349" s="17"/>
      <c r="JFP349" s="230"/>
      <c r="JFQ349" s="226"/>
      <c r="JFR349" s="227"/>
      <c r="JFS349" s="16"/>
      <c r="JFT349" s="224"/>
      <c r="JFU349" s="224"/>
      <c r="JFV349" s="29"/>
      <c r="JFW349" s="29"/>
      <c r="JFX349" s="224"/>
      <c r="JFY349" s="30"/>
      <c r="JFZ349" s="30"/>
      <c r="JGA349" s="30"/>
      <c r="JGB349" s="30"/>
      <c r="JGC349" s="30"/>
      <c r="JGD349" s="30"/>
      <c r="JGE349" s="17"/>
      <c r="JGF349" s="230"/>
      <c r="JGG349" s="226"/>
      <c r="JGH349" s="227"/>
      <c r="JGI349" s="16"/>
      <c r="JGJ349" s="224"/>
      <c r="JGK349" s="224"/>
      <c r="JGL349" s="29"/>
      <c r="JGM349" s="29"/>
      <c r="JGN349" s="224"/>
      <c r="JGO349" s="30"/>
      <c r="JGP349" s="30"/>
      <c r="JGQ349" s="30"/>
      <c r="JGR349" s="30"/>
      <c r="JGS349" s="30"/>
      <c r="JGT349" s="30"/>
      <c r="JGU349" s="17"/>
      <c r="JGV349" s="230"/>
      <c r="JGW349" s="226"/>
      <c r="JGX349" s="227"/>
      <c r="JGY349" s="16"/>
      <c r="JGZ349" s="224"/>
      <c r="JHA349" s="224"/>
      <c r="JHB349" s="29"/>
      <c r="JHC349" s="29"/>
      <c r="JHD349" s="224"/>
      <c r="JHE349" s="30"/>
      <c r="JHF349" s="30"/>
      <c r="JHG349" s="30"/>
      <c r="JHH349" s="30"/>
      <c r="JHI349" s="30"/>
      <c r="JHJ349" s="30"/>
      <c r="JHK349" s="17"/>
      <c r="JHL349" s="230"/>
      <c r="JHM349" s="226"/>
      <c r="JHN349" s="227"/>
      <c r="JHO349" s="16"/>
      <c r="JHP349" s="224"/>
      <c r="JHQ349" s="224"/>
      <c r="JHR349" s="29"/>
      <c r="JHS349" s="29"/>
      <c r="JHT349" s="224"/>
      <c r="JHU349" s="30"/>
      <c r="JHV349" s="30"/>
      <c r="JHW349" s="30"/>
      <c r="JHX349" s="30"/>
      <c r="JHY349" s="30"/>
      <c r="JHZ349" s="30"/>
      <c r="JIA349" s="17"/>
      <c r="JIB349" s="230"/>
      <c r="JIC349" s="226"/>
      <c r="JID349" s="227"/>
      <c r="JIE349" s="16"/>
      <c r="JIF349" s="224"/>
      <c r="JIG349" s="224"/>
      <c r="JIH349" s="29"/>
      <c r="JII349" s="29"/>
      <c r="JIJ349" s="224"/>
      <c r="JIK349" s="30"/>
      <c r="JIL349" s="30"/>
      <c r="JIM349" s="30"/>
      <c r="JIN349" s="30"/>
      <c r="JIO349" s="30"/>
      <c r="JIP349" s="30"/>
      <c r="JIQ349" s="17"/>
      <c r="JIR349" s="230"/>
      <c r="JIS349" s="226"/>
      <c r="JIT349" s="227"/>
      <c r="JIU349" s="16"/>
      <c r="JIV349" s="224"/>
      <c r="JIW349" s="224"/>
      <c r="JIX349" s="29"/>
      <c r="JIY349" s="29"/>
      <c r="JIZ349" s="224"/>
      <c r="JJA349" s="30"/>
      <c r="JJB349" s="30"/>
      <c r="JJC349" s="30"/>
      <c r="JJD349" s="30"/>
      <c r="JJE349" s="30"/>
      <c r="JJF349" s="30"/>
      <c r="JJG349" s="17"/>
      <c r="JJH349" s="230"/>
      <c r="JJI349" s="226"/>
      <c r="JJJ349" s="227"/>
      <c r="JJK349" s="16"/>
      <c r="JJL349" s="224"/>
      <c r="JJM349" s="224"/>
      <c r="JJN349" s="29"/>
      <c r="JJO349" s="29"/>
      <c r="JJP349" s="224"/>
      <c r="JJQ349" s="30"/>
      <c r="JJR349" s="30"/>
      <c r="JJS349" s="30"/>
      <c r="JJT349" s="30"/>
      <c r="JJU349" s="30"/>
      <c r="JJV349" s="30"/>
      <c r="JJW349" s="17"/>
      <c r="JJX349" s="230"/>
      <c r="JJY349" s="226"/>
      <c r="JJZ349" s="227"/>
      <c r="JKA349" s="16"/>
      <c r="JKB349" s="224"/>
      <c r="JKC349" s="224"/>
      <c r="JKD349" s="29"/>
      <c r="JKE349" s="29"/>
      <c r="JKF349" s="224"/>
      <c r="JKG349" s="30"/>
      <c r="JKH349" s="30"/>
      <c r="JKI349" s="30"/>
      <c r="JKJ349" s="30"/>
      <c r="JKK349" s="30"/>
      <c r="JKL349" s="30"/>
      <c r="JKM349" s="17"/>
      <c r="JKN349" s="230"/>
      <c r="JKO349" s="226"/>
      <c r="JKP349" s="227"/>
      <c r="JKQ349" s="16"/>
      <c r="JKR349" s="224"/>
      <c r="JKS349" s="224"/>
      <c r="JKT349" s="29"/>
      <c r="JKU349" s="29"/>
      <c r="JKV349" s="224"/>
      <c r="JKW349" s="30"/>
      <c r="JKX349" s="30"/>
      <c r="JKY349" s="30"/>
      <c r="JKZ349" s="30"/>
      <c r="JLA349" s="30"/>
      <c r="JLB349" s="30"/>
      <c r="JLC349" s="17"/>
      <c r="JLD349" s="230"/>
      <c r="JLE349" s="226"/>
      <c r="JLF349" s="227"/>
      <c r="JLG349" s="16"/>
      <c r="JLH349" s="224"/>
      <c r="JLI349" s="224"/>
      <c r="JLJ349" s="29"/>
      <c r="JLK349" s="29"/>
      <c r="JLL349" s="224"/>
      <c r="JLM349" s="30"/>
      <c r="JLN349" s="30"/>
      <c r="JLO349" s="30"/>
      <c r="JLP349" s="30"/>
      <c r="JLQ349" s="30"/>
      <c r="JLR349" s="30"/>
      <c r="JLS349" s="17"/>
      <c r="JLT349" s="230"/>
      <c r="JLU349" s="226"/>
      <c r="JLV349" s="227"/>
      <c r="JLW349" s="16"/>
      <c r="JLX349" s="224"/>
      <c r="JLY349" s="224"/>
      <c r="JLZ349" s="29"/>
      <c r="JMA349" s="29"/>
      <c r="JMB349" s="224"/>
      <c r="JMC349" s="30"/>
      <c r="JMD349" s="30"/>
      <c r="JME349" s="30"/>
      <c r="JMF349" s="30"/>
      <c r="JMG349" s="30"/>
      <c r="JMH349" s="30"/>
      <c r="JMI349" s="17"/>
      <c r="JMJ349" s="230"/>
      <c r="JMK349" s="226"/>
      <c r="JML349" s="227"/>
      <c r="JMM349" s="16"/>
      <c r="JMN349" s="224"/>
      <c r="JMO349" s="224"/>
      <c r="JMP349" s="29"/>
      <c r="JMQ349" s="29"/>
      <c r="JMR349" s="224"/>
      <c r="JMS349" s="30"/>
      <c r="JMT349" s="30"/>
      <c r="JMU349" s="30"/>
      <c r="JMV349" s="30"/>
      <c r="JMW349" s="30"/>
      <c r="JMX349" s="30"/>
      <c r="JMY349" s="17"/>
      <c r="JMZ349" s="230"/>
      <c r="JNA349" s="226"/>
      <c r="JNB349" s="227"/>
      <c r="JNC349" s="16"/>
      <c r="JND349" s="224"/>
      <c r="JNE349" s="224"/>
      <c r="JNF349" s="29"/>
      <c r="JNG349" s="29"/>
      <c r="JNH349" s="224"/>
      <c r="JNI349" s="30"/>
      <c r="JNJ349" s="30"/>
      <c r="JNK349" s="30"/>
      <c r="JNL349" s="30"/>
      <c r="JNM349" s="30"/>
      <c r="JNN349" s="30"/>
      <c r="JNO349" s="17"/>
      <c r="JNP349" s="230"/>
      <c r="JNQ349" s="226"/>
      <c r="JNR349" s="227"/>
      <c r="JNS349" s="16"/>
      <c r="JNT349" s="224"/>
      <c r="JNU349" s="224"/>
      <c r="JNV349" s="29"/>
      <c r="JNW349" s="29"/>
      <c r="JNX349" s="224"/>
      <c r="JNY349" s="30"/>
      <c r="JNZ349" s="30"/>
      <c r="JOA349" s="30"/>
      <c r="JOB349" s="30"/>
      <c r="JOC349" s="30"/>
      <c r="JOD349" s="30"/>
      <c r="JOE349" s="17"/>
      <c r="JOF349" s="230"/>
      <c r="JOG349" s="226"/>
      <c r="JOH349" s="227"/>
      <c r="JOI349" s="16"/>
      <c r="JOJ349" s="224"/>
      <c r="JOK349" s="224"/>
      <c r="JOL349" s="29"/>
      <c r="JOM349" s="29"/>
      <c r="JON349" s="224"/>
      <c r="JOO349" s="30"/>
      <c r="JOP349" s="30"/>
      <c r="JOQ349" s="30"/>
      <c r="JOR349" s="30"/>
      <c r="JOS349" s="30"/>
      <c r="JOT349" s="30"/>
      <c r="JOU349" s="17"/>
      <c r="JOV349" s="230"/>
      <c r="JOW349" s="226"/>
      <c r="JOX349" s="227"/>
      <c r="JOY349" s="16"/>
      <c r="JOZ349" s="224"/>
      <c r="JPA349" s="224"/>
      <c r="JPB349" s="29"/>
      <c r="JPC349" s="29"/>
      <c r="JPD349" s="224"/>
      <c r="JPE349" s="30"/>
      <c r="JPF349" s="30"/>
      <c r="JPG349" s="30"/>
      <c r="JPH349" s="30"/>
      <c r="JPI349" s="30"/>
      <c r="JPJ349" s="30"/>
      <c r="JPK349" s="17"/>
      <c r="JPL349" s="230"/>
      <c r="JPM349" s="226"/>
      <c r="JPN349" s="227"/>
      <c r="JPO349" s="16"/>
      <c r="JPP349" s="224"/>
      <c r="JPQ349" s="224"/>
      <c r="JPR349" s="29"/>
      <c r="JPS349" s="29"/>
      <c r="JPT349" s="224"/>
      <c r="JPU349" s="30"/>
      <c r="JPV349" s="30"/>
      <c r="JPW349" s="30"/>
      <c r="JPX349" s="30"/>
      <c r="JPY349" s="30"/>
      <c r="JPZ349" s="30"/>
      <c r="JQA349" s="17"/>
      <c r="JQB349" s="230"/>
      <c r="JQC349" s="226"/>
      <c r="JQD349" s="227"/>
      <c r="JQE349" s="16"/>
      <c r="JQF349" s="224"/>
      <c r="JQG349" s="224"/>
      <c r="JQH349" s="29"/>
      <c r="JQI349" s="29"/>
      <c r="JQJ349" s="224"/>
      <c r="JQK349" s="30"/>
      <c r="JQL349" s="30"/>
      <c r="JQM349" s="30"/>
      <c r="JQN349" s="30"/>
      <c r="JQO349" s="30"/>
      <c r="JQP349" s="30"/>
      <c r="JQQ349" s="17"/>
      <c r="JQR349" s="230"/>
      <c r="JQS349" s="226"/>
      <c r="JQT349" s="227"/>
      <c r="JQU349" s="16"/>
      <c r="JQV349" s="224"/>
      <c r="JQW349" s="224"/>
      <c r="JQX349" s="29"/>
      <c r="JQY349" s="29"/>
      <c r="JQZ349" s="224"/>
      <c r="JRA349" s="30"/>
      <c r="JRB349" s="30"/>
      <c r="JRC349" s="30"/>
      <c r="JRD349" s="30"/>
      <c r="JRE349" s="30"/>
      <c r="JRF349" s="30"/>
      <c r="JRG349" s="17"/>
      <c r="JRH349" s="230"/>
      <c r="JRI349" s="226"/>
      <c r="JRJ349" s="227"/>
      <c r="JRK349" s="16"/>
      <c r="JRL349" s="224"/>
      <c r="JRM349" s="224"/>
      <c r="JRN349" s="29"/>
      <c r="JRO349" s="29"/>
      <c r="JRP349" s="224"/>
      <c r="JRQ349" s="30"/>
      <c r="JRR349" s="30"/>
      <c r="JRS349" s="30"/>
      <c r="JRT349" s="30"/>
      <c r="JRU349" s="30"/>
      <c r="JRV349" s="30"/>
      <c r="JRW349" s="17"/>
      <c r="JRX349" s="230"/>
      <c r="JRY349" s="226"/>
      <c r="JRZ349" s="227"/>
      <c r="JSA349" s="16"/>
      <c r="JSB349" s="224"/>
      <c r="JSC349" s="224"/>
      <c r="JSD349" s="29"/>
      <c r="JSE349" s="29"/>
      <c r="JSF349" s="224"/>
      <c r="JSG349" s="30"/>
      <c r="JSH349" s="30"/>
      <c r="JSI349" s="30"/>
      <c r="JSJ349" s="30"/>
      <c r="JSK349" s="30"/>
      <c r="JSL349" s="30"/>
      <c r="JSM349" s="17"/>
      <c r="JSN349" s="230"/>
      <c r="JSO349" s="226"/>
      <c r="JSP349" s="227"/>
      <c r="JSQ349" s="16"/>
      <c r="JSR349" s="224"/>
      <c r="JSS349" s="224"/>
      <c r="JST349" s="29"/>
      <c r="JSU349" s="29"/>
      <c r="JSV349" s="224"/>
      <c r="JSW349" s="30"/>
      <c r="JSX349" s="30"/>
      <c r="JSY349" s="30"/>
      <c r="JSZ349" s="30"/>
      <c r="JTA349" s="30"/>
      <c r="JTB349" s="30"/>
      <c r="JTC349" s="17"/>
      <c r="JTD349" s="230"/>
      <c r="JTE349" s="226"/>
      <c r="JTF349" s="227"/>
      <c r="JTG349" s="16"/>
      <c r="JTH349" s="224"/>
      <c r="JTI349" s="224"/>
      <c r="JTJ349" s="29"/>
      <c r="JTK349" s="29"/>
      <c r="JTL349" s="224"/>
      <c r="JTM349" s="30"/>
      <c r="JTN349" s="30"/>
      <c r="JTO349" s="30"/>
      <c r="JTP349" s="30"/>
      <c r="JTQ349" s="30"/>
      <c r="JTR349" s="30"/>
      <c r="JTS349" s="17"/>
      <c r="JTT349" s="230"/>
      <c r="JTU349" s="226"/>
      <c r="JTV349" s="227"/>
      <c r="JTW349" s="16"/>
      <c r="JTX349" s="224"/>
      <c r="JTY349" s="224"/>
      <c r="JTZ349" s="29"/>
      <c r="JUA349" s="29"/>
      <c r="JUB349" s="224"/>
      <c r="JUC349" s="30"/>
      <c r="JUD349" s="30"/>
      <c r="JUE349" s="30"/>
      <c r="JUF349" s="30"/>
      <c r="JUG349" s="30"/>
      <c r="JUH349" s="30"/>
      <c r="JUI349" s="17"/>
      <c r="JUJ349" s="230"/>
      <c r="JUK349" s="226"/>
      <c r="JUL349" s="227"/>
      <c r="JUM349" s="16"/>
      <c r="JUN349" s="224"/>
      <c r="JUO349" s="224"/>
      <c r="JUP349" s="29"/>
      <c r="JUQ349" s="29"/>
      <c r="JUR349" s="224"/>
      <c r="JUS349" s="30"/>
      <c r="JUT349" s="30"/>
      <c r="JUU349" s="30"/>
      <c r="JUV349" s="30"/>
      <c r="JUW349" s="30"/>
      <c r="JUX349" s="30"/>
      <c r="JUY349" s="17"/>
      <c r="JUZ349" s="230"/>
      <c r="JVA349" s="226"/>
      <c r="JVB349" s="227"/>
      <c r="JVC349" s="16"/>
      <c r="JVD349" s="224"/>
      <c r="JVE349" s="224"/>
      <c r="JVF349" s="29"/>
      <c r="JVG349" s="29"/>
      <c r="JVH349" s="224"/>
      <c r="JVI349" s="30"/>
      <c r="JVJ349" s="30"/>
      <c r="JVK349" s="30"/>
      <c r="JVL349" s="30"/>
      <c r="JVM349" s="30"/>
      <c r="JVN349" s="30"/>
      <c r="JVO349" s="17"/>
      <c r="JVP349" s="230"/>
      <c r="JVQ349" s="226"/>
      <c r="JVR349" s="227"/>
      <c r="JVS349" s="16"/>
      <c r="JVT349" s="224"/>
      <c r="JVU349" s="224"/>
      <c r="JVV349" s="29"/>
      <c r="JVW349" s="29"/>
      <c r="JVX349" s="224"/>
      <c r="JVY349" s="30"/>
      <c r="JVZ349" s="30"/>
      <c r="JWA349" s="30"/>
      <c r="JWB349" s="30"/>
      <c r="JWC349" s="30"/>
      <c r="JWD349" s="30"/>
      <c r="JWE349" s="17"/>
      <c r="JWF349" s="230"/>
      <c r="JWG349" s="226"/>
      <c r="JWH349" s="227"/>
      <c r="JWI349" s="16"/>
      <c r="JWJ349" s="224"/>
      <c r="JWK349" s="224"/>
      <c r="JWL349" s="29"/>
      <c r="JWM349" s="29"/>
      <c r="JWN349" s="224"/>
      <c r="JWO349" s="30"/>
      <c r="JWP349" s="30"/>
      <c r="JWQ349" s="30"/>
      <c r="JWR349" s="30"/>
      <c r="JWS349" s="30"/>
      <c r="JWT349" s="30"/>
      <c r="JWU349" s="17"/>
      <c r="JWV349" s="230"/>
      <c r="JWW349" s="226"/>
      <c r="JWX349" s="227"/>
      <c r="JWY349" s="16"/>
      <c r="JWZ349" s="224"/>
      <c r="JXA349" s="224"/>
      <c r="JXB349" s="29"/>
      <c r="JXC349" s="29"/>
      <c r="JXD349" s="224"/>
      <c r="JXE349" s="30"/>
      <c r="JXF349" s="30"/>
      <c r="JXG349" s="30"/>
      <c r="JXH349" s="30"/>
      <c r="JXI349" s="30"/>
      <c r="JXJ349" s="30"/>
      <c r="JXK349" s="17"/>
      <c r="JXL349" s="230"/>
      <c r="JXM349" s="226"/>
      <c r="JXN349" s="227"/>
      <c r="JXO349" s="16"/>
      <c r="JXP349" s="224"/>
      <c r="JXQ349" s="224"/>
      <c r="JXR349" s="29"/>
      <c r="JXS349" s="29"/>
      <c r="JXT349" s="224"/>
      <c r="JXU349" s="30"/>
      <c r="JXV349" s="30"/>
      <c r="JXW349" s="30"/>
      <c r="JXX349" s="30"/>
      <c r="JXY349" s="30"/>
      <c r="JXZ349" s="30"/>
      <c r="JYA349" s="17"/>
      <c r="JYB349" s="230"/>
      <c r="JYC349" s="226"/>
      <c r="JYD349" s="227"/>
      <c r="JYE349" s="16"/>
      <c r="JYF349" s="224"/>
      <c r="JYG349" s="224"/>
      <c r="JYH349" s="29"/>
      <c r="JYI349" s="29"/>
      <c r="JYJ349" s="224"/>
      <c r="JYK349" s="30"/>
      <c r="JYL349" s="30"/>
      <c r="JYM349" s="30"/>
      <c r="JYN349" s="30"/>
      <c r="JYO349" s="30"/>
      <c r="JYP349" s="30"/>
      <c r="JYQ349" s="17"/>
      <c r="JYR349" s="230"/>
      <c r="JYS349" s="226"/>
      <c r="JYT349" s="227"/>
      <c r="JYU349" s="16"/>
      <c r="JYV349" s="224"/>
      <c r="JYW349" s="224"/>
      <c r="JYX349" s="29"/>
      <c r="JYY349" s="29"/>
      <c r="JYZ349" s="224"/>
      <c r="JZA349" s="30"/>
      <c r="JZB349" s="30"/>
      <c r="JZC349" s="30"/>
      <c r="JZD349" s="30"/>
      <c r="JZE349" s="30"/>
      <c r="JZF349" s="30"/>
      <c r="JZG349" s="17"/>
      <c r="JZH349" s="230"/>
      <c r="JZI349" s="226"/>
      <c r="JZJ349" s="227"/>
      <c r="JZK349" s="16"/>
      <c r="JZL349" s="224"/>
      <c r="JZM349" s="224"/>
      <c r="JZN349" s="29"/>
      <c r="JZO349" s="29"/>
      <c r="JZP349" s="224"/>
      <c r="JZQ349" s="30"/>
      <c r="JZR349" s="30"/>
      <c r="JZS349" s="30"/>
      <c r="JZT349" s="30"/>
      <c r="JZU349" s="30"/>
      <c r="JZV349" s="30"/>
      <c r="JZW349" s="17"/>
      <c r="JZX349" s="230"/>
      <c r="JZY349" s="226"/>
      <c r="JZZ349" s="227"/>
      <c r="KAA349" s="16"/>
      <c r="KAB349" s="224"/>
      <c r="KAC349" s="224"/>
      <c r="KAD349" s="29"/>
      <c r="KAE349" s="29"/>
      <c r="KAF349" s="224"/>
      <c r="KAG349" s="30"/>
      <c r="KAH349" s="30"/>
      <c r="KAI349" s="30"/>
      <c r="KAJ349" s="30"/>
      <c r="KAK349" s="30"/>
      <c r="KAL349" s="30"/>
      <c r="KAM349" s="17"/>
      <c r="KAN349" s="230"/>
      <c r="KAO349" s="226"/>
      <c r="KAP349" s="227"/>
      <c r="KAQ349" s="16"/>
      <c r="KAR349" s="224"/>
      <c r="KAS349" s="224"/>
      <c r="KAT349" s="29"/>
      <c r="KAU349" s="29"/>
      <c r="KAV349" s="224"/>
      <c r="KAW349" s="30"/>
      <c r="KAX349" s="30"/>
      <c r="KAY349" s="30"/>
      <c r="KAZ349" s="30"/>
      <c r="KBA349" s="30"/>
      <c r="KBB349" s="30"/>
      <c r="KBC349" s="17"/>
      <c r="KBD349" s="230"/>
      <c r="KBE349" s="226"/>
      <c r="KBF349" s="227"/>
      <c r="KBG349" s="16"/>
      <c r="KBH349" s="224"/>
      <c r="KBI349" s="224"/>
      <c r="KBJ349" s="29"/>
      <c r="KBK349" s="29"/>
      <c r="KBL349" s="224"/>
      <c r="KBM349" s="30"/>
      <c r="KBN349" s="30"/>
      <c r="KBO349" s="30"/>
      <c r="KBP349" s="30"/>
      <c r="KBQ349" s="30"/>
      <c r="KBR349" s="30"/>
      <c r="KBS349" s="17"/>
      <c r="KBT349" s="230"/>
      <c r="KBU349" s="226"/>
      <c r="KBV349" s="227"/>
      <c r="KBW349" s="16"/>
      <c r="KBX349" s="224"/>
      <c r="KBY349" s="224"/>
      <c r="KBZ349" s="29"/>
      <c r="KCA349" s="29"/>
      <c r="KCB349" s="224"/>
      <c r="KCC349" s="30"/>
      <c r="KCD349" s="30"/>
      <c r="KCE349" s="30"/>
      <c r="KCF349" s="30"/>
      <c r="KCG349" s="30"/>
      <c r="KCH349" s="30"/>
      <c r="KCI349" s="17"/>
      <c r="KCJ349" s="230"/>
      <c r="KCK349" s="226"/>
      <c r="KCL349" s="227"/>
      <c r="KCM349" s="16"/>
      <c r="KCN349" s="224"/>
      <c r="KCO349" s="224"/>
      <c r="KCP349" s="29"/>
      <c r="KCQ349" s="29"/>
      <c r="KCR349" s="224"/>
      <c r="KCS349" s="30"/>
      <c r="KCT349" s="30"/>
      <c r="KCU349" s="30"/>
      <c r="KCV349" s="30"/>
      <c r="KCW349" s="30"/>
      <c r="KCX349" s="30"/>
      <c r="KCY349" s="17"/>
      <c r="KCZ349" s="230"/>
      <c r="KDA349" s="226"/>
      <c r="KDB349" s="227"/>
      <c r="KDC349" s="16"/>
      <c r="KDD349" s="224"/>
      <c r="KDE349" s="224"/>
      <c r="KDF349" s="29"/>
      <c r="KDG349" s="29"/>
      <c r="KDH349" s="224"/>
      <c r="KDI349" s="30"/>
      <c r="KDJ349" s="30"/>
      <c r="KDK349" s="30"/>
      <c r="KDL349" s="30"/>
      <c r="KDM349" s="30"/>
      <c r="KDN349" s="30"/>
      <c r="KDO349" s="17"/>
      <c r="KDP349" s="230"/>
      <c r="KDQ349" s="226"/>
      <c r="KDR349" s="227"/>
      <c r="KDS349" s="16"/>
      <c r="KDT349" s="224"/>
      <c r="KDU349" s="224"/>
      <c r="KDV349" s="29"/>
      <c r="KDW349" s="29"/>
      <c r="KDX349" s="224"/>
      <c r="KDY349" s="30"/>
      <c r="KDZ349" s="30"/>
      <c r="KEA349" s="30"/>
      <c r="KEB349" s="30"/>
      <c r="KEC349" s="30"/>
      <c r="KED349" s="30"/>
      <c r="KEE349" s="17"/>
      <c r="KEF349" s="230"/>
      <c r="KEG349" s="226"/>
      <c r="KEH349" s="227"/>
      <c r="KEI349" s="16"/>
      <c r="KEJ349" s="224"/>
      <c r="KEK349" s="224"/>
      <c r="KEL349" s="29"/>
      <c r="KEM349" s="29"/>
      <c r="KEN349" s="224"/>
      <c r="KEO349" s="30"/>
      <c r="KEP349" s="30"/>
      <c r="KEQ349" s="30"/>
      <c r="KER349" s="30"/>
      <c r="KES349" s="30"/>
      <c r="KET349" s="30"/>
      <c r="KEU349" s="17"/>
      <c r="KEV349" s="230"/>
      <c r="KEW349" s="226"/>
      <c r="KEX349" s="227"/>
      <c r="KEY349" s="16"/>
      <c r="KEZ349" s="224"/>
      <c r="KFA349" s="224"/>
      <c r="KFB349" s="29"/>
      <c r="KFC349" s="29"/>
      <c r="KFD349" s="224"/>
      <c r="KFE349" s="30"/>
      <c r="KFF349" s="30"/>
      <c r="KFG349" s="30"/>
      <c r="KFH349" s="30"/>
      <c r="KFI349" s="30"/>
      <c r="KFJ349" s="30"/>
      <c r="KFK349" s="17"/>
      <c r="KFL349" s="230"/>
      <c r="KFM349" s="226"/>
      <c r="KFN349" s="227"/>
      <c r="KFO349" s="16"/>
      <c r="KFP349" s="224"/>
      <c r="KFQ349" s="224"/>
      <c r="KFR349" s="29"/>
      <c r="KFS349" s="29"/>
      <c r="KFT349" s="224"/>
      <c r="KFU349" s="30"/>
      <c r="KFV349" s="30"/>
      <c r="KFW349" s="30"/>
      <c r="KFX349" s="30"/>
      <c r="KFY349" s="30"/>
      <c r="KFZ349" s="30"/>
      <c r="KGA349" s="17"/>
      <c r="KGB349" s="230"/>
      <c r="KGC349" s="226"/>
      <c r="KGD349" s="227"/>
      <c r="KGE349" s="16"/>
      <c r="KGF349" s="224"/>
      <c r="KGG349" s="224"/>
      <c r="KGH349" s="29"/>
      <c r="KGI349" s="29"/>
      <c r="KGJ349" s="224"/>
      <c r="KGK349" s="30"/>
      <c r="KGL349" s="30"/>
      <c r="KGM349" s="30"/>
      <c r="KGN349" s="30"/>
      <c r="KGO349" s="30"/>
      <c r="KGP349" s="30"/>
      <c r="KGQ349" s="17"/>
      <c r="KGR349" s="230"/>
      <c r="KGS349" s="226"/>
      <c r="KGT349" s="227"/>
      <c r="KGU349" s="16"/>
      <c r="KGV349" s="224"/>
      <c r="KGW349" s="224"/>
      <c r="KGX349" s="29"/>
      <c r="KGY349" s="29"/>
      <c r="KGZ349" s="224"/>
      <c r="KHA349" s="30"/>
      <c r="KHB349" s="30"/>
      <c r="KHC349" s="30"/>
      <c r="KHD349" s="30"/>
      <c r="KHE349" s="30"/>
      <c r="KHF349" s="30"/>
      <c r="KHG349" s="17"/>
      <c r="KHH349" s="230"/>
      <c r="KHI349" s="226"/>
      <c r="KHJ349" s="227"/>
      <c r="KHK349" s="16"/>
      <c r="KHL349" s="224"/>
      <c r="KHM349" s="224"/>
      <c r="KHN349" s="29"/>
      <c r="KHO349" s="29"/>
      <c r="KHP349" s="224"/>
      <c r="KHQ349" s="30"/>
      <c r="KHR349" s="30"/>
      <c r="KHS349" s="30"/>
      <c r="KHT349" s="30"/>
      <c r="KHU349" s="30"/>
      <c r="KHV349" s="30"/>
      <c r="KHW349" s="17"/>
      <c r="KHX349" s="230"/>
      <c r="KHY349" s="226"/>
      <c r="KHZ349" s="227"/>
      <c r="KIA349" s="16"/>
      <c r="KIB349" s="224"/>
      <c r="KIC349" s="224"/>
      <c r="KID349" s="29"/>
      <c r="KIE349" s="29"/>
      <c r="KIF349" s="224"/>
      <c r="KIG349" s="30"/>
      <c r="KIH349" s="30"/>
      <c r="KII349" s="30"/>
      <c r="KIJ349" s="30"/>
      <c r="KIK349" s="30"/>
      <c r="KIL349" s="30"/>
      <c r="KIM349" s="17"/>
      <c r="KIN349" s="230"/>
      <c r="KIO349" s="226"/>
      <c r="KIP349" s="227"/>
      <c r="KIQ349" s="16"/>
      <c r="KIR349" s="224"/>
      <c r="KIS349" s="224"/>
      <c r="KIT349" s="29"/>
      <c r="KIU349" s="29"/>
      <c r="KIV349" s="224"/>
      <c r="KIW349" s="30"/>
      <c r="KIX349" s="30"/>
      <c r="KIY349" s="30"/>
      <c r="KIZ349" s="30"/>
      <c r="KJA349" s="30"/>
      <c r="KJB349" s="30"/>
      <c r="KJC349" s="17"/>
      <c r="KJD349" s="230"/>
      <c r="KJE349" s="226"/>
      <c r="KJF349" s="227"/>
      <c r="KJG349" s="16"/>
      <c r="KJH349" s="224"/>
      <c r="KJI349" s="224"/>
      <c r="KJJ349" s="29"/>
      <c r="KJK349" s="29"/>
      <c r="KJL349" s="224"/>
      <c r="KJM349" s="30"/>
      <c r="KJN349" s="30"/>
      <c r="KJO349" s="30"/>
      <c r="KJP349" s="30"/>
      <c r="KJQ349" s="30"/>
      <c r="KJR349" s="30"/>
      <c r="KJS349" s="17"/>
      <c r="KJT349" s="230"/>
      <c r="KJU349" s="226"/>
      <c r="KJV349" s="227"/>
      <c r="KJW349" s="16"/>
      <c r="KJX349" s="224"/>
      <c r="KJY349" s="224"/>
      <c r="KJZ349" s="29"/>
      <c r="KKA349" s="29"/>
      <c r="KKB349" s="224"/>
      <c r="KKC349" s="30"/>
      <c r="KKD349" s="30"/>
      <c r="KKE349" s="30"/>
      <c r="KKF349" s="30"/>
      <c r="KKG349" s="30"/>
      <c r="KKH349" s="30"/>
      <c r="KKI349" s="17"/>
      <c r="KKJ349" s="230"/>
      <c r="KKK349" s="226"/>
      <c r="KKL349" s="227"/>
      <c r="KKM349" s="16"/>
      <c r="KKN349" s="224"/>
      <c r="KKO349" s="224"/>
      <c r="KKP349" s="29"/>
      <c r="KKQ349" s="29"/>
      <c r="KKR349" s="224"/>
      <c r="KKS349" s="30"/>
      <c r="KKT349" s="30"/>
      <c r="KKU349" s="30"/>
      <c r="KKV349" s="30"/>
      <c r="KKW349" s="30"/>
      <c r="KKX349" s="30"/>
      <c r="KKY349" s="17"/>
      <c r="KKZ349" s="230"/>
      <c r="KLA349" s="226"/>
      <c r="KLB349" s="227"/>
      <c r="KLC349" s="16"/>
      <c r="KLD349" s="224"/>
      <c r="KLE349" s="224"/>
      <c r="KLF349" s="29"/>
      <c r="KLG349" s="29"/>
      <c r="KLH349" s="224"/>
      <c r="KLI349" s="30"/>
      <c r="KLJ349" s="30"/>
      <c r="KLK349" s="30"/>
      <c r="KLL349" s="30"/>
      <c r="KLM349" s="30"/>
      <c r="KLN349" s="30"/>
      <c r="KLO349" s="17"/>
      <c r="KLP349" s="230"/>
      <c r="KLQ349" s="226"/>
      <c r="KLR349" s="227"/>
      <c r="KLS349" s="16"/>
      <c r="KLT349" s="224"/>
      <c r="KLU349" s="224"/>
      <c r="KLV349" s="29"/>
      <c r="KLW349" s="29"/>
      <c r="KLX349" s="224"/>
      <c r="KLY349" s="30"/>
      <c r="KLZ349" s="30"/>
      <c r="KMA349" s="30"/>
      <c r="KMB349" s="30"/>
      <c r="KMC349" s="30"/>
      <c r="KMD349" s="30"/>
      <c r="KME349" s="17"/>
      <c r="KMF349" s="230"/>
      <c r="KMG349" s="226"/>
      <c r="KMH349" s="227"/>
      <c r="KMI349" s="16"/>
      <c r="KMJ349" s="224"/>
      <c r="KMK349" s="224"/>
      <c r="KML349" s="29"/>
      <c r="KMM349" s="29"/>
      <c r="KMN349" s="224"/>
      <c r="KMO349" s="30"/>
      <c r="KMP349" s="30"/>
      <c r="KMQ349" s="30"/>
      <c r="KMR349" s="30"/>
      <c r="KMS349" s="30"/>
      <c r="KMT349" s="30"/>
      <c r="KMU349" s="17"/>
      <c r="KMV349" s="230"/>
      <c r="KMW349" s="226"/>
      <c r="KMX349" s="227"/>
      <c r="KMY349" s="16"/>
      <c r="KMZ349" s="224"/>
      <c r="KNA349" s="224"/>
      <c r="KNB349" s="29"/>
      <c r="KNC349" s="29"/>
      <c r="KND349" s="224"/>
      <c r="KNE349" s="30"/>
      <c r="KNF349" s="30"/>
      <c r="KNG349" s="30"/>
      <c r="KNH349" s="30"/>
      <c r="KNI349" s="30"/>
      <c r="KNJ349" s="30"/>
      <c r="KNK349" s="17"/>
      <c r="KNL349" s="230"/>
      <c r="KNM349" s="226"/>
      <c r="KNN349" s="227"/>
      <c r="KNO349" s="16"/>
      <c r="KNP349" s="224"/>
      <c r="KNQ349" s="224"/>
      <c r="KNR349" s="29"/>
      <c r="KNS349" s="29"/>
      <c r="KNT349" s="224"/>
      <c r="KNU349" s="30"/>
      <c r="KNV349" s="30"/>
      <c r="KNW349" s="30"/>
      <c r="KNX349" s="30"/>
      <c r="KNY349" s="30"/>
      <c r="KNZ349" s="30"/>
      <c r="KOA349" s="17"/>
      <c r="KOB349" s="230"/>
      <c r="KOC349" s="226"/>
      <c r="KOD349" s="227"/>
      <c r="KOE349" s="16"/>
      <c r="KOF349" s="224"/>
      <c r="KOG349" s="224"/>
      <c r="KOH349" s="29"/>
      <c r="KOI349" s="29"/>
      <c r="KOJ349" s="224"/>
      <c r="KOK349" s="30"/>
      <c r="KOL349" s="30"/>
      <c r="KOM349" s="30"/>
      <c r="KON349" s="30"/>
      <c r="KOO349" s="30"/>
      <c r="KOP349" s="30"/>
      <c r="KOQ349" s="17"/>
      <c r="KOR349" s="230"/>
      <c r="KOS349" s="226"/>
      <c r="KOT349" s="227"/>
      <c r="KOU349" s="16"/>
      <c r="KOV349" s="224"/>
      <c r="KOW349" s="224"/>
      <c r="KOX349" s="29"/>
      <c r="KOY349" s="29"/>
      <c r="KOZ349" s="224"/>
      <c r="KPA349" s="30"/>
      <c r="KPB349" s="30"/>
      <c r="KPC349" s="30"/>
      <c r="KPD349" s="30"/>
      <c r="KPE349" s="30"/>
      <c r="KPF349" s="30"/>
      <c r="KPG349" s="17"/>
      <c r="KPH349" s="230"/>
      <c r="KPI349" s="226"/>
      <c r="KPJ349" s="227"/>
      <c r="KPK349" s="16"/>
      <c r="KPL349" s="224"/>
      <c r="KPM349" s="224"/>
      <c r="KPN349" s="29"/>
      <c r="KPO349" s="29"/>
      <c r="KPP349" s="224"/>
      <c r="KPQ349" s="30"/>
      <c r="KPR349" s="30"/>
      <c r="KPS349" s="30"/>
      <c r="KPT349" s="30"/>
      <c r="KPU349" s="30"/>
      <c r="KPV349" s="30"/>
      <c r="KPW349" s="17"/>
      <c r="KPX349" s="230"/>
      <c r="KPY349" s="226"/>
      <c r="KPZ349" s="227"/>
      <c r="KQA349" s="16"/>
      <c r="KQB349" s="224"/>
      <c r="KQC349" s="224"/>
      <c r="KQD349" s="29"/>
      <c r="KQE349" s="29"/>
      <c r="KQF349" s="224"/>
      <c r="KQG349" s="30"/>
      <c r="KQH349" s="30"/>
      <c r="KQI349" s="30"/>
      <c r="KQJ349" s="30"/>
      <c r="KQK349" s="30"/>
      <c r="KQL349" s="30"/>
      <c r="KQM349" s="17"/>
      <c r="KQN349" s="230"/>
      <c r="KQO349" s="226"/>
      <c r="KQP349" s="227"/>
      <c r="KQQ349" s="16"/>
      <c r="KQR349" s="224"/>
      <c r="KQS349" s="224"/>
      <c r="KQT349" s="29"/>
      <c r="KQU349" s="29"/>
      <c r="KQV349" s="224"/>
      <c r="KQW349" s="30"/>
      <c r="KQX349" s="30"/>
      <c r="KQY349" s="30"/>
      <c r="KQZ349" s="30"/>
      <c r="KRA349" s="30"/>
      <c r="KRB349" s="30"/>
      <c r="KRC349" s="17"/>
      <c r="KRD349" s="230"/>
      <c r="KRE349" s="226"/>
      <c r="KRF349" s="227"/>
      <c r="KRG349" s="16"/>
      <c r="KRH349" s="224"/>
      <c r="KRI349" s="224"/>
      <c r="KRJ349" s="29"/>
      <c r="KRK349" s="29"/>
      <c r="KRL349" s="224"/>
      <c r="KRM349" s="30"/>
      <c r="KRN349" s="30"/>
      <c r="KRO349" s="30"/>
      <c r="KRP349" s="30"/>
      <c r="KRQ349" s="30"/>
      <c r="KRR349" s="30"/>
      <c r="KRS349" s="17"/>
      <c r="KRT349" s="230"/>
      <c r="KRU349" s="226"/>
      <c r="KRV349" s="227"/>
      <c r="KRW349" s="16"/>
      <c r="KRX349" s="224"/>
      <c r="KRY349" s="224"/>
      <c r="KRZ349" s="29"/>
      <c r="KSA349" s="29"/>
      <c r="KSB349" s="224"/>
      <c r="KSC349" s="30"/>
      <c r="KSD349" s="30"/>
      <c r="KSE349" s="30"/>
      <c r="KSF349" s="30"/>
      <c r="KSG349" s="30"/>
      <c r="KSH349" s="30"/>
      <c r="KSI349" s="17"/>
      <c r="KSJ349" s="230"/>
      <c r="KSK349" s="226"/>
      <c r="KSL349" s="227"/>
      <c r="KSM349" s="16"/>
      <c r="KSN349" s="224"/>
      <c r="KSO349" s="224"/>
      <c r="KSP349" s="29"/>
      <c r="KSQ349" s="29"/>
      <c r="KSR349" s="224"/>
      <c r="KSS349" s="30"/>
      <c r="KST349" s="30"/>
      <c r="KSU349" s="30"/>
      <c r="KSV349" s="30"/>
      <c r="KSW349" s="30"/>
      <c r="KSX349" s="30"/>
      <c r="KSY349" s="17"/>
      <c r="KSZ349" s="230"/>
      <c r="KTA349" s="226"/>
      <c r="KTB349" s="227"/>
      <c r="KTC349" s="16"/>
      <c r="KTD349" s="224"/>
      <c r="KTE349" s="224"/>
      <c r="KTF349" s="29"/>
      <c r="KTG349" s="29"/>
      <c r="KTH349" s="224"/>
      <c r="KTI349" s="30"/>
      <c r="KTJ349" s="30"/>
      <c r="KTK349" s="30"/>
      <c r="KTL349" s="30"/>
      <c r="KTM349" s="30"/>
      <c r="KTN349" s="30"/>
      <c r="KTO349" s="17"/>
      <c r="KTP349" s="230"/>
      <c r="KTQ349" s="226"/>
      <c r="KTR349" s="227"/>
      <c r="KTS349" s="16"/>
      <c r="KTT349" s="224"/>
      <c r="KTU349" s="224"/>
      <c r="KTV349" s="29"/>
      <c r="KTW349" s="29"/>
      <c r="KTX349" s="224"/>
      <c r="KTY349" s="30"/>
      <c r="KTZ349" s="30"/>
      <c r="KUA349" s="30"/>
      <c r="KUB349" s="30"/>
      <c r="KUC349" s="30"/>
      <c r="KUD349" s="30"/>
      <c r="KUE349" s="17"/>
      <c r="KUF349" s="230"/>
      <c r="KUG349" s="226"/>
      <c r="KUH349" s="227"/>
      <c r="KUI349" s="16"/>
      <c r="KUJ349" s="224"/>
      <c r="KUK349" s="224"/>
      <c r="KUL349" s="29"/>
      <c r="KUM349" s="29"/>
      <c r="KUN349" s="224"/>
      <c r="KUO349" s="30"/>
      <c r="KUP349" s="30"/>
      <c r="KUQ349" s="30"/>
      <c r="KUR349" s="30"/>
      <c r="KUS349" s="30"/>
      <c r="KUT349" s="30"/>
      <c r="KUU349" s="17"/>
      <c r="KUV349" s="230"/>
      <c r="KUW349" s="226"/>
      <c r="KUX349" s="227"/>
      <c r="KUY349" s="16"/>
      <c r="KUZ349" s="224"/>
      <c r="KVA349" s="224"/>
      <c r="KVB349" s="29"/>
      <c r="KVC349" s="29"/>
      <c r="KVD349" s="224"/>
      <c r="KVE349" s="30"/>
      <c r="KVF349" s="30"/>
      <c r="KVG349" s="30"/>
      <c r="KVH349" s="30"/>
      <c r="KVI349" s="30"/>
      <c r="KVJ349" s="30"/>
      <c r="KVK349" s="17"/>
      <c r="KVL349" s="230"/>
      <c r="KVM349" s="226"/>
      <c r="KVN349" s="227"/>
      <c r="KVO349" s="16"/>
      <c r="KVP349" s="224"/>
      <c r="KVQ349" s="224"/>
      <c r="KVR349" s="29"/>
      <c r="KVS349" s="29"/>
      <c r="KVT349" s="224"/>
      <c r="KVU349" s="30"/>
      <c r="KVV349" s="30"/>
      <c r="KVW349" s="30"/>
      <c r="KVX349" s="30"/>
      <c r="KVY349" s="30"/>
      <c r="KVZ349" s="30"/>
      <c r="KWA349" s="17"/>
      <c r="KWB349" s="230"/>
      <c r="KWC349" s="226"/>
      <c r="KWD349" s="227"/>
      <c r="KWE349" s="16"/>
      <c r="KWF349" s="224"/>
      <c r="KWG349" s="224"/>
      <c r="KWH349" s="29"/>
      <c r="KWI349" s="29"/>
      <c r="KWJ349" s="224"/>
      <c r="KWK349" s="30"/>
      <c r="KWL349" s="30"/>
      <c r="KWM349" s="30"/>
      <c r="KWN349" s="30"/>
      <c r="KWO349" s="30"/>
      <c r="KWP349" s="30"/>
      <c r="KWQ349" s="17"/>
      <c r="KWR349" s="230"/>
      <c r="KWS349" s="226"/>
      <c r="KWT349" s="227"/>
      <c r="KWU349" s="16"/>
      <c r="KWV349" s="224"/>
      <c r="KWW349" s="224"/>
      <c r="KWX349" s="29"/>
      <c r="KWY349" s="29"/>
      <c r="KWZ349" s="224"/>
      <c r="KXA349" s="30"/>
      <c r="KXB349" s="30"/>
      <c r="KXC349" s="30"/>
      <c r="KXD349" s="30"/>
      <c r="KXE349" s="30"/>
      <c r="KXF349" s="30"/>
      <c r="KXG349" s="17"/>
      <c r="KXH349" s="230"/>
      <c r="KXI349" s="226"/>
      <c r="KXJ349" s="227"/>
      <c r="KXK349" s="16"/>
      <c r="KXL349" s="224"/>
      <c r="KXM349" s="224"/>
      <c r="KXN349" s="29"/>
      <c r="KXO349" s="29"/>
      <c r="KXP349" s="224"/>
      <c r="KXQ349" s="30"/>
      <c r="KXR349" s="30"/>
      <c r="KXS349" s="30"/>
      <c r="KXT349" s="30"/>
      <c r="KXU349" s="30"/>
      <c r="KXV349" s="30"/>
      <c r="KXW349" s="17"/>
      <c r="KXX349" s="230"/>
      <c r="KXY349" s="226"/>
      <c r="KXZ349" s="227"/>
      <c r="KYA349" s="16"/>
      <c r="KYB349" s="224"/>
      <c r="KYC349" s="224"/>
      <c r="KYD349" s="29"/>
      <c r="KYE349" s="29"/>
      <c r="KYF349" s="224"/>
      <c r="KYG349" s="30"/>
      <c r="KYH349" s="30"/>
      <c r="KYI349" s="30"/>
      <c r="KYJ349" s="30"/>
      <c r="KYK349" s="30"/>
      <c r="KYL349" s="30"/>
      <c r="KYM349" s="17"/>
      <c r="KYN349" s="230"/>
      <c r="KYO349" s="226"/>
      <c r="KYP349" s="227"/>
      <c r="KYQ349" s="16"/>
      <c r="KYR349" s="224"/>
      <c r="KYS349" s="224"/>
      <c r="KYT349" s="29"/>
      <c r="KYU349" s="29"/>
      <c r="KYV349" s="224"/>
      <c r="KYW349" s="30"/>
      <c r="KYX349" s="30"/>
      <c r="KYY349" s="30"/>
      <c r="KYZ349" s="30"/>
      <c r="KZA349" s="30"/>
      <c r="KZB349" s="30"/>
      <c r="KZC349" s="17"/>
      <c r="KZD349" s="230"/>
      <c r="KZE349" s="226"/>
      <c r="KZF349" s="227"/>
      <c r="KZG349" s="16"/>
      <c r="KZH349" s="224"/>
      <c r="KZI349" s="224"/>
      <c r="KZJ349" s="29"/>
      <c r="KZK349" s="29"/>
      <c r="KZL349" s="224"/>
      <c r="KZM349" s="30"/>
      <c r="KZN349" s="30"/>
      <c r="KZO349" s="30"/>
      <c r="KZP349" s="30"/>
      <c r="KZQ349" s="30"/>
      <c r="KZR349" s="30"/>
      <c r="KZS349" s="17"/>
      <c r="KZT349" s="230"/>
      <c r="KZU349" s="226"/>
      <c r="KZV349" s="227"/>
      <c r="KZW349" s="16"/>
      <c r="KZX349" s="224"/>
      <c r="KZY349" s="224"/>
      <c r="KZZ349" s="29"/>
      <c r="LAA349" s="29"/>
      <c r="LAB349" s="224"/>
      <c r="LAC349" s="30"/>
      <c r="LAD349" s="30"/>
      <c r="LAE349" s="30"/>
      <c r="LAF349" s="30"/>
      <c r="LAG349" s="30"/>
      <c r="LAH349" s="30"/>
      <c r="LAI349" s="17"/>
      <c r="LAJ349" s="230"/>
      <c r="LAK349" s="226"/>
      <c r="LAL349" s="227"/>
      <c r="LAM349" s="16"/>
      <c r="LAN349" s="224"/>
      <c r="LAO349" s="224"/>
      <c r="LAP349" s="29"/>
      <c r="LAQ349" s="29"/>
      <c r="LAR349" s="224"/>
      <c r="LAS349" s="30"/>
      <c r="LAT349" s="30"/>
      <c r="LAU349" s="30"/>
      <c r="LAV349" s="30"/>
      <c r="LAW349" s="30"/>
      <c r="LAX349" s="30"/>
      <c r="LAY349" s="17"/>
      <c r="LAZ349" s="230"/>
      <c r="LBA349" s="226"/>
      <c r="LBB349" s="227"/>
      <c r="LBC349" s="16"/>
      <c r="LBD349" s="224"/>
      <c r="LBE349" s="224"/>
      <c r="LBF349" s="29"/>
      <c r="LBG349" s="29"/>
      <c r="LBH349" s="224"/>
      <c r="LBI349" s="30"/>
      <c r="LBJ349" s="30"/>
      <c r="LBK349" s="30"/>
      <c r="LBL349" s="30"/>
      <c r="LBM349" s="30"/>
      <c r="LBN349" s="30"/>
      <c r="LBO349" s="17"/>
      <c r="LBP349" s="230"/>
      <c r="LBQ349" s="226"/>
      <c r="LBR349" s="227"/>
      <c r="LBS349" s="16"/>
      <c r="LBT349" s="224"/>
      <c r="LBU349" s="224"/>
      <c r="LBV349" s="29"/>
      <c r="LBW349" s="29"/>
      <c r="LBX349" s="224"/>
      <c r="LBY349" s="30"/>
      <c r="LBZ349" s="30"/>
      <c r="LCA349" s="30"/>
      <c r="LCB349" s="30"/>
      <c r="LCC349" s="30"/>
      <c r="LCD349" s="30"/>
      <c r="LCE349" s="17"/>
      <c r="LCF349" s="230"/>
      <c r="LCG349" s="226"/>
      <c r="LCH349" s="227"/>
      <c r="LCI349" s="16"/>
      <c r="LCJ349" s="224"/>
      <c r="LCK349" s="224"/>
      <c r="LCL349" s="29"/>
      <c r="LCM349" s="29"/>
      <c r="LCN349" s="224"/>
      <c r="LCO349" s="30"/>
      <c r="LCP349" s="30"/>
      <c r="LCQ349" s="30"/>
      <c r="LCR349" s="30"/>
      <c r="LCS349" s="30"/>
      <c r="LCT349" s="30"/>
      <c r="LCU349" s="17"/>
      <c r="LCV349" s="230"/>
      <c r="LCW349" s="226"/>
      <c r="LCX349" s="227"/>
      <c r="LCY349" s="16"/>
      <c r="LCZ349" s="224"/>
      <c r="LDA349" s="224"/>
      <c r="LDB349" s="29"/>
      <c r="LDC349" s="29"/>
      <c r="LDD349" s="224"/>
      <c r="LDE349" s="30"/>
      <c r="LDF349" s="30"/>
      <c r="LDG349" s="30"/>
      <c r="LDH349" s="30"/>
      <c r="LDI349" s="30"/>
      <c r="LDJ349" s="30"/>
      <c r="LDK349" s="17"/>
      <c r="LDL349" s="230"/>
      <c r="LDM349" s="226"/>
      <c r="LDN349" s="227"/>
      <c r="LDO349" s="16"/>
      <c r="LDP349" s="224"/>
      <c r="LDQ349" s="224"/>
      <c r="LDR349" s="29"/>
      <c r="LDS349" s="29"/>
      <c r="LDT349" s="224"/>
      <c r="LDU349" s="30"/>
      <c r="LDV349" s="30"/>
      <c r="LDW349" s="30"/>
      <c r="LDX349" s="30"/>
      <c r="LDY349" s="30"/>
      <c r="LDZ349" s="30"/>
      <c r="LEA349" s="17"/>
      <c r="LEB349" s="230"/>
      <c r="LEC349" s="226"/>
      <c r="LED349" s="227"/>
      <c r="LEE349" s="16"/>
      <c r="LEF349" s="224"/>
      <c r="LEG349" s="224"/>
      <c r="LEH349" s="29"/>
      <c r="LEI349" s="29"/>
      <c r="LEJ349" s="224"/>
      <c r="LEK349" s="30"/>
      <c r="LEL349" s="30"/>
      <c r="LEM349" s="30"/>
      <c r="LEN349" s="30"/>
      <c r="LEO349" s="30"/>
      <c r="LEP349" s="30"/>
      <c r="LEQ349" s="17"/>
      <c r="LER349" s="230"/>
      <c r="LES349" s="226"/>
      <c r="LET349" s="227"/>
      <c r="LEU349" s="16"/>
      <c r="LEV349" s="224"/>
      <c r="LEW349" s="224"/>
      <c r="LEX349" s="29"/>
      <c r="LEY349" s="29"/>
      <c r="LEZ349" s="224"/>
      <c r="LFA349" s="30"/>
      <c r="LFB349" s="30"/>
      <c r="LFC349" s="30"/>
      <c r="LFD349" s="30"/>
      <c r="LFE349" s="30"/>
      <c r="LFF349" s="30"/>
      <c r="LFG349" s="17"/>
      <c r="LFH349" s="230"/>
      <c r="LFI349" s="226"/>
      <c r="LFJ349" s="227"/>
      <c r="LFK349" s="16"/>
      <c r="LFL349" s="224"/>
      <c r="LFM349" s="224"/>
      <c r="LFN349" s="29"/>
      <c r="LFO349" s="29"/>
      <c r="LFP349" s="224"/>
      <c r="LFQ349" s="30"/>
      <c r="LFR349" s="30"/>
      <c r="LFS349" s="30"/>
      <c r="LFT349" s="30"/>
      <c r="LFU349" s="30"/>
      <c r="LFV349" s="30"/>
      <c r="LFW349" s="17"/>
      <c r="LFX349" s="230"/>
      <c r="LFY349" s="226"/>
      <c r="LFZ349" s="227"/>
      <c r="LGA349" s="16"/>
      <c r="LGB349" s="224"/>
      <c r="LGC349" s="224"/>
      <c r="LGD349" s="29"/>
      <c r="LGE349" s="29"/>
      <c r="LGF349" s="224"/>
      <c r="LGG349" s="30"/>
      <c r="LGH349" s="30"/>
      <c r="LGI349" s="30"/>
      <c r="LGJ349" s="30"/>
      <c r="LGK349" s="30"/>
      <c r="LGL349" s="30"/>
      <c r="LGM349" s="17"/>
      <c r="LGN349" s="230"/>
      <c r="LGO349" s="226"/>
      <c r="LGP349" s="227"/>
      <c r="LGQ349" s="16"/>
      <c r="LGR349" s="224"/>
      <c r="LGS349" s="224"/>
      <c r="LGT349" s="29"/>
      <c r="LGU349" s="29"/>
      <c r="LGV349" s="224"/>
      <c r="LGW349" s="30"/>
      <c r="LGX349" s="30"/>
      <c r="LGY349" s="30"/>
      <c r="LGZ349" s="30"/>
      <c r="LHA349" s="30"/>
      <c r="LHB349" s="30"/>
      <c r="LHC349" s="17"/>
      <c r="LHD349" s="230"/>
      <c r="LHE349" s="226"/>
      <c r="LHF349" s="227"/>
      <c r="LHG349" s="16"/>
      <c r="LHH349" s="224"/>
      <c r="LHI349" s="224"/>
      <c r="LHJ349" s="29"/>
      <c r="LHK349" s="29"/>
      <c r="LHL349" s="224"/>
      <c r="LHM349" s="30"/>
      <c r="LHN349" s="30"/>
      <c r="LHO349" s="30"/>
      <c r="LHP349" s="30"/>
      <c r="LHQ349" s="30"/>
      <c r="LHR349" s="30"/>
      <c r="LHS349" s="17"/>
      <c r="LHT349" s="230"/>
      <c r="LHU349" s="226"/>
      <c r="LHV349" s="227"/>
      <c r="LHW349" s="16"/>
      <c r="LHX349" s="224"/>
      <c r="LHY349" s="224"/>
      <c r="LHZ349" s="29"/>
      <c r="LIA349" s="29"/>
      <c r="LIB349" s="224"/>
      <c r="LIC349" s="30"/>
      <c r="LID349" s="30"/>
      <c r="LIE349" s="30"/>
      <c r="LIF349" s="30"/>
      <c r="LIG349" s="30"/>
      <c r="LIH349" s="30"/>
      <c r="LII349" s="17"/>
      <c r="LIJ349" s="230"/>
      <c r="LIK349" s="226"/>
      <c r="LIL349" s="227"/>
      <c r="LIM349" s="16"/>
      <c r="LIN349" s="224"/>
      <c r="LIO349" s="224"/>
      <c r="LIP349" s="29"/>
      <c r="LIQ349" s="29"/>
      <c r="LIR349" s="224"/>
      <c r="LIS349" s="30"/>
      <c r="LIT349" s="30"/>
      <c r="LIU349" s="30"/>
      <c r="LIV349" s="30"/>
      <c r="LIW349" s="30"/>
      <c r="LIX349" s="30"/>
      <c r="LIY349" s="17"/>
      <c r="LIZ349" s="230"/>
      <c r="LJA349" s="226"/>
      <c r="LJB349" s="227"/>
      <c r="LJC349" s="16"/>
      <c r="LJD349" s="224"/>
      <c r="LJE349" s="224"/>
      <c r="LJF349" s="29"/>
      <c r="LJG349" s="29"/>
      <c r="LJH349" s="224"/>
      <c r="LJI349" s="30"/>
      <c r="LJJ349" s="30"/>
      <c r="LJK349" s="30"/>
      <c r="LJL349" s="30"/>
      <c r="LJM349" s="30"/>
      <c r="LJN349" s="30"/>
      <c r="LJO349" s="17"/>
      <c r="LJP349" s="230"/>
      <c r="LJQ349" s="226"/>
      <c r="LJR349" s="227"/>
      <c r="LJS349" s="16"/>
      <c r="LJT349" s="224"/>
      <c r="LJU349" s="224"/>
      <c r="LJV349" s="29"/>
      <c r="LJW349" s="29"/>
      <c r="LJX349" s="224"/>
      <c r="LJY349" s="30"/>
      <c r="LJZ349" s="30"/>
      <c r="LKA349" s="30"/>
      <c r="LKB349" s="30"/>
      <c r="LKC349" s="30"/>
      <c r="LKD349" s="30"/>
      <c r="LKE349" s="17"/>
      <c r="LKF349" s="230"/>
      <c r="LKG349" s="226"/>
      <c r="LKH349" s="227"/>
      <c r="LKI349" s="16"/>
      <c r="LKJ349" s="224"/>
      <c r="LKK349" s="224"/>
      <c r="LKL349" s="29"/>
      <c r="LKM349" s="29"/>
      <c r="LKN349" s="224"/>
      <c r="LKO349" s="30"/>
      <c r="LKP349" s="30"/>
      <c r="LKQ349" s="30"/>
      <c r="LKR349" s="30"/>
      <c r="LKS349" s="30"/>
      <c r="LKT349" s="30"/>
      <c r="LKU349" s="17"/>
      <c r="LKV349" s="230"/>
      <c r="LKW349" s="226"/>
      <c r="LKX349" s="227"/>
      <c r="LKY349" s="16"/>
      <c r="LKZ349" s="224"/>
      <c r="LLA349" s="224"/>
      <c r="LLB349" s="29"/>
      <c r="LLC349" s="29"/>
      <c r="LLD349" s="224"/>
      <c r="LLE349" s="30"/>
      <c r="LLF349" s="30"/>
      <c r="LLG349" s="30"/>
      <c r="LLH349" s="30"/>
      <c r="LLI349" s="30"/>
      <c r="LLJ349" s="30"/>
      <c r="LLK349" s="17"/>
      <c r="LLL349" s="230"/>
      <c r="LLM349" s="226"/>
      <c r="LLN349" s="227"/>
      <c r="LLO349" s="16"/>
      <c r="LLP349" s="224"/>
      <c r="LLQ349" s="224"/>
      <c r="LLR349" s="29"/>
      <c r="LLS349" s="29"/>
      <c r="LLT349" s="224"/>
      <c r="LLU349" s="30"/>
      <c r="LLV349" s="30"/>
      <c r="LLW349" s="30"/>
      <c r="LLX349" s="30"/>
      <c r="LLY349" s="30"/>
      <c r="LLZ349" s="30"/>
      <c r="LMA349" s="17"/>
      <c r="LMB349" s="230"/>
      <c r="LMC349" s="226"/>
      <c r="LMD349" s="227"/>
      <c r="LME349" s="16"/>
      <c r="LMF349" s="224"/>
      <c r="LMG349" s="224"/>
      <c r="LMH349" s="29"/>
      <c r="LMI349" s="29"/>
      <c r="LMJ349" s="224"/>
      <c r="LMK349" s="30"/>
      <c r="LML349" s="30"/>
      <c r="LMM349" s="30"/>
      <c r="LMN349" s="30"/>
      <c r="LMO349" s="30"/>
      <c r="LMP349" s="30"/>
      <c r="LMQ349" s="17"/>
      <c r="LMR349" s="230"/>
      <c r="LMS349" s="226"/>
      <c r="LMT349" s="227"/>
      <c r="LMU349" s="16"/>
      <c r="LMV349" s="224"/>
      <c r="LMW349" s="224"/>
      <c r="LMX349" s="29"/>
      <c r="LMY349" s="29"/>
      <c r="LMZ349" s="224"/>
      <c r="LNA349" s="30"/>
      <c r="LNB349" s="30"/>
      <c r="LNC349" s="30"/>
      <c r="LND349" s="30"/>
      <c r="LNE349" s="30"/>
      <c r="LNF349" s="30"/>
      <c r="LNG349" s="17"/>
      <c r="LNH349" s="230"/>
      <c r="LNI349" s="226"/>
      <c r="LNJ349" s="227"/>
      <c r="LNK349" s="16"/>
      <c r="LNL349" s="224"/>
      <c r="LNM349" s="224"/>
      <c r="LNN349" s="29"/>
      <c r="LNO349" s="29"/>
      <c r="LNP349" s="224"/>
      <c r="LNQ349" s="30"/>
      <c r="LNR349" s="30"/>
      <c r="LNS349" s="30"/>
      <c r="LNT349" s="30"/>
      <c r="LNU349" s="30"/>
      <c r="LNV349" s="30"/>
      <c r="LNW349" s="17"/>
      <c r="LNX349" s="230"/>
      <c r="LNY349" s="226"/>
      <c r="LNZ349" s="227"/>
      <c r="LOA349" s="16"/>
      <c r="LOB349" s="224"/>
      <c r="LOC349" s="224"/>
      <c r="LOD349" s="29"/>
      <c r="LOE349" s="29"/>
      <c r="LOF349" s="224"/>
      <c r="LOG349" s="30"/>
      <c r="LOH349" s="30"/>
      <c r="LOI349" s="30"/>
      <c r="LOJ349" s="30"/>
      <c r="LOK349" s="30"/>
      <c r="LOL349" s="30"/>
      <c r="LOM349" s="17"/>
      <c r="LON349" s="230"/>
      <c r="LOO349" s="226"/>
      <c r="LOP349" s="227"/>
      <c r="LOQ349" s="16"/>
      <c r="LOR349" s="224"/>
      <c r="LOS349" s="224"/>
      <c r="LOT349" s="29"/>
      <c r="LOU349" s="29"/>
      <c r="LOV349" s="224"/>
      <c r="LOW349" s="30"/>
      <c r="LOX349" s="30"/>
      <c r="LOY349" s="30"/>
      <c r="LOZ349" s="30"/>
      <c r="LPA349" s="30"/>
      <c r="LPB349" s="30"/>
      <c r="LPC349" s="17"/>
      <c r="LPD349" s="230"/>
      <c r="LPE349" s="226"/>
      <c r="LPF349" s="227"/>
      <c r="LPG349" s="16"/>
      <c r="LPH349" s="224"/>
      <c r="LPI349" s="224"/>
      <c r="LPJ349" s="29"/>
      <c r="LPK349" s="29"/>
      <c r="LPL349" s="224"/>
      <c r="LPM349" s="30"/>
      <c r="LPN349" s="30"/>
      <c r="LPO349" s="30"/>
      <c r="LPP349" s="30"/>
      <c r="LPQ349" s="30"/>
      <c r="LPR349" s="30"/>
      <c r="LPS349" s="17"/>
      <c r="LPT349" s="230"/>
      <c r="LPU349" s="226"/>
      <c r="LPV349" s="227"/>
      <c r="LPW349" s="16"/>
      <c r="LPX349" s="224"/>
      <c r="LPY349" s="224"/>
      <c r="LPZ349" s="29"/>
      <c r="LQA349" s="29"/>
      <c r="LQB349" s="224"/>
      <c r="LQC349" s="30"/>
      <c r="LQD349" s="30"/>
      <c r="LQE349" s="30"/>
      <c r="LQF349" s="30"/>
      <c r="LQG349" s="30"/>
      <c r="LQH349" s="30"/>
      <c r="LQI349" s="17"/>
      <c r="LQJ349" s="230"/>
      <c r="LQK349" s="226"/>
      <c r="LQL349" s="227"/>
      <c r="LQM349" s="16"/>
      <c r="LQN349" s="224"/>
      <c r="LQO349" s="224"/>
      <c r="LQP349" s="29"/>
      <c r="LQQ349" s="29"/>
      <c r="LQR349" s="224"/>
      <c r="LQS349" s="30"/>
      <c r="LQT349" s="30"/>
      <c r="LQU349" s="30"/>
      <c r="LQV349" s="30"/>
      <c r="LQW349" s="30"/>
      <c r="LQX349" s="30"/>
      <c r="LQY349" s="17"/>
      <c r="LQZ349" s="230"/>
      <c r="LRA349" s="226"/>
      <c r="LRB349" s="227"/>
      <c r="LRC349" s="16"/>
      <c r="LRD349" s="224"/>
      <c r="LRE349" s="224"/>
      <c r="LRF349" s="29"/>
      <c r="LRG349" s="29"/>
      <c r="LRH349" s="224"/>
      <c r="LRI349" s="30"/>
      <c r="LRJ349" s="30"/>
      <c r="LRK349" s="30"/>
      <c r="LRL349" s="30"/>
      <c r="LRM349" s="30"/>
      <c r="LRN349" s="30"/>
      <c r="LRO349" s="17"/>
      <c r="LRP349" s="230"/>
      <c r="LRQ349" s="226"/>
      <c r="LRR349" s="227"/>
      <c r="LRS349" s="16"/>
      <c r="LRT349" s="224"/>
      <c r="LRU349" s="224"/>
      <c r="LRV349" s="29"/>
      <c r="LRW349" s="29"/>
      <c r="LRX349" s="224"/>
      <c r="LRY349" s="30"/>
      <c r="LRZ349" s="30"/>
      <c r="LSA349" s="30"/>
      <c r="LSB349" s="30"/>
      <c r="LSC349" s="30"/>
      <c r="LSD349" s="30"/>
      <c r="LSE349" s="17"/>
      <c r="LSF349" s="230"/>
      <c r="LSG349" s="226"/>
      <c r="LSH349" s="227"/>
      <c r="LSI349" s="16"/>
      <c r="LSJ349" s="224"/>
      <c r="LSK349" s="224"/>
      <c r="LSL349" s="29"/>
      <c r="LSM349" s="29"/>
      <c r="LSN349" s="224"/>
      <c r="LSO349" s="30"/>
      <c r="LSP349" s="30"/>
      <c r="LSQ349" s="30"/>
      <c r="LSR349" s="30"/>
      <c r="LSS349" s="30"/>
      <c r="LST349" s="30"/>
      <c r="LSU349" s="17"/>
      <c r="LSV349" s="230"/>
      <c r="LSW349" s="226"/>
      <c r="LSX349" s="227"/>
      <c r="LSY349" s="16"/>
      <c r="LSZ349" s="224"/>
      <c r="LTA349" s="224"/>
      <c r="LTB349" s="29"/>
      <c r="LTC349" s="29"/>
      <c r="LTD349" s="224"/>
      <c r="LTE349" s="30"/>
      <c r="LTF349" s="30"/>
      <c r="LTG349" s="30"/>
      <c r="LTH349" s="30"/>
      <c r="LTI349" s="30"/>
      <c r="LTJ349" s="30"/>
      <c r="LTK349" s="17"/>
      <c r="LTL349" s="230"/>
      <c r="LTM349" s="226"/>
      <c r="LTN349" s="227"/>
      <c r="LTO349" s="16"/>
      <c r="LTP349" s="224"/>
      <c r="LTQ349" s="224"/>
      <c r="LTR349" s="29"/>
      <c r="LTS349" s="29"/>
      <c r="LTT349" s="224"/>
      <c r="LTU349" s="30"/>
      <c r="LTV349" s="30"/>
      <c r="LTW349" s="30"/>
      <c r="LTX349" s="30"/>
      <c r="LTY349" s="30"/>
      <c r="LTZ349" s="30"/>
      <c r="LUA349" s="17"/>
      <c r="LUB349" s="230"/>
      <c r="LUC349" s="226"/>
      <c r="LUD349" s="227"/>
      <c r="LUE349" s="16"/>
      <c r="LUF349" s="224"/>
      <c r="LUG349" s="224"/>
      <c r="LUH349" s="29"/>
      <c r="LUI349" s="29"/>
      <c r="LUJ349" s="224"/>
      <c r="LUK349" s="30"/>
      <c r="LUL349" s="30"/>
      <c r="LUM349" s="30"/>
      <c r="LUN349" s="30"/>
      <c r="LUO349" s="30"/>
      <c r="LUP349" s="30"/>
      <c r="LUQ349" s="17"/>
      <c r="LUR349" s="230"/>
      <c r="LUS349" s="226"/>
      <c r="LUT349" s="227"/>
      <c r="LUU349" s="16"/>
      <c r="LUV349" s="224"/>
      <c r="LUW349" s="224"/>
      <c r="LUX349" s="29"/>
      <c r="LUY349" s="29"/>
      <c r="LUZ349" s="224"/>
      <c r="LVA349" s="30"/>
      <c r="LVB349" s="30"/>
      <c r="LVC349" s="30"/>
      <c r="LVD349" s="30"/>
      <c r="LVE349" s="30"/>
      <c r="LVF349" s="30"/>
      <c r="LVG349" s="17"/>
      <c r="LVH349" s="230"/>
      <c r="LVI349" s="226"/>
      <c r="LVJ349" s="227"/>
      <c r="LVK349" s="16"/>
      <c r="LVL349" s="224"/>
      <c r="LVM349" s="224"/>
      <c r="LVN349" s="29"/>
      <c r="LVO349" s="29"/>
      <c r="LVP349" s="224"/>
      <c r="LVQ349" s="30"/>
      <c r="LVR349" s="30"/>
      <c r="LVS349" s="30"/>
      <c r="LVT349" s="30"/>
      <c r="LVU349" s="30"/>
      <c r="LVV349" s="30"/>
      <c r="LVW349" s="17"/>
      <c r="LVX349" s="230"/>
      <c r="LVY349" s="226"/>
      <c r="LVZ349" s="227"/>
      <c r="LWA349" s="16"/>
      <c r="LWB349" s="224"/>
      <c r="LWC349" s="224"/>
      <c r="LWD349" s="29"/>
      <c r="LWE349" s="29"/>
      <c r="LWF349" s="224"/>
      <c r="LWG349" s="30"/>
      <c r="LWH349" s="30"/>
      <c r="LWI349" s="30"/>
      <c r="LWJ349" s="30"/>
      <c r="LWK349" s="30"/>
      <c r="LWL349" s="30"/>
      <c r="LWM349" s="17"/>
      <c r="LWN349" s="230"/>
      <c r="LWO349" s="226"/>
      <c r="LWP349" s="227"/>
      <c r="LWQ349" s="16"/>
      <c r="LWR349" s="224"/>
      <c r="LWS349" s="224"/>
      <c r="LWT349" s="29"/>
      <c r="LWU349" s="29"/>
      <c r="LWV349" s="224"/>
      <c r="LWW349" s="30"/>
      <c r="LWX349" s="30"/>
      <c r="LWY349" s="30"/>
      <c r="LWZ349" s="30"/>
      <c r="LXA349" s="30"/>
      <c r="LXB349" s="30"/>
      <c r="LXC349" s="17"/>
      <c r="LXD349" s="230"/>
      <c r="LXE349" s="226"/>
      <c r="LXF349" s="227"/>
      <c r="LXG349" s="16"/>
      <c r="LXH349" s="224"/>
      <c r="LXI349" s="224"/>
      <c r="LXJ349" s="29"/>
      <c r="LXK349" s="29"/>
      <c r="LXL349" s="224"/>
      <c r="LXM349" s="30"/>
      <c r="LXN349" s="30"/>
      <c r="LXO349" s="30"/>
      <c r="LXP349" s="30"/>
      <c r="LXQ349" s="30"/>
      <c r="LXR349" s="30"/>
      <c r="LXS349" s="17"/>
      <c r="LXT349" s="230"/>
      <c r="LXU349" s="226"/>
      <c r="LXV349" s="227"/>
      <c r="LXW349" s="16"/>
      <c r="LXX349" s="224"/>
      <c r="LXY349" s="224"/>
      <c r="LXZ349" s="29"/>
      <c r="LYA349" s="29"/>
      <c r="LYB349" s="224"/>
      <c r="LYC349" s="30"/>
      <c r="LYD349" s="30"/>
      <c r="LYE349" s="30"/>
      <c r="LYF349" s="30"/>
      <c r="LYG349" s="30"/>
      <c r="LYH349" s="30"/>
      <c r="LYI349" s="17"/>
      <c r="LYJ349" s="230"/>
      <c r="LYK349" s="226"/>
      <c r="LYL349" s="227"/>
      <c r="LYM349" s="16"/>
      <c r="LYN349" s="224"/>
      <c r="LYO349" s="224"/>
      <c r="LYP349" s="29"/>
      <c r="LYQ349" s="29"/>
      <c r="LYR349" s="224"/>
      <c r="LYS349" s="30"/>
      <c r="LYT349" s="30"/>
      <c r="LYU349" s="30"/>
      <c r="LYV349" s="30"/>
      <c r="LYW349" s="30"/>
      <c r="LYX349" s="30"/>
      <c r="LYY349" s="17"/>
      <c r="LYZ349" s="230"/>
      <c r="LZA349" s="226"/>
      <c r="LZB349" s="227"/>
      <c r="LZC349" s="16"/>
      <c r="LZD349" s="224"/>
      <c r="LZE349" s="224"/>
      <c r="LZF349" s="29"/>
      <c r="LZG349" s="29"/>
      <c r="LZH349" s="224"/>
      <c r="LZI349" s="30"/>
      <c r="LZJ349" s="30"/>
      <c r="LZK349" s="30"/>
      <c r="LZL349" s="30"/>
      <c r="LZM349" s="30"/>
      <c r="LZN349" s="30"/>
      <c r="LZO349" s="17"/>
      <c r="LZP349" s="230"/>
      <c r="LZQ349" s="226"/>
      <c r="LZR349" s="227"/>
      <c r="LZS349" s="16"/>
      <c r="LZT349" s="224"/>
      <c r="LZU349" s="224"/>
      <c r="LZV349" s="29"/>
      <c r="LZW349" s="29"/>
      <c r="LZX349" s="224"/>
      <c r="LZY349" s="30"/>
      <c r="LZZ349" s="30"/>
      <c r="MAA349" s="30"/>
      <c r="MAB349" s="30"/>
      <c r="MAC349" s="30"/>
      <c r="MAD349" s="30"/>
      <c r="MAE349" s="17"/>
      <c r="MAF349" s="230"/>
      <c r="MAG349" s="226"/>
      <c r="MAH349" s="227"/>
      <c r="MAI349" s="16"/>
      <c r="MAJ349" s="224"/>
      <c r="MAK349" s="224"/>
      <c r="MAL349" s="29"/>
      <c r="MAM349" s="29"/>
      <c r="MAN349" s="224"/>
      <c r="MAO349" s="30"/>
      <c r="MAP349" s="30"/>
      <c r="MAQ349" s="30"/>
      <c r="MAR349" s="30"/>
      <c r="MAS349" s="30"/>
      <c r="MAT349" s="30"/>
      <c r="MAU349" s="17"/>
      <c r="MAV349" s="230"/>
      <c r="MAW349" s="226"/>
      <c r="MAX349" s="227"/>
      <c r="MAY349" s="16"/>
      <c r="MAZ349" s="224"/>
      <c r="MBA349" s="224"/>
      <c r="MBB349" s="29"/>
      <c r="MBC349" s="29"/>
      <c r="MBD349" s="224"/>
      <c r="MBE349" s="30"/>
      <c r="MBF349" s="30"/>
      <c r="MBG349" s="30"/>
      <c r="MBH349" s="30"/>
      <c r="MBI349" s="30"/>
      <c r="MBJ349" s="30"/>
      <c r="MBK349" s="17"/>
      <c r="MBL349" s="230"/>
      <c r="MBM349" s="226"/>
      <c r="MBN349" s="227"/>
      <c r="MBO349" s="16"/>
      <c r="MBP349" s="224"/>
      <c r="MBQ349" s="224"/>
      <c r="MBR349" s="29"/>
      <c r="MBS349" s="29"/>
      <c r="MBT349" s="224"/>
      <c r="MBU349" s="30"/>
      <c r="MBV349" s="30"/>
      <c r="MBW349" s="30"/>
      <c r="MBX349" s="30"/>
      <c r="MBY349" s="30"/>
      <c r="MBZ349" s="30"/>
      <c r="MCA349" s="17"/>
      <c r="MCB349" s="230"/>
      <c r="MCC349" s="226"/>
      <c r="MCD349" s="227"/>
      <c r="MCE349" s="16"/>
      <c r="MCF349" s="224"/>
      <c r="MCG349" s="224"/>
      <c r="MCH349" s="29"/>
      <c r="MCI349" s="29"/>
      <c r="MCJ349" s="224"/>
      <c r="MCK349" s="30"/>
      <c r="MCL349" s="30"/>
      <c r="MCM349" s="30"/>
      <c r="MCN349" s="30"/>
      <c r="MCO349" s="30"/>
      <c r="MCP349" s="30"/>
      <c r="MCQ349" s="17"/>
      <c r="MCR349" s="230"/>
      <c r="MCS349" s="226"/>
      <c r="MCT349" s="227"/>
      <c r="MCU349" s="16"/>
      <c r="MCV349" s="224"/>
      <c r="MCW349" s="224"/>
      <c r="MCX349" s="29"/>
      <c r="MCY349" s="29"/>
      <c r="MCZ349" s="224"/>
      <c r="MDA349" s="30"/>
      <c r="MDB349" s="30"/>
      <c r="MDC349" s="30"/>
      <c r="MDD349" s="30"/>
      <c r="MDE349" s="30"/>
      <c r="MDF349" s="30"/>
      <c r="MDG349" s="17"/>
      <c r="MDH349" s="230"/>
      <c r="MDI349" s="226"/>
      <c r="MDJ349" s="227"/>
      <c r="MDK349" s="16"/>
      <c r="MDL349" s="224"/>
      <c r="MDM349" s="224"/>
      <c r="MDN349" s="29"/>
      <c r="MDO349" s="29"/>
      <c r="MDP349" s="224"/>
      <c r="MDQ349" s="30"/>
      <c r="MDR349" s="30"/>
      <c r="MDS349" s="30"/>
      <c r="MDT349" s="30"/>
      <c r="MDU349" s="30"/>
      <c r="MDV349" s="30"/>
      <c r="MDW349" s="17"/>
      <c r="MDX349" s="230"/>
      <c r="MDY349" s="226"/>
      <c r="MDZ349" s="227"/>
      <c r="MEA349" s="16"/>
      <c r="MEB349" s="224"/>
      <c r="MEC349" s="224"/>
      <c r="MED349" s="29"/>
      <c r="MEE349" s="29"/>
      <c r="MEF349" s="224"/>
      <c r="MEG349" s="30"/>
      <c r="MEH349" s="30"/>
      <c r="MEI349" s="30"/>
      <c r="MEJ349" s="30"/>
      <c r="MEK349" s="30"/>
      <c r="MEL349" s="30"/>
      <c r="MEM349" s="17"/>
      <c r="MEN349" s="230"/>
      <c r="MEO349" s="226"/>
      <c r="MEP349" s="227"/>
      <c r="MEQ349" s="16"/>
      <c r="MER349" s="224"/>
      <c r="MES349" s="224"/>
      <c r="MET349" s="29"/>
      <c r="MEU349" s="29"/>
      <c r="MEV349" s="224"/>
      <c r="MEW349" s="30"/>
      <c r="MEX349" s="30"/>
      <c r="MEY349" s="30"/>
      <c r="MEZ349" s="30"/>
      <c r="MFA349" s="30"/>
      <c r="MFB349" s="30"/>
      <c r="MFC349" s="17"/>
      <c r="MFD349" s="230"/>
      <c r="MFE349" s="226"/>
      <c r="MFF349" s="227"/>
      <c r="MFG349" s="16"/>
      <c r="MFH349" s="224"/>
      <c r="MFI349" s="224"/>
      <c r="MFJ349" s="29"/>
      <c r="MFK349" s="29"/>
      <c r="MFL349" s="224"/>
      <c r="MFM349" s="30"/>
      <c r="MFN349" s="30"/>
      <c r="MFO349" s="30"/>
      <c r="MFP349" s="30"/>
      <c r="MFQ349" s="30"/>
      <c r="MFR349" s="30"/>
      <c r="MFS349" s="17"/>
      <c r="MFT349" s="230"/>
      <c r="MFU349" s="226"/>
      <c r="MFV349" s="227"/>
      <c r="MFW349" s="16"/>
      <c r="MFX349" s="224"/>
      <c r="MFY349" s="224"/>
      <c r="MFZ349" s="29"/>
      <c r="MGA349" s="29"/>
      <c r="MGB349" s="224"/>
      <c r="MGC349" s="30"/>
      <c r="MGD349" s="30"/>
      <c r="MGE349" s="30"/>
      <c r="MGF349" s="30"/>
      <c r="MGG349" s="30"/>
      <c r="MGH349" s="30"/>
      <c r="MGI349" s="17"/>
      <c r="MGJ349" s="230"/>
      <c r="MGK349" s="226"/>
      <c r="MGL349" s="227"/>
      <c r="MGM349" s="16"/>
      <c r="MGN349" s="224"/>
      <c r="MGO349" s="224"/>
      <c r="MGP349" s="29"/>
      <c r="MGQ349" s="29"/>
      <c r="MGR349" s="224"/>
      <c r="MGS349" s="30"/>
      <c r="MGT349" s="30"/>
      <c r="MGU349" s="30"/>
      <c r="MGV349" s="30"/>
      <c r="MGW349" s="30"/>
      <c r="MGX349" s="30"/>
      <c r="MGY349" s="17"/>
      <c r="MGZ349" s="230"/>
      <c r="MHA349" s="226"/>
      <c r="MHB349" s="227"/>
      <c r="MHC349" s="16"/>
      <c r="MHD349" s="224"/>
      <c r="MHE349" s="224"/>
      <c r="MHF349" s="29"/>
      <c r="MHG349" s="29"/>
      <c r="MHH349" s="224"/>
      <c r="MHI349" s="30"/>
      <c r="MHJ349" s="30"/>
      <c r="MHK349" s="30"/>
      <c r="MHL349" s="30"/>
      <c r="MHM349" s="30"/>
      <c r="MHN349" s="30"/>
      <c r="MHO349" s="17"/>
      <c r="MHP349" s="230"/>
      <c r="MHQ349" s="226"/>
      <c r="MHR349" s="227"/>
      <c r="MHS349" s="16"/>
      <c r="MHT349" s="224"/>
      <c r="MHU349" s="224"/>
      <c r="MHV349" s="29"/>
      <c r="MHW349" s="29"/>
      <c r="MHX349" s="224"/>
      <c r="MHY349" s="30"/>
      <c r="MHZ349" s="30"/>
      <c r="MIA349" s="30"/>
      <c r="MIB349" s="30"/>
      <c r="MIC349" s="30"/>
      <c r="MID349" s="30"/>
      <c r="MIE349" s="17"/>
      <c r="MIF349" s="230"/>
      <c r="MIG349" s="226"/>
      <c r="MIH349" s="227"/>
      <c r="MII349" s="16"/>
      <c r="MIJ349" s="224"/>
      <c r="MIK349" s="224"/>
      <c r="MIL349" s="29"/>
      <c r="MIM349" s="29"/>
      <c r="MIN349" s="224"/>
      <c r="MIO349" s="30"/>
      <c r="MIP349" s="30"/>
      <c r="MIQ349" s="30"/>
      <c r="MIR349" s="30"/>
      <c r="MIS349" s="30"/>
      <c r="MIT349" s="30"/>
      <c r="MIU349" s="17"/>
      <c r="MIV349" s="230"/>
      <c r="MIW349" s="226"/>
      <c r="MIX349" s="227"/>
      <c r="MIY349" s="16"/>
      <c r="MIZ349" s="224"/>
      <c r="MJA349" s="224"/>
      <c r="MJB349" s="29"/>
      <c r="MJC349" s="29"/>
      <c r="MJD349" s="224"/>
      <c r="MJE349" s="30"/>
      <c r="MJF349" s="30"/>
      <c r="MJG349" s="30"/>
      <c r="MJH349" s="30"/>
      <c r="MJI349" s="30"/>
      <c r="MJJ349" s="30"/>
      <c r="MJK349" s="17"/>
      <c r="MJL349" s="230"/>
      <c r="MJM349" s="226"/>
      <c r="MJN349" s="227"/>
      <c r="MJO349" s="16"/>
      <c r="MJP349" s="224"/>
      <c r="MJQ349" s="224"/>
      <c r="MJR349" s="29"/>
      <c r="MJS349" s="29"/>
      <c r="MJT349" s="224"/>
      <c r="MJU349" s="30"/>
      <c r="MJV349" s="30"/>
      <c r="MJW349" s="30"/>
      <c r="MJX349" s="30"/>
      <c r="MJY349" s="30"/>
      <c r="MJZ349" s="30"/>
      <c r="MKA349" s="17"/>
      <c r="MKB349" s="230"/>
      <c r="MKC349" s="226"/>
      <c r="MKD349" s="227"/>
      <c r="MKE349" s="16"/>
      <c r="MKF349" s="224"/>
      <c r="MKG349" s="224"/>
      <c r="MKH349" s="29"/>
      <c r="MKI349" s="29"/>
      <c r="MKJ349" s="224"/>
      <c r="MKK349" s="30"/>
      <c r="MKL349" s="30"/>
      <c r="MKM349" s="30"/>
      <c r="MKN349" s="30"/>
      <c r="MKO349" s="30"/>
      <c r="MKP349" s="30"/>
      <c r="MKQ349" s="17"/>
      <c r="MKR349" s="230"/>
      <c r="MKS349" s="226"/>
      <c r="MKT349" s="227"/>
      <c r="MKU349" s="16"/>
      <c r="MKV349" s="224"/>
      <c r="MKW349" s="224"/>
      <c r="MKX349" s="29"/>
      <c r="MKY349" s="29"/>
      <c r="MKZ349" s="224"/>
      <c r="MLA349" s="30"/>
      <c r="MLB349" s="30"/>
      <c r="MLC349" s="30"/>
      <c r="MLD349" s="30"/>
      <c r="MLE349" s="30"/>
      <c r="MLF349" s="30"/>
      <c r="MLG349" s="17"/>
      <c r="MLH349" s="230"/>
      <c r="MLI349" s="226"/>
      <c r="MLJ349" s="227"/>
      <c r="MLK349" s="16"/>
      <c r="MLL349" s="224"/>
      <c r="MLM349" s="224"/>
      <c r="MLN349" s="29"/>
      <c r="MLO349" s="29"/>
      <c r="MLP349" s="224"/>
      <c r="MLQ349" s="30"/>
      <c r="MLR349" s="30"/>
      <c r="MLS349" s="30"/>
      <c r="MLT349" s="30"/>
      <c r="MLU349" s="30"/>
      <c r="MLV349" s="30"/>
      <c r="MLW349" s="17"/>
      <c r="MLX349" s="230"/>
      <c r="MLY349" s="226"/>
      <c r="MLZ349" s="227"/>
      <c r="MMA349" s="16"/>
      <c r="MMB349" s="224"/>
      <c r="MMC349" s="224"/>
      <c r="MMD349" s="29"/>
      <c r="MME349" s="29"/>
      <c r="MMF349" s="224"/>
      <c r="MMG349" s="30"/>
      <c r="MMH349" s="30"/>
      <c r="MMI349" s="30"/>
      <c r="MMJ349" s="30"/>
      <c r="MMK349" s="30"/>
      <c r="MML349" s="30"/>
      <c r="MMM349" s="17"/>
      <c r="MMN349" s="230"/>
      <c r="MMO349" s="226"/>
      <c r="MMP349" s="227"/>
      <c r="MMQ349" s="16"/>
      <c r="MMR349" s="224"/>
      <c r="MMS349" s="224"/>
      <c r="MMT349" s="29"/>
      <c r="MMU349" s="29"/>
      <c r="MMV349" s="224"/>
      <c r="MMW349" s="30"/>
      <c r="MMX349" s="30"/>
      <c r="MMY349" s="30"/>
      <c r="MMZ349" s="30"/>
      <c r="MNA349" s="30"/>
      <c r="MNB349" s="30"/>
      <c r="MNC349" s="17"/>
      <c r="MND349" s="230"/>
      <c r="MNE349" s="226"/>
      <c r="MNF349" s="227"/>
      <c r="MNG349" s="16"/>
      <c r="MNH349" s="224"/>
      <c r="MNI349" s="224"/>
      <c r="MNJ349" s="29"/>
      <c r="MNK349" s="29"/>
      <c r="MNL349" s="224"/>
      <c r="MNM349" s="30"/>
      <c r="MNN349" s="30"/>
      <c r="MNO349" s="30"/>
      <c r="MNP349" s="30"/>
      <c r="MNQ349" s="30"/>
      <c r="MNR349" s="30"/>
      <c r="MNS349" s="17"/>
      <c r="MNT349" s="230"/>
      <c r="MNU349" s="226"/>
      <c r="MNV349" s="227"/>
      <c r="MNW349" s="16"/>
      <c r="MNX349" s="224"/>
      <c r="MNY349" s="224"/>
      <c r="MNZ349" s="29"/>
      <c r="MOA349" s="29"/>
      <c r="MOB349" s="224"/>
      <c r="MOC349" s="30"/>
      <c r="MOD349" s="30"/>
      <c r="MOE349" s="30"/>
      <c r="MOF349" s="30"/>
      <c r="MOG349" s="30"/>
      <c r="MOH349" s="30"/>
      <c r="MOI349" s="17"/>
      <c r="MOJ349" s="230"/>
      <c r="MOK349" s="226"/>
      <c r="MOL349" s="227"/>
      <c r="MOM349" s="16"/>
      <c r="MON349" s="224"/>
      <c r="MOO349" s="224"/>
      <c r="MOP349" s="29"/>
      <c r="MOQ349" s="29"/>
      <c r="MOR349" s="224"/>
      <c r="MOS349" s="30"/>
      <c r="MOT349" s="30"/>
      <c r="MOU349" s="30"/>
      <c r="MOV349" s="30"/>
      <c r="MOW349" s="30"/>
      <c r="MOX349" s="30"/>
      <c r="MOY349" s="17"/>
      <c r="MOZ349" s="230"/>
      <c r="MPA349" s="226"/>
      <c r="MPB349" s="227"/>
      <c r="MPC349" s="16"/>
      <c r="MPD349" s="224"/>
      <c r="MPE349" s="224"/>
      <c r="MPF349" s="29"/>
      <c r="MPG349" s="29"/>
      <c r="MPH349" s="224"/>
      <c r="MPI349" s="30"/>
      <c r="MPJ349" s="30"/>
      <c r="MPK349" s="30"/>
      <c r="MPL349" s="30"/>
      <c r="MPM349" s="30"/>
      <c r="MPN349" s="30"/>
      <c r="MPO349" s="17"/>
      <c r="MPP349" s="230"/>
      <c r="MPQ349" s="226"/>
      <c r="MPR349" s="227"/>
      <c r="MPS349" s="16"/>
      <c r="MPT349" s="224"/>
      <c r="MPU349" s="224"/>
      <c r="MPV349" s="29"/>
      <c r="MPW349" s="29"/>
      <c r="MPX349" s="224"/>
      <c r="MPY349" s="30"/>
      <c r="MPZ349" s="30"/>
      <c r="MQA349" s="30"/>
      <c r="MQB349" s="30"/>
      <c r="MQC349" s="30"/>
      <c r="MQD349" s="30"/>
      <c r="MQE349" s="17"/>
      <c r="MQF349" s="230"/>
      <c r="MQG349" s="226"/>
      <c r="MQH349" s="227"/>
      <c r="MQI349" s="16"/>
      <c r="MQJ349" s="224"/>
      <c r="MQK349" s="224"/>
      <c r="MQL349" s="29"/>
      <c r="MQM349" s="29"/>
      <c r="MQN349" s="224"/>
      <c r="MQO349" s="30"/>
      <c r="MQP349" s="30"/>
      <c r="MQQ349" s="30"/>
      <c r="MQR349" s="30"/>
      <c r="MQS349" s="30"/>
      <c r="MQT349" s="30"/>
      <c r="MQU349" s="17"/>
      <c r="MQV349" s="230"/>
      <c r="MQW349" s="226"/>
      <c r="MQX349" s="227"/>
      <c r="MQY349" s="16"/>
      <c r="MQZ349" s="224"/>
      <c r="MRA349" s="224"/>
      <c r="MRB349" s="29"/>
      <c r="MRC349" s="29"/>
      <c r="MRD349" s="224"/>
      <c r="MRE349" s="30"/>
      <c r="MRF349" s="30"/>
      <c r="MRG349" s="30"/>
      <c r="MRH349" s="30"/>
      <c r="MRI349" s="30"/>
      <c r="MRJ349" s="30"/>
      <c r="MRK349" s="17"/>
      <c r="MRL349" s="230"/>
      <c r="MRM349" s="226"/>
      <c r="MRN349" s="227"/>
      <c r="MRO349" s="16"/>
      <c r="MRP349" s="224"/>
      <c r="MRQ349" s="224"/>
      <c r="MRR349" s="29"/>
      <c r="MRS349" s="29"/>
      <c r="MRT349" s="224"/>
      <c r="MRU349" s="30"/>
      <c r="MRV349" s="30"/>
      <c r="MRW349" s="30"/>
      <c r="MRX349" s="30"/>
      <c r="MRY349" s="30"/>
      <c r="MRZ349" s="30"/>
      <c r="MSA349" s="17"/>
      <c r="MSB349" s="230"/>
      <c r="MSC349" s="226"/>
      <c r="MSD349" s="227"/>
      <c r="MSE349" s="16"/>
      <c r="MSF349" s="224"/>
      <c r="MSG349" s="224"/>
      <c r="MSH349" s="29"/>
      <c r="MSI349" s="29"/>
      <c r="MSJ349" s="224"/>
      <c r="MSK349" s="30"/>
      <c r="MSL349" s="30"/>
      <c r="MSM349" s="30"/>
      <c r="MSN349" s="30"/>
      <c r="MSO349" s="30"/>
      <c r="MSP349" s="30"/>
      <c r="MSQ349" s="17"/>
      <c r="MSR349" s="230"/>
      <c r="MSS349" s="226"/>
      <c r="MST349" s="227"/>
      <c r="MSU349" s="16"/>
      <c r="MSV349" s="224"/>
      <c r="MSW349" s="224"/>
      <c r="MSX349" s="29"/>
      <c r="MSY349" s="29"/>
      <c r="MSZ349" s="224"/>
      <c r="MTA349" s="30"/>
      <c r="MTB349" s="30"/>
      <c r="MTC349" s="30"/>
      <c r="MTD349" s="30"/>
      <c r="MTE349" s="30"/>
      <c r="MTF349" s="30"/>
      <c r="MTG349" s="17"/>
      <c r="MTH349" s="230"/>
      <c r="MTI349" s="226"/>
      <c r="MTJ349" s="227"/>
      <c r="MTK349" s="16"/>
      <c r="MTL349" s="224"/>
      <c r="MTM349" s="224"/>
      <c r="MTN349" s="29"/>
      <c r="MTO349" s="29"/>
      <c r="MTP349" s="224"/>
      <c r="MTQ349" s="30"/>
      <c r="MTR349" s="30"/>
      <c r="MTS349" s="30"/>
      <c r="MTT349" s="30"/>
      <c r="MTU349" s="30"/>
      <c r="MTV349" s="30"/>
      <c r="MTW349" s="17"/>
      <c r="MTX349" s="230"/>
      <c r="MTY349" s="226"/>
      <c r="MTZ349" s="227"/>
      <c r="MUA349" s="16"/>
      <c r="MUB349" s="224"/>
      <c r="MUC349" s="224"/>
      <c r="MUD349" s="29"/>
      <c r="MUE349" s="29"/>
      <c r="MUF349" s="224"/>
      <c r="MUG349" s="30"/>
      <c r="MUH349" s="30"/>
      <c r="MUI349" s="30"/>
      <c r="MUJ349" s="30"/>
      <c r="MUK349" s="30"/>
      <c r="MUL349" s="30"/>
      <c r="MUM349" s="17"/>
      <c r="MUN349" s="230"/>
      <c r="MUO349" s="226"/>
      <c r="MUP349" s="227"/>
      <c r="MUQ349" s="16"/>
      <c r="MUR349" s="224"/>
      <c r="MUS349" s="224"/>
      <c r="MUT349" s="29"/>
      <c r="MUU349" s="29"/>
      <c r="MUV349" s="224"/>
      <c r="MUW349" s="30"/>
      <c r="MUX349" s="30"/>
      <c r="MUY349" s="30"/>
      <c r="MUZ349" s="30"/>
      <c r="MVA349" s="30"/>
      <c r="MVB349" s="30"/>
      <c r="MVC349" s="17"/>
      <c r="MVD349" s="230"/>
      <c r="MVE349" s="226"/>
      <c r="MVF349" s="227"/>
      <c r="MVG349" s="16"/>
      <c r="MVH349" s="224"/>
      <c r="MVI349" s="224"/>
      <c r="MVJ349" s="29"/>
      <c r="MVK349" s="29"/>
      <c r="MVL349" s="224"/>
      <c r="MVM349" s="30"/>
      <c r="MVN349" s="30"/>
      <c r="MVO349" s="30"/>
      <c r="MVP349" s="30"/>
      <c r="MVQ349" s="30"/>
      <c r="MVR349" s="30"/>
      <c r="MVS349" s="17"/>
      <c r="MVT349" s="230"/>
      <c r="MVU349" s="226"/>
      <c r="MVV349" s="227"/>
      <c r="MVW349" s="16"/>
      <c r="MVX349" s="224"/>
      <c r="MVY349" s="224"/>
      <c r="MVZ349" s="29"/>
      <c r="MWA349" s="29"/>
      <c r="MWB349" s="224"/>
      <c r="MWC349" s="30"/>
      <c r="MWD349" s="30"/>
      <c r="MWE349" s="30"/>
      <c r="MWF349" s="30"/>
      <c r="MWG349" s="30"/>
      <c r="MWH349" s="30"/>
      <c r="MWI349" s="17"/>
      <c r="MWJ349" s="230"/>
      <c r="MWK349" s="226"/>
      <c r="MWL349" s="227"/>
      <c r="MWM349" s="16"/>
      <c r="MWN349" s="224"/>
      <c r="MWO349" s="224"/>
      <c r="MWP349" s="29"/>
      <c r="MWQ349" s="29"/>
      <c r="MWR349" s="224"/>
      <c r="MWS349" s="30"/>
      <c r="MWT349" s="30"/>
      <c r="MWU349" s="30"/>
      <c r="MWV349" s="30"/>
      <c r="MWW349" s="30"/>
      <c r="MWX349" s="30"/>
      <c r="MWY349" s="17"/>
      <c r="MWZ349" s="230"/>
      <c r="MXA349" s="226"/>
      <c r="MXB349" s="227"/>
      <c r="MXC349" s="16"/>
      <c r="MXD349" s="224"/>
      <c r="MXE349" s="224"/>
      <c r="MXF349" s="29"/>
      <c r="MXG349" s="29"/>
      <c r="MXH349" s="224"/>
      <c r="MXI349" s="30"/>
      <c r="MXJ349" s="30"/>
      <c r="MXK349" s="30"/>
      <c r="MXL349" s="30"/>
      <c r="MXM349" s="30"/>
      <c r="MXN349" s="30"/>
      <c r="MXO349" s="17"/>
      <c r="MXP349" s="230"/>
      <c r="MXQ349" s="226"/>
      <c r="MXR349" s="227"/>
      <c r="MXS349" s="16"/>
      <c r="MXT349" s="224"/>
      <c r="MXU349" s="224"/>
      <c r="MXV349" s="29"/>
      <c r="MXW349" s="29"/>
      <c r="MXX349" s="224"/>
      <c r="MXY349" s="30"/>
      <c r="MXZ349" s="30"/>
      <c r="MYA349" s="30"/>
      <c r="MYB349" s="30"/>
      <c r="MYC349" s="30"/>
      <c r="MYD349" s="30"/>
      <c r="MYE349" s="17"/>
      <c r="MYF349" s="230"/>
      <c r="MYG349" s="226"/>
      <c r="MYH349" s="227"/>
      <c r="MYI349" s="16"/>
      <c r="MYJ349" s="224"/>
      <c r="MYK349" s="224"/>
      <c r="MYL349" s="29"/>
      <c r="MYM349" s="29"/>
      <c r="MYN349" s="224"/>
      <c r="MYO349" s="30"/>
      <c r="MYP349" s="30"/>
      <c r="MYQ349" s="30"/>
      <c r="MYR349" s="30"/>
      <c r="MYS349" s="30"/>
      <c r="MYT349" s="30"/>
      <c r="MYU349" s="17"/>
      <c r="MYV349" s="230"/>
      <c r="MYW349" s="226"/>
      <c r="MYX349" s="227"/>
      <c r="MYY349" s="16"/>
      <c r="MYZ349" s="224"/>
      <c r="MZA349" s="224"/>
      <c r="MZB349" s="29"/>
      <c r="MZC349" s="29"/>
      <c r="MZD349" s="224"/>
      <c r="MZE349" s="30"/>
      <c r="MZF349" s="30"/>
      <c r="MZG349" s="30"/>
      <c r="MZH349" s="30"/>
      <c r="MZI349" s="30"/>
      <c r="MZJ349" s="30"/>
      <c r="MZK349" s="17"/>
      <c r="MZL349" s="230"/>
      <c r="MZM349" s="226"/>
      <c r="MZN349" s="227"/>
      <c r="MZO349" s="16"/>
      <c r="MZP349" s="224"/>
      <c r="MZQ349" s="224"/>
      <c r="MZR349" s="29"/>
      <c r="MZS349" s="29"/>
      <c r="MZT349" s="224"/>
      <c r="MZU349" s="30"/>
      <c r="MZV349" s="30"/>
      <c r="MZW349" s="30"/>
      <c r="MZX349" s="30"/>
      <c r="MZY349" s="30"/>
      <c r="MZZ349" s="30"/>
      <c r="NAA349" s="17"/>
      <c r="NAB349" s="230"/>
      <c r="NAC349" s="226"/>
      <c r="NAD349" s="227"/>
      <c r="NAE349" s="16"/>
      <c r="NAF349" s="224"/>
      <c r="NAG349" s="224"/>
      <c r="NAH349" s="29"/>
      <c r="NAI349" s="29"/>
      <c r="NAJ349" s="224"/>
      <c r="NAK349" s="30"/>
      <c r="NAL349" s="30"/>
      <c r="NAM349" s="30"/>
      <c r="NAN349" s="30"/>
      <c r="NAO349" s="30"/>
      <c r="NAP349" s="30"/>
      <c r="NAQ349" s="17"/>
      <c r="NAR349" s="230"/>
      <c r="NAS349" s="226"/>
      <c r="NAT349" s="227"/>
      <c r="NAU349" s="16"/>
      <c r="NAV349" s="224"/>
      <c r="NAW349" s="224"/>
      <c r="NAX349" s="29"/>
      <c r="NAY349" s="29"/>
      <c r="NAZ349" s="224"/>
      <c r="NBA349" s="30"/>
      <c r="NBB349" s="30"/>
      <c r="NBC349" s="30"/>
      <c r="NBD349" s="30"/>
      <c r="NBE349" s="30"/>
      <c r="NBF349" s="30"/>
      <c r="NBG349" s="17"/>
      <c r="NBH349" s="230"/>
      <c r="NBI349" s="226"/>
      <c r="NBJ349" s="227"/>
      <c r="NBK349" s="16"/>
      <c r="NBL349" s="224"/>
      <c r="NBM349" s="224"/>
      <c r="NBN349" s="29"/>
      <c r="NBO349" s="29"/>
      <c r="NBP349" s="224"/>
      <c r="NBQ349" s="30"/>
      <c r="NBR349" s="30"/>
      <c r="NBS349" s="30"/>
      <c r="NBT349" s="30"/>
      <c r="NBU349" s="30"/>
      <c r="NBV349" s="30"/>
      <c r="NBW349" s="17"/>
      <c r="NBX349" s="230"/>
      <c r="NBY349" s="226"/>
      <c r="NBZ349" s="227"/>
      <c r="NCA349" s="16"/>
      <c r="NCB349" s="224"/>
      <c r="NCC349" s="224"/>
      <c r="NCD349" s="29"/>
      <c r="NCE349" s="29"/>
      <c r="NCF349" s="224"/>
      <c r="NCG349" s="30"/>
      <c r="NCH349" s="30"/>
      <c r="NCI349" s="30"/>
      <c r="NCJ349" s="30"/>
      <c r="NCK349" s="30"/>
      <c r="NCL349" s="30"/>
      <c r="NCM349" s="17"/>
      <c r="NCN349" s="230"/>
      <c r="NCO349" s="226"/>
      <c r="NCP349" s="227"/>
      <c r="NCQ349" s="16"/>
      <c r="NCR349" s="224"/>
      <c r="NCS349" s="224"/>
      <c r="NCT349" s="29"/>
      <c r="NCU349" s="29"/>
      <c r="NCV349" s="224"/>
      <c r="NCW349" s="30"/>
      <c r="NCX349" s="30"/>
      <c r="NCY349" s="30"/>
      <c r="NCZ349" s="30"/>
      <c r="NDA349" s="30"/>
      <c r="NDB349" s="30"/>
      <c r="NDC349" s="17"/>
      <c r="NDD349" s="230"/>
      <c r="NDE349" s="226"/>
      <c r="NDF349" s="227"/>
      <c r="NDG349" s="16"/>
      <c r="NDH349" s="224"/>
      <c r="NDI349" s="224"/>
      <c r="NDJ349" s="29"/>
      <c r="NDK349" s="29"/>
      <c r="NDL349" s="224"/>
      <c r="NDM349" s="30"/>
      <c r="NDN349" s="30"/>
      <c r="NDO349" s="30"/>
      <c r="NDP349" s="30"/>
      <c r="NDQ349" s="30"/>
      <c r="NDR349" s="30"/>
      <c r="NDS349" s="17"/>
      <c r="NDT349" s="230"/>
      <c r="NDU349" s="226"/>
      <c r="NDV349" s="227"/>
      <c r="NDW349" s="16"/>
      <c r="NDX349" s="224"/>
      <c r="NDY349" s="224"/>
      <c r="NDZ349" s="29"/>
      <c r="NEA349" s="29"/>
      <c r="NEB349" s="224"/>
      <c r="NEC349" s="30"/>
      <c r="NED349" s="30"/>
      <c r="NEE349" s="30"/>
      <c r="NEF349" s="30"/>
      <c r="NEG349" s="30"/>
      <c r="NEH349" s="30"/>
      <c r="NEI349" s="17"/>
      <c r="NEJ349" s="230"/>
      <c r="NEK349" s="226"/>
      <c r="NEL349" s="227"/>
      <c r="NEM349" s="16"/>
      <c r="NEN349" s="224"/>
      <c r="NEO349" s="224"/>
      <c r="NEP349" s="29"/>
      <c r="NEQ349" s="29"/>
      <c r="NER349" s="224"/>
      <c r="NES349" s="30"/>
      <c r="NET349" s="30"/>
      <c r="NEU349" s="30"/>
      <c r="NEV349" s="30"/>
      <c r="NEW349" s="30"/>
      <c r="NEX349" s="30"/>
      <c r="NEY349" s="17"/>
      <c r="NEZ349" s="230"/>
      <c r="NFA349" s="226"/>
      <c r="NFB349" s="227"/>
      <c r="NFC349" s="16"/>
      <c r="NFD349" s="224"/>
      <c r="NFE349" s="224"/>
      <c r="NFF349" s="29"/>
      <c r="NFG349" s="29"/>
      <c r="NFH349" s="224"/>
      <c r="NFI349" s="30"/>
      <c r="NFJ349" s="30"/>
      <c r="NFK349" s="30"/>
      <c r="NFL349" s="30"/>
      <c r="NFM349" s="30"/>
      <c r="NFN349" s="30"/>
      <c r="NFO349" s="17"/>
      <c r="NFP349" s="230"/>
      <c r="NFQ349" s="226"/>
      <c r="NFR349" s="227"/>
      <c r="NFS349" s="16"/>
      <c r="NFT349" s="224"/>
      <c r="NFU349" s="224"/>
      <c r="NFV349" s="29"/>
      <c r="NFW349" s="29"/>
      <c r="NFX349" s="224"/>
      <c r="NFY349" s="30"/>
      <c r="NFZ349" s="30"/>
      <c r="NGA349" s="30"/>
      <c r="NGB349" s="30"/>
      <c r="NGC349" s="30"/>
      <c r="NGD349" s="30"/>
      <c r="NGE349" s="17"/>
      <c r="NGF349" s="230"/>
      <c r="NGG349" s="226"/>
      <c r="NGH349" s="227"/>
      <c r="NGI349" s="16"/>
      <c r="NGJ349" s="224"/>
      <c r="NGK349" s="224"/>
      <c r="NGL349" s="29"/>
      <c r="NGM349" s="29"/>
      <c r="NGN349" s="224"/>
      <c r="NGO349" s="30"/>
      <c r="NGP349" s="30"/>
      <c r="NGQ349" s="30"/>
      <c r="NGR349" s="30"/>
      <c r="NGS349" s="30"/>
      <c r="NGT349" s="30"/>
      <c r="NGU349" s="17"/>
      <c r="NGV349" s="230"/>
      <c r="NGW349" s="226"/>
      <c r="NGX349" s="227"/>
      <c r="NGY349" s="16"/>
      <c r="NGZ349" s="224"/>
      <c r="NHA349" s="224"/>
      <c r="NHB349" s="29"/>
      <c r="NHC349" s="29"/>
      <c r="NHD349" s="224"/>
      <c r="NHE349" s="30"/>
      <c r="NHF349" s="30"/>
      <c r="NHG349" s="30"/>
      <c r="NHH349" s="30"/>
      <c r="NHI349" s="30"/>
      <c r="NHJ349" s="30"/>
      <c r="NHK349" s="17"/>
      <c r="NHL349" s="230"/>
      <c r="NHM349" s="226"/>
      <c r="NHN349" s="227"/>
      <c r="NHO349" s="16"/>
      <c r="NHP349" s="224"/>
      <c r="NHQ349" s="224"/>
      <c r="NHR349" s="29"/>
      <c r="NHS349" s="29"/>
      <c r="NHT349" s="224"/>
      <c r="NHU349" s="30"/>
      <c r="NHV349" s="30"/>
      <c r="NHW349" s="30"/>
      <c r="NHX349" s="30"/>
      <c r="NHY349" s="30"/>
      <c r="NHZ349" s="30"/>
      <c r="NIA349" s="17"/>
      <c r="NIB349" s="230"/>
      <c r="NIC349" s="226"/>
      <c r="NID349" s="227"/>
      <c r="NIE349" s="16"/>
      <c r="NIF349" s="224"/>
      <c r="NIG349" s="224"/>
      <c r="NIH349" s="29"/>
      <c r="NII349" s="29"/>
      <c r="NIJ349" s="224"/>
      <c r="NIK349" s="30"/>
      <c r="NIL349" s="30"/>
      <c r="NIM349" s="30"/>
      <c r="NIN349" s="30"/>
      <c r="NIO349" s="30"/>
      <c r="NIP349" s="30"/>
      <c r="NIQ349" s="17"/>
      <c r="NIR349" s="230"/>
      <c r="NIS349" s="226"/>
      <c r="NIT349" s="227"/>
      <c r="NIU349" s="16"/>
      <c r="NIV349" s="224"/>
      <c r="NIW349" s="224"/>
      <c r="NIX349" s="29"/>
      <c r="NIY349" s="29"/>
      <c r="NIZ349" s="224"/>
      <c r="NJA349" s="30"/>
      <c r="NJB349" s="30"/>
      <c r="NJC349" s="30"/>
      <c r="NJD349" s="30"/>
      <c r="NJE349" s="30"/>
      <c r="NJF349" s="30"/>
      <c r="NJG349" s="17"/>
      <c r="NJH349" s="230"/>
      <c r="NJI349" s="226"/>
      <c r="NJJ349" s="227"/>
      <c r="NJK349" s="16"/>
      <c r="NJL349" s="224"/>
      <c r="NJM349" s="224"/>
      <c r="NJN349" s="29"/>
      <c r="NJO349" s="29"/>
      <c r="NJP349" s="224"/>
      <c r="NJQ349" s="30"/>
      <c r="NJR349" s="30"/>
      <c r="NJS349" s="30"/>
      <c r="NJT349" s="30"/>
      <c r="NJU349" s="30"/>
      <c r="NJV349" s="30"/>
      <c r="NJW349" s="17"/>
      <c r="NJX349" s="230"/>
      <c r="NJY349" s="226"/>
      <c r="NJZ349" s="227"/>
      <c r="NKA349" s="16"/>
      <c r="NKB349" s="224"/>
      <c r="NKC349" s="224"/>
      <c r="NKD349" s="29"/>
      <c r="NKE349" s="29"/>
      <c r="NKF349" s="224"/>
      <c r="NKG349" s="30"/>
      <c r="NKH349" s="30"/>
      <c r="NKI349" s="30"/>
      <c r="NKJ349" s="30"/>
      <c r="NKK349" s="30"/>
      <c r="NKL349" s="30"/>
      <c r="NKM349" s="17"/>
      <c r="NKN349" s="230"/>
      <c r="NKO349" s="226"/>
      <c r="NKP349" s="227"/>
      <c r="NKQ349" s="16"/>
      <c r="NKR349" s="224"/>
      <c r="NKS349" s="224"/>
      <c r="NKT349" s="29"/>
      <c r="NKU349" s="29"/>
      <c r="NKV349" s="224"/>
      <c r="NKW349" s="30"/>
      <c r="NKX349" s="30"/>
      <c r="NKY349" s="30"/>
      <c r="NKZ349" s="30"/>
      <c r="NLA349" s="30"/>
      <c r="NLB349" s="30"/>
      <c r="NLC349" s="17"/>
      <c r="NLD349" s="230"/>
      <c r="NLE349" s="226"/>
      <c r="NLF349" s="227"/>
      <c r="NLG349" s="16"/>
      <c r="NLH349" s="224"/>
      <c r="NLI349" s="224"/>
      <c r="NLJ349" s="29"/>
      <c r="NLK349" s="29"/>
      <c r="NLL349" s="224"/>
      <c r="NLM349" s="30"/>
      <c r="NLN349" s="30"/>
      <c r="NLO349" s="30"/>
      <c r="NLP349" s="30"/>
      <c r="NLQ349" s="30"/>
      <c r="NLR349" s="30"/>
      <c r="NLS349" s="17"/>
      <c r="NLT349" s="230"/>
      <c r="NLU349" s="226"/>
      <c r="NLV349" s="227"/>
      <c r="NLW349" s="16"/>
      <c r="NLX349" s="224"/>
      <c r="NLY349" s="224"/>
      <c r="NLZ349" s="29"/>
      <c r="NMA349" s="29"/>
      <c r="NMB349" s="224"/>
      <c r="NMC349" s="30"/>
      <c r="NMD349" s="30"/>
      <c r="NME349" s="30"/>
      <c r="NMF349" s="30"/>
      <c r="NMG349" s="30"/>
      <c r="NMH349" s="30"/>
      <c r="NMI349" s="17"/>
      <c r="NMJ349" s="230"/>
      <c r="NMK349" s="226"/>
      <c r="NML349" s="227"/>
      <c r="NMM349" s="16"/>
      <c r="NMN349" s="224"/>
      <c r="NMO349" s="224"/>
      <c r="NMP349" s="29"/>
      <c r="NMQ349" s="29"/>
      <c r="NMR349" s="224"/>
      <c r="NMS349" s="30"/>
      <c r="NMT349" s="30"/>
      <c r="NMU349" s="30"/>
      <c r="NMV349" s="30"/>
      <c r="NMW349" s="30"/>
      <c r="NMX349" s="30"/>
      <c r="NMY349" s="17"/>
      <c r="NMZ349" s="230"/>
      <c r="NNA349" s="226"/>
      <c r="NNB349" s="227"/>
      <c r="NNC349" s="16"/>
      <c r="NND349" s="224"/>
      <c r="NNE349" s="224"/>
      <c r="NNF349" s="29"/>
      <c r="NNG349" s="29"/>
      <c r="NNH349" s="224"/>
      <c r="NNI349" s="30"/>
      <c r="NNJ349" s="30"/>
      <c r="NNK349" s="30"/>
      <c r="NNL349" s="30"/>
      <c r="NNM349" s="30"/>
      <c r="NNN349" s="30"/>
      <c r="NNO349" s="17"/>
      <c r="NNP349" s="230"/>
      <c r="NNQ349" s="226"/>
      <c r="NNR349" s="227"/>
      <c r="NNS349" s="16"/>
      <c r="NNT349" s="224"/>
      <c r="NNU349" s="224"/>
      <c r="NNV349" s="29"/>
      <c r="NNW349" s="29"/>
      <c r="NNX349" s="224"/>
      <c r="NNY349" s="30"/>
      <c r="NNZ349" s="30"/>
      <c r="NOA349" s="30"/>
      <c r="NOB349" s="30"/>
      <c r="NOC349" s="30"/>
      <c r="NOD349" s="30"/>
      <c r="NOE349" s="17"/>
      <c r="NOF349" s="230"/>
      <c r="NOG349" s="226"/>
      <c r="NOH349" s="227"/>
      <c r="NOI349" s="16"/>
      <c r="NOJ349" s="224"/>
      <c r="NOK349" s="224"/>
      <c r="NOL349" s="29"/>
      <c r="NOM349" s="29"/>
      <c r="NON349" s="224"/>
      <c r="NOO349" s="30"/>
      <c r="NOP349" s="30"/>
      <c r="NOQ349" s="30"/>
      <c r="NOR349" s="30"/>
      <c r="NOS349" s="30"/>
      <c r="NOT349" s="30"/>
      <c r="NOU349" s="17"/>
      <c r="NOV349" s="230"/>
      <c r="NOW349" s="226"/>
      <c r="NOX349" s="227"/>
      <c r="NOY349" s="16"/>
      <c r="NOZ349" s="224"/>
      <c r="NPA349" s="224"/>
      <c r="NPB349" s="29"/>
      <c r="NPC349" s="29"/>
      <c r="NPD349" s="224"/>
      <c r="NPE349" s="30"/>
      <c r="NPF349" s="30"/>
      <c r="NPG349" s="30"/>
      <c r="NPH349" s="30"/>
      <c r="NPI349" s="30"/>
      <c r="NPJ349" s="30"/>
      <c r="NPK349" s="17"/>
      <c r="NPL349" s="230"/>
      <c r="NPM349" s="226"/>
      <c r="NPN349" s="227"/>
      <c r="NPO349" s="16"/>
      <c r="NPP349" s="224"/>
      <c r="NPQ349" s="224"/>
      <c r="NPR349" s="29"/>
      <c r="NPS349" s="29"/>
      <c r="NPT349" s="224"/>
      <c r="NPU349" s="30"/>
      <c r="NPV349" s="30"/>
      <c r="NPW349" s="30"/>
      <c r="NPX349" s="30"/>
      <c r="NPY349" s="30"/>
      <c r="NPZ349" s="30"/>
      <c r="NQA349" s="17"/>
      <c r="NQB349" s="230"/>
      <c r="NQC349" s="226"/>
      <c r="NQD349" s="227"/>
      <c r="NQE349" s="16"/>
      <c r="NQF349" s="224"/>
      <c r="NQG349" s="224"/>
      <c r="NQH349" s="29"/>
      <c r="NQI349" s="29"/>
      <c r="NQJ349" s="224"/>
      <c r="NQK349" s="30"/>
      <c r="NQL349" s="30"/>
      <c r="NQM349" s="30"/>
      <c r="NQN349" s="30"/>
      <c r="NQO349" s="30"/>
      <c r="NQP349" s="30"/>
      <c r="NQQ349" s="17"/>
      <c r="NQR349" s="230"/>
      <c r="NQS349" s="226"/>
      <c r="NQT349" s="227"/>
      <c r="NQU349" s="16"/>
      <c r="NQV349" s="224"/>
      <c r="NQW349" s="224"/>
      <c r="NQX349" s="29"/>
      <c r="NQY349" s="29"/>
      <c r="NQZ349" s="224"/>
      <c r="NRA349" s="30"/>
      <c r="NRB349" s="30"/>
      <c r="NRC349" s="30"/>
      <c r="NRD349" s="30"/>
      <c r="NRE349" s="30"/>
      <c r="NRF349" s="30"/>
      <c r="NRG349" s="17"/>
      <c r="NRH349" s="230"/>
      <c r="NRI349" s="226"/>
      <c r="NRJ349" s="227"/>
      <c r="NRK349" s="16"/>
      <c r="NRL349" s="224"/>
      <c r="NRM349" s="224"/>
      <c r="NRN349" s="29"/>
      <c r="NRO349" s="29"/>
      <c r="NRP349" s="224"/>
      <c r="NRQ349" s="30"/>
      <c r="NRR349" s="30"/>
      <c r="NRS349" s="30"/>
      <c r="NRT349" s="30"/>
      <c r="NRU349" s="30"/>
      <c r="NRV349" s="30"/>
      <c r="NRW349" s="17"/>
      <c r="NRX349" s="230"/>
      <c r="NRY349" s="226"/>
      <c r="NRZ349" s="227"/>
      <c r="NSA349" s="16"/>
      <c r="NSB349" s="224"/>
      <c r="NSC349" s="224"/>
      <c r="NSD349" s="29"/>
      <c r="NSE349" s="29"/>
      <c r="NSF349" s="224"/>
      <c r="NSG349" s="30"/>
      <c r="NSH349" s="30"/>
      <c r="NSI349" s="30"/>
      <c r="NSJ349" s="30"/>
      <c r="NSK349" s="30"/>
      <c r="NSL349" s="30"/>
      <c r="NSM349" s="17"/>
      <c r="NSN349" s="230"/>
      <c r="NSO349" s="226"/>
      <c r="NSP349" s="227"/>
      <c r="NSQ349" s="16"/>
      <c r="NSR349" s="224"/>
      <c r="NSS349" s="224"/>
      <c r="NST349" s="29"/>
      <c r="NSU349" s="29"/>
      <c r="NSV349" s="224"/>
      <c r="NSW349" s="30"/>
      <c r="NSX349" s="30"/>
      <c r="NSY349" s="30"/>
      <c r="NSZ349" s="30"/>
      <c r="NTA349" s="30"/>
      <c r="NTB349" s="30"/>
      <c r="NTC349" s="17"/>
      <c r="NTD349" s="230"/>
      <c r="NTE349" s="226"/>
      <c r="NTF349" s="227"/>
      <c r="NTG349" s="16"/>
      <c r="NTH349" s="224"/>
      <c r="NTI349" s="224"/>
      <c r="NTJ349" s="29"/>
      <c r="NTK349" s="29"/>
      <c r="NTL349" s="224"/>
      <c r="NTM349" s="30"/>
      <c r="NTN349" s="30"/>
      <c r="NTO349" s="30"/>
      <c r="NTP349" s="30"/>
      <c r="NTQ349" s="30"/>
      <c r="NTR349" s="30"/>
      <c r="NTS349" s="17"/>
      <c r="NTT349" s="230"/>
      <c r="NTU349" s="226"/>
      <c r="NTV349" s="227"/>
      <c r="NTW349" s="16"/>
      <c r="NTX349" s="224"/>
      <c r="NTY349" s="224"/>
      <c r="NTZ349" s="29"/>
      <c r="NUA349" s="29"/>
      <c r="NUB349" s="224"/>
      <c r="NUC349" s="30"/>
      <c r="NUD349" s="30"/>
      <c r="NUE349" s="30"/>
      <c r="NUF349" s="30"/>
      <c r="NUG349" s="30"/>
      <c r="NUH349" s="30"/>
      <c r="NUI349" s="17"/>
      <c r="NUJ349" s="230"/>
      <c r="NUK349" s="226"/>
      <c r="NUL349" s="227"/>
      <c r="NUM349" s="16"/>
      <c r="NUN349" s="224"/>
      <c r="NUO349" s="224"/>
      <c r="NUP349" s="29"/>
      <c r="NUQ349" s="29"/>
      <c r="NUR349" s="224"/>
      <c r="NUS349" s="30"/>
      <c r="NUT349" s="30"/>
      <c r="NUU349" s="30"/>
      <c r="NUV349" s="30"/>
      <c r="NUW349" s="30"/>
      <c r="NUX349" s="30"/>
      <c r="NUY349" s="17"/>
      <c r="NUZ349" s="230"/>
      <c r="NVA349" s="226"/>
      <c r="NVB349" s="227"/>
      <c r="NVC349" s="16"/>
      <c r="NVD349" s="224"/>
      <c r="NVE349" s="224"/>
      <c r="NVF349" s="29"/>
      <c r="NVG349" s="29"/>
      <c r="NVH349" s="224"/>
      <c r="NVI349" s="30"/>
      <c r="NVJ349" s="30"/>
      <c r="NVK349" s="30"/>
      <c r="NVL349" s="30"/>
      <c r="NVM349" s="30"/>
      <c r="NVN349" s="30"/>
      <c r="NVO349" s="17"/>
      <c r="NVP349" s="230"/>
      <c r="NVQ349" s="226"/>
      <c r="NVR349" s="227"/>
      <c r="NVS349" s="16"/>
      <c r="NVT349" s="224"/>
      <c r="NVU349" s="224"/>
      <c r="NVV349" s="29"/>
      <c r="NVW349" s="29"/>
      <c r="NVX349" s="224"/>
      <c r="NVY349" s="30"/>
      <c r="NVZ349" s="30"/>
      <c r="NWA349" s="30"/>
      <c r="NWB349" s="30"/>
      <c r="NWC349" s="30"/>
      <c r="NWD349" s="30"/>
      <c r="NWE349" s="17"/>
      <c r="NWF349" s="230"/>
      <c r="NWG349" s="226"/>
      <c r="NWH349" s="227"/>
      <c r="NWI349" s="16"/>
      <c r="NWJ349" s="224"/>
      <c r="NWK349" s="224"/>
      <c r="NWL349" s="29"/>
      <c r="NWM349" s="29"/>
      <c r="NWN349" s="224"/>
      <c r="NWO349" s="30"/>
      <c r="NWP349" s="30"/>
      <c r="NWQ349" s="30"/>
      <c r="NWR349" s="30"/>
      <c r="NWS349" s="30"/>
      <c r="NWT349" s="30"/>
      <c r="NWU349" s="17"/>
      <c r="NWV349" s="230"/>
      <c r="NWW349" s="226"/>
      <c r="NWX349" s="227"/>
      <c r="NWY349" s="16"/>
      <c r="NWZ349" s="224"/>
      <c r="NXA349" s="224"/>
      <c r="NXB349" s="29"/>
      <c r="NXC349" s="29"/>
      <c r="NXD349" s="224"/>
      <c r="NXE349" s="30"/>
      <c r="NXF349" s="30"/>
      <c r="NXG349" s="30"/>
      <c r="NXH349" s="30"/>
      <c r="NXI349" s="30"/>
      <c r="NXJ349" s="30"/>
      <c r="NXK349" s="17"/>
      <c r="NXL349" s="230"/>
      <c r="NXM349" s="226"/>
      <c r="NXN349" s="227"/>
      <c r="NXO349" s="16"/>
      <c r="NXP349" s="224"/>
      <c r="NXQ349" s="224"/>
      <c r="NXR349" s="29"/>
      <c r="NXS349" s="29"/>
      <c r="NXT349" s="224"/>
      <c r="NXU349" s="30"/>
      <c r="NXV349" s="30"/>
      <c r="NXW349" s="30"/>
      <c r="NXX349" s="30"/>
      <c r="NXY349" s="30"/>
      <c r="NXZ349" s="30"/>
      <c r="NYA349" s="17"/>
      <c r="NYB349" s="230"/>
      <c r="NYC349" s="226"/>
      <c r="NYD349" s="227"/>
      <c r="NYE349" s="16"/>
      <c r="NYF349" s="224"/>
      <c r="NYG349" s="224"/>
      <c r="NYH349" s="29"/>
      <c r="NYI349" s="29"/>
      <c r="NYJ349" s="224"/>
      <c r="NYK349" s="30"/>
      <c r="NYL349" s="30"/>
      <c r="NYM349" s="30"/>
      <c r="NYN349" s="30"/>
      <c r="NYO349" s="30"/>
      <c r="NYP349" s="30"/>
      <c r="NYQ349" s="17"/>
      <c r="NYR349" s="230"/>
      <c r="NYS349" s="226"/>
      <c r="NYT349" s="227"/>
      <c r="NYU349" s="16"/>
      <c r="NYV349" s="224"/>
      <c r="NYW349" s="224"/>
      <c r="NYX349" s="29"/>
      <c r="NYY349" s="29"/>
      <c r="NYZ349" s="224"/>
      <c r="NZA349" s="30"/>
      <c r="NZB349" s="30"/>
      <c r="NZC349" s="30"/>
      <c r="NZD349" s="30"/>
      <c r="NZE349" s="30"/>
      <c r="NZF349" s="30"/>
      <c r="NZG349" s="17"/>
      <c r="NZH349" s="230"/>
      <c r="NZI349" s="226"/>
      <c r="NZJ349" s="227"/>
      <c r="NZK349" s="16"/>
      <c r="NZL349" s="224"/>
      <c r="NZM349" s="224"/>
      <c r="NZN349" s="29"/>
      <c r="NZO349" s="29"/>
      <c r="NZP349" s="224"/>
      <c r="NZQ349" s="30"/>
      <c r="NZR349" s="30"/>
      <c r="NZS349" s="30"/>
      <c r="NZT349" s="30"/>
      <c r="NZU349" s="30"/>
      <c r="NZV349" s="30"/>
      <c r="NZW349" s="17"/>
      <c r="NZX349" s="230"/>
      <c r="NZY349" s="226"/>
      <c r="NZZ349" s="227"/>
      <c r="OAA349" s="16"/>
      <c r="OAB349" s="224"/>
      <c r="OAC349" s="224"/>
      <c r="OAD349" s="29"/>
      <c r="OAE349" s="29"/>
      <c r="OAF349" s="224"/>
      <c r="OAG349" s="30"/>
      <c r="OAH349" s="30"/>
      <c r="OAI349" s="30"/>
      <c r="OAJ349" s="30"/>
      <c r="OAK349" s="30"/>
      <c r="OAL349" s="30"/>
      <c r="OAM349" s="17"/>
      <c r="OAN349" s="230"/>
      <c r="OAO349" s="226"/>
      <c r="OAP349" s="227"/>
      <c r="OAQ349" s="16"/>
      <c r="OAR349" s="224"/>
      <c r="OAS349" s="224"/>
      <c r="OAT349" s="29"/>
      <c r="OAU349" s="29"/>
      <c r="OAV349" s="224"/>
      <c r="OAW349" s="30"/>
      <c r="OAX349" s="30"/>
      <c r="OAY349" s="30"/>
      <c r="OAZ349" s="30"/>
      <c r="OBA349" s="30"/>
      <c r="OBB349" s="30"/>
      <c r="OBC349" s="17"/>
      <c r="OBD349" s="230"/>
      <c r="OBE349" s="226"/>
      <c r="OBF349" s="227"/>
      <c r="OBG349" s="16"/>
      <c r="OBH349" s="224"/>
      <c r="OBI349" s="224"/>
      <c r="OBJ349" s="29"/>
      <c r="OBK349" s="29"/>
      <c r="OBL349" s="224"/>
      <c r="OBM349" s="30"/>
      <c r="OBN349" s="30"/>
      <c r="OBO349" s="30"/>
      <c r="OBP349" s="30"/>
      <c r="OBQ349" s="30"/>
      <c r="OBR349" s="30"/>
      <c r="OBS349" s="17"/>
      <c r="OBT349" s="230"/>
      <c r="OBU349" s="226"/>
      <c r="OBV349" s="227"/>
      <c r="OBW349" s="16"/>
      <c r="OBX349" s="224"/>
      <c r="OBY349" s="224"/>
      <c r="OBZ349" s="29"/>
      <c r="OCA349" s="29"/>
      <c r="OCB349" s="224"/>
      <c r="OCC349" s="30"/>
      <c r="OCD349" s="30"/>
      <c r="OCE349" s="30"/>
      <c r="OCF349" s="30"/>
      <c r="OCG349" s="30"/>
      <c r="OCH349" s="30"/>
      <c r="OCI349" s="17"/>
      <c r="OCJ349" s="230"/>
      <c r="OCK349" s="226"/>
      <c r="OCL349" s="227"/>
      <c r="OCM349" s="16"/>
      <c r="OCN349" s="224"/>
      <c r="OCO349" s="224"/>
      <c r="OCP349" s="29"/>
      <c r="OCQ349" s="29"/>
      <c r="OCR349" s="224"/>
      <c r="OCS349" s="30"/>
      <c r="OCT349" s="30"/>
      <c r="OCU349" s="30"/>
      <c r="OCV349" s="30"/>
      <c r="OCW349" s="30"/>
      <c r="OCX349" s="30"/>
      <c r="OCY349" s="17"/>
      <c r="OCZ349" s="230"/>
      <c r="ODA349" s="226"/>
      <c r="ODB349" s="227"/>
      <c r="ODC349" s="16"/>
      <c r="ODD349" s="224"/>
      <c r="ODE349" s="224"/>
      <c r="ODF349" s="29"/>
      <c r="ODG349" s="29"/>
      <c r="ODH349" s="224"/>
      <c r="ODI349" s="30"/>
      <c r="ODJ349" s="30"/>
      <c r="ODK349" s="30"/>
      <c r="ODL349" s="30"/>
      <c r="ODM349" s="30"/>
      <c r="ODN349" s="30"/>
      <c r="ODO349" s="17"/>
      <c r="ODP349" s="230"/>
      <c r="ODQ349" s="226"/>
      <c r="ODR349" s="227"/>
      <c r="ODS349" s="16"/>
      <c r="ODT349" s="224"/>
      <c r="ODU349" s="224"/>
      <c r="ODV349" s="29"/>
      <c r="ODW349" s="29"/>
      <c r="ODX349" s="224"/>
      <c r="ODY349" s="30"/>
      <c r="ODZ349" s="30"/>
      <c r="OEA349" s="30"/>
      <c r="OEB349" s="30"/>
      <c r="OEC349" s="30"/>
      <c r="OED349" s="30"/>
      <c r="OEE349" s="17"/>
      <c r="OEF349" s="230"/>
      <c r="OEG349" s="226"/>
      <c r="OEH349" s="227"/>
      <c r="OEI349" s="16"/>
      <c r="OEJ349" s="224"/>
      <c r="OEK349" s="224"/>
      <c r="OEL349" s="29"/>
      <c r="OEM349" s="29"/>
      <c r="OEN349" s="224"/>
      <c r="OEO349" s="30"/>
      <c r="OEP349" s="30"/>
      <c r="OEQ349" s="30"/>
      <c r="OER349" s="30"/>
      <c r="OES349" s="30"/>
      <c r="OET349" s="30"/>
      <c r="OEU349" s="17"/>
      <c r="OEV349" s="230"/>
      <c r="OEW349" s="226"/>
      <c r="OEX349" s="227"/>
      <c r="OEY349" s="16"/>
      <c r="OEZ349" s="224"/>
      <c r="OFA349" s="224"/>
      <c r="OFB349" s="29"/>
      <c r="OFC349" s="29"/>
      <c r="OFD349" s="224"/>
      <c r="OFE349" s="30"/>
      <c r="OFF349" s="30"/>
      <c r="OFG349" s="30"/>
      <c r="OFH349" s="30"/>
      <c r="OFI349" s="30"/>
      <c r="OFJ349" s="30"/>
      <c r="OFK349" s="17"/>
      <c r="OFL349" s="230"/>
      <c r="OFM349" s="226"/>
      <c r="OFN349" s="227"/>
      <c r="OFO349" s="16"/>
      <c r="OFP349" s="224"/>
      <c r="OFQ349" s="224"/>
      <c r="OFR349" s="29"/>
      <c r="OFS349" s="29"/>
      <c r="OFT349" s="224"/>
      <c r="OFU349" s="30"/>
      <c r="OFV349" s="30"/>
      <c r="OFW349" s="30"/>
      <c r="OFX349" s="30"/>
      <c r="OFY349" s="30"/>
      <c r="OFZ349" s="30"/>
      <c r="OGA349" s="17"/>
      <c r="OGB349" s="230"/>
      <c r="OGC349" s="226"/>
      <c r="OGD349" s="227"/>
      <c r="OGE349" s="16"/>
      <c r="OGF349" s="224"/>
      <c r="OGG349" s="224"/>
      <c r="OGH349" s="29"/>
      <c r="OGI349" s="29"/>
      <c r="OGJ349" s="224"/>
      <c r="OGK349" s="30"/>
      <c r="OGL349" s="30"/>
      <c r="OGM349" s="30"/>
      <c r="OGN349" s="30"/>
      <c r="OGO349" s="30"/>
      <c r="OGP349" s="30"/>
      <c r="OGQ349" s="17"/>
      <c r="OGR349" s="230"/>
      <c r="OGS349" s="226"/>
      <c r="OGT349" s="227"/>
      <c r="OGU349" s="16"/>
      <c r="OGV349" s="224"/>
      <c r="OGW349" s="224"/>
      <c r="OGX349" s="29"/>
      <c r="OGY349" s="29"/>
      <c r="OGZ349" s="224"/>
      <c r="OHA349" s="30"/>
      <c r="OHB349" s="30"/>
      <c r="OHC349" s="30"/>
      <c r="OHD349" s="30"/>
      <c r="OHE349" s="30"/>
      <c r="OHF349" s="30"/>
      <c r="OHG349" s="17"/>
      <c r="OHH349" s="230"/>
      <c r="OHI349" s="226"/>
      <c r="OHJ349" s="227"/>
      <c r="OHK349" s="16"/>
      <c r="OHL349" s="224"/>
      <c r="OHM349" s="224"/>
      <c r="OHN349" s="29"/>
      <c r="OHO349" s="29"/>
      <c r="OHP349" s="224"/>
      <c r="OHQ349" s="30"/>
      <c r="OHR349" s="30"/>
      <c r="OHS349" s="30"/>
      <c r="OHT349" s="30"/>
      <c r="OHU349" s="30"/>
      <c r="OHV349" s="30"/>
      <c r="OHW349" s="17"/>
      <c r="OHX349" s="230"/>
      <c r="OHY349" s="226"/>
      <c r="OHZ349" s="227"/>
      <c r="OIA349" s="16"/>
      <c r="OIB349" s="224"/>
      <c r="OIC349" s="224"/>
      <c r="OID349" s="29"/>
      <c r="OIE349" s="29"/>
      <c r="OIF349" s="224"/>
      <c r="OIG349" s="30"/>
      <c r="OIH349" s="30"/>
      <c r="OII349" s="30"/>
      <c r="OIJ349" s="30"/>
      <c r="OIK349" s="30"/>
      <c r="OIL349" s="30"/>
      <c r="OIM349" s="17"/>
      <c r="OIN349" s="230"/>
      <c r="OIO349" s="226"/>
      <c r="OIP349" s="227"/>
      <c r="OIQ349" s="16"/>
      <c r="OIR349" s="224"/>
      <c r="OIS349" s="224"/>
      <c r="OIT349" s="29"/>
      <c r="OIU349" s="29"/>
      <c r="OIV349" s="224"/>
      <c r="OIW349" s="30"/>
      <c r="OIX349" s="30"/>
      <c r="OIY349" s="30"/>
      <c r="OIZ349" s="30"/>
      <c r="OJA349" s="30"/>
      <c r="OJB349" s="30"/>
      <c r="OJC349" s="17"/>
      <c r="OJD349" s="230"/>
      <c r="OJE349" s="226"/>
      <c r="OJF349" s="227"/>
      <c r="OJG349" s="16"/>
      <c r="OJH349" s="224"/>
      <c r="OJI349" s="224"/>
      <c r="OJJ349" s="29"/>
      <c r="OJK349" s="29"/>
      <c r="OJL349" s="224"/>
      <c r="OJM349" s="30"/>
      <c r="OJN349" s="30"/>
      <c r="OJO349" s="30"/>
      <c r="OJP349" s="30"/>
      <c r="OJQ349" s="30"/>
      <c r="OJR349" s="30"/>
      <c r="OJS349" s="17"/>
      <c r="OJT349" s="230"/>
      <c r="OJU349" s="226"/>
      <c r="OJV349" s="227"/>
      <c r="OJW349" s="16"/>
      <c r="OJX349" s="224"/>
      <c r="OJY349" s="224"/>
      <c r="OJZ349" s="29"/>
      <c r="OKA349" s="29"/>
      <c r="OKB349" s="224"/>
      <c r="OKC349" s="30"/>
      <c r="OKD349" s="30"/>
      <c r="OKE349" s="30"/>
      <c r="OKF349" s="30"/>
      <c r="OKG349" s="30"/>
      <c r="OKH349" s="30"/>
      <c r="OKI349" s="17"/>
      <c r="OKJ349" s="230"/>
      <c r="OKK349" s="226"/>
      <c r="OKL349" s="227"/>
      <c r="OKM349" s="16"/>
      <c r="OKN349" s="224"/>
      <c r="OKO349" s="224"/>
      <c r="OKP349" s="29"/>
      <c r="OKQ349" s="29"/>
      <c r="OKR349" s="224"/>
      <c r="OKS349" s="30"/>
      <c r="OKT349" s="30"/>
      <c r="OKU349" s="30"/>
      <c r="OKV349" s="30"/>
      <c r="OKW349" s="30"/>
      <c r="OKX349" s="30"/>
      <c r="OKY349" s="17"/>
      <c r="OKZ349" s="230"/>
      <c r="OLA349" s="226"/>
      <c r="OLB349" s="227"/>
      <c r="OLC349" s="16"/>
      <c r="OLD349" s="224"/>
      <c r="OLE349" s="224"/>
      <c r="OLF349" s="29"/>
      <c r="OLG349" s="29"/>
      <c r="OLH349" s="224"/>
      <c r="OLI349" s="30"/>
      <c r="OLJ349" s="30"/>
      <c r="OLK349" s="30"/>
      <c r="OLL349" s="30"/>
      <c r="OLM349" s="30"/>
      <c r="OLN349" s="30"/>
      <c r="OLO349" s="17"/>
      <c r="OLP349" s="230"/>
      <c r="OLQ349" s="226"/>
      <c r="OLR349" s="227"/>
      <c r="OLS349" s="16"/>
      <c r="OLT349" s="224"/>
      <c r="OLU349" s="224"/>
      <c r="OLV349" s="29"/>
      <c r="OLW349" s="29"/>
      <c r="OLX349" s="224"/>
      <c r="OLY349" s="30"/>
      <c r="OLZ349" s="30"/>
      <c r="OMA349" s="30"/>
      <c r="OMB349" s="30"/>
      <c r="OMC349" s="30"/>
      <c r="OMD349" s="30"/>
      <c r="OME349" s="17"/>
      <c r="OMF349" s="230"/>
      <c r="OMG349" s="226"/>
      <c r="OMH349" s="227"/>
      <c r="OMI349" s="16"/>
      <c r="OMJ349" s="224"/>
      <c r="OMK349" s="224"/>
      <c r="OML349" s="29"/>
      <c r="OMM349" s="29"/>
      <c r="OMN349" s="224"/>
      <c r="OMO349" s="30"/>
      <c r="OMP349" s="30"/>
      <c r="OMQ349" s="30"/>
      <c r="OMR349" s="30"/>
      <c r="OMS349" s="30"/>
      <c r="OMT349" s="30"/>
      <c r="OMU349" s="17"/>
      <c r="OMV349" s="230"/>
      <c r="OMW349" s="226"/>
      <c r="OMX349" s="227"/>
      <c r="OMY349" s="16"/>
      <c r="OMZ349" s="224"/>
      <c r="ONA349" s="224"/>
      <c r="ONB349" s="29"/>
      <c r="ONC349" s="29"/>
      <c r="OND349" s="224"/>
      <c r="ONE349" s="30"/>
      <c r="ONF349" s="30"/>
      <c r="ONG349" s="30"/>
      <c r="ONH349" s="30"/>
      <c r="ONI349" s="30"/>
      <c r="ONJ349" s="30"/>
      <c r="ONK349" s="17"/>
      <c r="ONL349" s="230"/>
      <c r="ONM349" s="226"/>
      <c r="ONN349" s="227"/>
      <c r="ONO349" s="16"/>
      <c r="ONP349" s="224"/>
      <c r="ONQ349" s="224"/>
      <c r="ONR349" s="29"/>
      <c r="ONS349" s="29"/>
      <c r="ONT349" s="224"/>
      <c r="ONU349" s="30"/>
      <c r="ONV349" s="30"/>
      <c r="ONW349" s="30"/>
      <c r="ONX349" s="30"/>
      <c r="ONY349" s="30"/>
      <c r="ONZ349" s="30"/>
      <c r="OOA349" s="17"/>
      <c r="OOB349" s="230"/>
      <c r="OOC349" s="226"/>
      <c r="OOD349" s="227"/>
      <c r="OOE349" s="16"/>
      <c r="OOF349" s="224"/>
      <c r="OOG349" s="224"/>
      <c r="OOH349" s="29"/>
      <c r="OOI349" s="29"/>
      <c r="OOJ349" s="224"/>
      <c r="OOK349" s="30"/>
      <c r="OOL349" s="30"/>
      <c r="OOM349" s="30"/>
      <c r="OON349" s="30"/>
      <c r="OOO349" s="30"/>
      <c r="OOP349" s="30"/>
      <c r="OOQ349" s="17"/>
      <c r="OOR349" s="230"/>
      <c r="OOS349" s="226"/>
      <c r="OOT349" s="227"/>
      <c r="OOU349" s="16"/>
      <c r="OOV349" s="224"/>
      <c r="OOW349" s="224"/>
      <c r="OOX349" s="29"/>
      <c r="OOY349" s="29"/>
      <c r="OOZ349" s="224"/>
      <c r="OPA349" s="30"/>
      <c r="OPB349" s="30"/>
      <c r="OPC349" s="30"/>
      <c r="OPD349" s="30"/>
      <c r="OPE349" s="30"/>
      <c r="OPF349" s="30"/>
      <c r="OPG349" s="17"/>
      <c r="OPH349" s="230"/>
      <c r="OPI349" s="226"/>
      <c r="OPJ349" s="227"/>
      <c r="OPK349" s="16"/>
      <c r="OPL349" s="224"/>
      <c r="OPM349" s="224"/>
      <c r="OPN349" s="29"/>
      <c r="OPO349" s="29"/>
      <c r="OPP349" s="224"/>
      <c r="OPQ349" s="30"/>
      <c r="OPR349" s="30"/>
      <c r="OPS349" s="30"/>
      <c r="OPT349" s="30"/>
      <c r="OPU349" s="30"/>
      <c r="OPV349" s="30"/>
      <c r="OPW349" s="17"/>
      <c r="OPX349" s="230"/>
      <c r="OPY349" s="226"/>
      <c r="OPZ349" s="227"/>
      <c r="OQA349" s="16"/>
      <c r="OQB349" s="224"/>
      <c r="OQC349" s="224"/>
      <c r="OQD349" s="29"/>
      <c r="OQE349" s="29"/>
      <c r="OQF349" s="224"/>
      <c r="OQG349" s="30"/>
      <c r="OQH349" s="30"/>
      <c r="OQI349" s="30"/>
      <c r="OQJ349" s="30"/>
      <c r="OQK349" s="30"/>
      <c r="OQL349" s="30"/>
      <c r="OQM349" s="17"/>
      <c r="OQN349" s="230"/>
      <c r="OQO349" s="226"/>
      <c r="OQP349" s="227"/>
      <c r="OQQ349" s="16"/>
      <c r="OQR349" s="224"/>
      <c r="OQS349" s="224"/>
      <c r="OQT349" s="29"/>
      <c r="OQU349" s="29"/>
      <c r="OQV349" s="224"/>
      <c r="OQW349" s="30"/>
      <c r="OQX349" s="30"/>
      <c r="OQY349" s="30"/>
      <c r="OQZ349" s="30"/>
      <c r="ORA349" s="30"/>
      <c r="ORB349" s="30"/>
      <c r="ORC349" s="17"/>
      <c r="ORD349" s="230"/>
      <c r="ORE349" s="226"/>
      <c r="ORF349" s="227"/>
      <c r="ORG349" s="16"/>
      <c r="ORH349" s="224"/>
      <c r="ORI349" s="224"/>
      <c r="ORJ349" s="29"/>
      <c r="ORK349" s="29"/>
      <c r="ORL349" s="224"/>
      <c r="ORM349" s="30"/>
      <c r="ORN349" s="30"/>
      <c r="ORO349" s="30"/>
      <c r="ORP349" s="30"/>
      <c r="ORQ349" s="30"/>
      <c r="ORR349" s="30"/>
      <c r="ORS349" s="17"/>
      <c r="ORT349" s="230"/>
      <c r="ORU349" s="226"/>
      <c r="ORV349" s="227"/>
      <c r="ORW349" s="16"/>
      <c r="ORX349" s="224"/>
      <c r="ORY349" s="224"/>
      <c r="ORZ349" s="29"/>
      <c r="OSA349" s="29"/>
      <c r="OSB349" s="224"/>
      <c r="OSC349" s="30"/>
      <c r="OSD349" s="30"/>
      <c r="OSE349" s="30"/>
      <c r="OSF349" s="30"/>
      <c r="OSG349" s="30"/>
      <c r="OSH349" s="30"/>
      <c r="OSI349" s="17"/>
      <c r="OSJ349" s="230"/>
      <c r="OSK349" s="226"/>
      <c r="OSL349" s="227"/>
      <c r="OSM349" s="16"/>
      <c r="OSN349" s="224"/>
      <c r="OSO349" s="224"/>
      <c r="OSP349" s="29"/>
      <c r="OSQ349" s="29"/>
      <c r="OSR349" s="224"/>
      <c r="OSS349" s="30"/>
      <c r="OST349" s="30"/>
      <c r="OSU349" s="30"/>
      <c r="OSV349" s="30"/>
      <c r="OSW349" s="30"/>
      <c r="OSX349" s="30"/>
      <c r="OSY349" s="17"/>
      <c r="OSZ349" s="230"/>
      <c r="OTA349" s="226"/>
      <c r="OTB349" s="227"/>
      <c r="OTC349" s="16"/>
      <c r="OTD349" s="224"/>
      <c r="OTE349" s="224"/>
      <c r="OTF349" s="29"/>
      <c r="OTG349" s="29"/>
      <c r="OTH349" s="224"/>
      <c r="OTI349" s="30"/>
      <c r="OTJ349" s="30"/>
      <c r="OTK349" s="30"/>
      <c r="OTL349" s="30"/>
      <c r="OTM349" s="30"/>
      <c r="OTN349" s="30"/>
      <c r="OTO349" s="17"/>
      <c r="OTP349" s="230"/>
      <c r="OTQ349" s="226"/>
      <c r="OTR349" s="227"/>
      <c r="OTS349" s="16"/>
      <c r="OTT349" s="224"/>
      <c r="OTU349" s="224"/>
      <c r="OTV349" s="29"/>
      <c r="OTW349" s="29"/>
      <c r="OTX349" s="224"/>
      <c r="OTY349" s="30"/>
      <c r="OTZ349" s="30"/>
      <c r="OUA349" s="30"/>
      <c r="OUB349" s="30"/>
      <c r="OUC349" s="30"/>
      <c r="OUD349" s="30"/>
      <c r="OUE349" s="17"/>
      <c r="OUF349" s="230"/>
      <c r="OUG349" s="226"/>
      <c r="OUH349" s="227"/>
      <c r="OUI349" s="16"/>
      <c r="OUJ349" s="224"/>
      <c r="OUK349" s="224"/>
      <c r="OUL349" s="29"/>
      <c r="OUM349" s="29"/>
      <c r="OUN349" s="224"/>
      <c r="OUO349" s="30"/>
      <c r="OUP349" s="30"/>
      <c r="OUQ349" s="30"/>
      <c r="OUR349" s="30"/>
      <c r="OUS349" s="30"/>
      <c r="OUT349" s="30"/>
      <c r="OUU349" s="17"/>
      <c r="OUV349" s="230"/>
      <c r="OUW349" s="226"/>
      <c r="OUX349" s="227"/>
      <c r="OUY349" s="16"/>
      <c r="OUZ349" s="224"/>
      <c r="OVA349" s="224"/>
      <c r="OVB349" s="29"/>
      <c r="OVC349" s="29"/>
      <c r="OVD349" s="224"/>
      <c r="OVE349" s="30"/>
      <c r="OVF349" s="30"/>
      <c r="OVG349" s="30"/>
      <c r="OVH349" s="30"/>
      <c r="OVI349" s="30"/>
      <c r="OVJ349" s="30"/>
      <c r="OVK349" s="17"/>
      <c r="OVL349" s="230"/>
      <c r="OVM349" s="226"/>
      <c r="OVN349" s="227"/>
      <c r="OVO349" s="16"/>
      <c r="OVP349" s="224"/>
      <c r="OVQ349" s="224"/>
      <c r="OVR349" s="29"/>
      <c r="OVS349" s="29"/>
      <c r="OVT349" s="224"/>
      <c r="OVU349" s="30"/>
      <c r="OVV349" s="30"/>
      <c r="OVW349" s="30"/>
      <c r="OVX349" s="30"/>
      <c r="OVY349" s="30"/>
      <c r="OVZ349" s="30"/>
      <c r="OWA349" s="17"/>
      <c r="OWB349" s="230"/>
      <c r="OWC349" s="226"/>
      <c r="OWD349" s="227"/>
      <c r="OWE349" s="16"/>
      <c r="OWF349" s="224"/>
      <c r="OWG349" s="224"/>
      <c r="OWH349" s="29"/>
      <c r="OWI349" s="29"/>
      <c r="OWJ349" s="224"/>
      <c r="OWK349" s="30"/>
      <c r="OWL349" s="30"/>
      <c r="OWM349" s="30"/>
      <c r="OWN349" s="30"/>
      <c r="OWO349" s="30"/>
      <c r="OWP349" s="30"/>
      <c r="OWQ349" s="17"/>
      <c r="OWR349" s="230"/>
      <c r="OWS349" s="226"/>
      <c r="OWT349" s="227"/>
      <c r="OWU349" s="16"/>
      <c r="OWV349" s="224"/>
      <c r="OWW349" s="224"/>
      <c r="OWX349" s="29"/>
      <c r="OWY349" s="29"/>
      <c r="OWZ349" s="224"/>
      <c r="OXA349" s="30"/>
      <c r="OXB349" s="30"/>
      <c r="OXC349" s="30"/>
      <c r="OXD349" s="30"/>
      <c r="OXE349" s="30"/>
      <c r="OXF349" s="30"/>
      <c r="OXG349" s="17"/>
      <c r="OXH349" s="230"/>
      <c r="OXI349" s="226"/>
      <c r="OXJ349" s="227"/>
      <c r="OXK349" s="16"/>
      <c r="OXL349" s="224"/>
      <c r="OXM349" s="224"/>
      <c r="OXN349" s="29"/>
      <c r="OXO349" s="29"/>
      <c r="OXP349" s="224"/>
      <c r="OXQ349" s="30"/>
      <c r="OXR349" s="30"/>
      <c r="OXS349" s="30"/>
      <c r="OXT349" s="30"/>
      <c r="OXU349" s="30"/>
      <c r="OXV349" s="30"/>
      <c r="OXW349" s="17"/>
      <c r="OXX349" s="230"/>
      <c r="OXY349" s="226"/>
      <c r="OXZ349" s="227"/>
      <c r="OYA349" s="16"/>
      <c r="OYB349" s="224"/>
      <c r="OYC349" s="224"/>
      <c r="OYD349" s="29"/>
      <c r="OYE349" s="29"/>
      <c r="OYF349" s="224"/>
      <c r="OYG349" s="30"/>
      <c r="OYH349" s="30"/>
      <c r="OYI349" s="30"/>
      <c r="OYJ349" s="30"/>
      <c r="OYK349" s="30"/>
      <c r="OYL349" s="30"/>
      <c r="OYM349" s="17"/>
      <c r="OYN349" s="230"/>
      <c r="OYO349" s="226"/>
      <c r="OYP349" s="227"/>
      <c r="OYQ349" s="16"/>
      <c r="OYR349" s="224"/>
      <c r="OYS349" s="224"/>
      <c r="OYT349" s="29"/>
      <c r="OYU349" s="29"/>
      <c r="OYV349" s="224"/>
      <c r="OYW349" s="30"/>
      <c r="OYX349" s="30"/>
      <c r="OYY349" s="30"/>
      <c r="OYZ349" s="30"/>
      <c r="OZA349" s="30"/>
      <c r="OZB349" s="30"/>
      <c r="OZC349" s="17"/>
      <c r="OZD349" s="230"/>
      <c r="OZE349" s="226"/>
      <c r="OZF349" s="227"/>
      <c r="OZG349" s="16"/>
      <c r="OZH349" s="224"/>
      <c r="OZI349" s="224"/>
      <c r="OZJ349" s="29"/>
      <c r="OZK349" s="29"/>
      <c r="OZL349" s="224"/>
      <c r="OZM349" s="30"/>
      <c r="OZN349" s="30"/>
      <c r="OZO349" s="30"/>
      <c r="OZP349" s="30"/>
      <c r="OZQ349" s="30"/>
      <c r="OZR349" s="30"/>
      <c r="OZS349" s="17"/>
      <c r="OZT349" s="230"/>
      <c r="OZU349" s="226"/>
      <c r="OZV349" s="227"/>
      <c r="OZW349" s="16"/>
      <c r="OZX349" s="224"/>
      <c r="OZY349" s="224"/>
      <c r="OZZ349" s="29"/>
      <c r="PAA349" s="29"/>
      <c r="PAB349" s="224"/>
      <c r="PAC349" s="30"/>
      <c r="PAD349" s="30"/>
      <c r="PAE349" s="30"/>
      <c r="PAF349" s="30"/>
      <c r="PAG349" s="30"/>
      <c r="PAH349" s="30"/>
      <c r="PAI349" s="17"/>
      <c r="PAJ349" s="230"/>
      <c r="PAK349" s="226"/>
      <c r="PAL349" s="227"/>
      <c r="PAM349" s="16"/>
      <c r="PAN349" s="224"/>
      <c r="PAO349" s="224"/>
      <c r="PAP349" s="29"/>
      <c r="PAQ349" s="29"/>
      <c r="PAR349" s="224"/>
      <c r="PAS349" s="30"/>
      <c r="PAT349" s="30"/>
      <c r="PAU349" s="30"/>
      <c r="PAV349" s="30"/>
      <c r="PAW349" s="30"/>
      <c r="PAX349" s="30"/>
      <c r="PAY349" s="17"/>
      <c r="PAZ349" s="230"/>
      <c r="PBA349" s="226"/>
      <c r="PBB349" s="227"/>
      <c r="PBC349" s="16"/>
      <c r="PBD349" s="224"/>
      <c r="PBE349" s="224"/>
      <c r="PBF349" s="29"/>
      <c r="PBG349" s="29"/>
      <c r="PBH349" s="224"/>
      <c r="PBI349" s="30"/>
      <c r="PBJ349" s="30"/>
      <c r="PBK349" s="30"/>
      <c r="PBL349" s="30"/>
      <c r="PBM349" s="30"/>
      <c r="PBN349" s="30"/>
      <c r="PBO349" s="17"/>
      <c r="PBP349" s="230"/>
      <c r="PBQ349" s="226"/>
      <c r="PBR349" s="227"/>
      <c r="PBS349" s="16"/>
      <c r="PBT349" s="224"/>
      <c r="PBU349" s="224"/>
      <c r="PBV349" s="29"/>
      <c r="PBW349" s="29"/>
      <c r="PBX349" s="224"/>
      <c r="PBY349" s="30"/>
      <c r="PBZ349" s="30"/>
      <c r="PCA349" s="30"/>
      <c r="PCB349" s="30"/>
      <c r="PCC349" s="30"/>
      <c r="PCD349" s="30"/>
      <c r="PCE349" s="17"/>
      <c r="PCF349" s="230"/>
      <c r="PCG349" s="226"/>
      <c r="PCH349" s="227"/>
      <c r="PCI349" s="16"/>
      <c r="PCJ349" s="224"/>
      <c r="PCK349" s="224"/>
      <c r="PCL349" s="29"/>
      <c r="PCM349" s="29"/>
      <c r="PCN349" s="224"/>
      <c r="PCO349" s="30"/>
      <c r="PCP349" s="30"/>
      <c r="PCQ349" s="30"/>
      <c r="PCR349" s="30"/>
      <c r="PCS349" s="30"/>
      <c r="PCT349" s="30"/>
      <c r="PCU349" s="17"/>
      <c r="PCV349" s="230"/>
      <c r="PCW349" s="226"/>
      <c r="PCX349" s="227"/>
      <c r="PCY349" s="16"/>
      <c r="PCZ349" s="224"/>
      <c r="PDA349" s="224"/>
      <c r="PDB349" s="29"/>
      <c r="PDC349" s="29"/>
      <c r="PDD349" s="224"/>
      <c r="PDE349" s="30"/>
      <c r="PDF349" s="30"/>
      <c r="PDG349" s="30"/>
      <c r="PDH349" s="30"/>
      <c r="PDI349" s="30"/>
      <c r="PDJ349" s="30"/>
      <c r="PDK349" s="17"/>
      <c r="PDL349" s="230"/>
      <c r="PDM349" s="226"/>
      <c r="PDN349" s="227"/>
      <c r="PDO349" s="16"/>
      <c r="PDP349" s="224"/>
      <c r="PDQ349" s="224"/>
      <c r="PDR349" s="29"/>
      <c r="PDS349" s="29"/>
      <c r="PDT349" s="224"/>
      <c r="PDU349" s="30"/>
      <c r="PDV349" s="30"/>
      <c r="PDW349" s="30"/>
      <c r="PDX349" s="30"/>
      <c r="PDY349" s="30"/>
      <c r="PDZ349" s="30"/>
      <c r="PEA349" s="17"/>
      <c r="PEB349" s="230"/>
      <c r="PEC349" s="226"/>
      <c r="PED349" s="227"/>
      <c r="PEE349" s="16"/>
      <c r="PEF349" s="224"/>
      <c r="PEG349" s="224"/>
      <c r="PEH349" s="29"/>
      <c r="PEI349" s="29"/>
      <c r="PEJ349" s="224"/>
      <c r="PEK349" s="30"/>
      <c r="PEL349" s="30"/>
      <c r="PEM349" s="30"/>
      <c r="PEN349" s="30"/>
      <c r="PEO349" s="30"/>
      <c r="PEP349" s="30"/>
      <c r="PEQ349" s="17"/>
      <c r="PER349" s="230"/>
      <c r="PES349" s="226"/>
      <c r="PET349" s="227"/>
      <c r="PEU349" s="16"/>
      <c r="PEV349" s="224"/>
      <c r="PEW349" s="224"/>
      <c r="PEX349" s="29"/>
      <c r="PEY349" s="29"/>
      <c r="PEZ349" s="224"/>
      <c r="PFA349" s="30"/>
      <c r="PFB349" s="30"/>
      <c r="PFC349" s="30"/>
      <c r="PFD349" s="30"/>
      <c r="PFE349" s="30"/>
      <c r="PFF349" s="30"/>
      <c r="PFG349" s="17"/>
      <c r="PFH349" s="230"/>
      <c r="PFI349" s="226"/>
      <c r="PFJ349" s="227"/>
      <c r="PFK349" s="16"/>
      <c r="PFL349" s="224"/>
      <c r="PFM349" s="224"/>
      <c r="PFN349" s="29"/>
      <c r="PFO349" s="29"/>
      <c r="PFP349" s="224"/>
      <c r="PFQ349" s="30"/>
      <c r="PFR349" s="30"/>
      <c r="PFS349" s="30"/>
      <c r="PFT349" s="30"/>
      <c r="PFU349" s="30"/>
      <c r="PFV349" s="30"/>
      <c r="PFW349" s="17"/>
      <c r="PFX349" s="230"/>
      <c r="PFY349" s="226"/>
      <c r="PFZ349" s="227"/>
      <c r="PGA349" s="16"/>
      <c r="PGB349" s="224"/>
      <c r="PGC349" s="224"/>
      <c r="PGD349" s="29"/>
      <c r="PGE349" s="29"/>
      <c r="PGF349" s="224"/>
      <c r="PGG349" s="30"/>
      <c r="PGH349" s="30"/>
      <c r="PGI349" s="30"/>
      <c r="PGJ349" s="30"/>
      <c r="PGK349" s="30"/>
      <c r="PGL349" s="30"/>
      <c r="PGM349" s="17"/>
      <c r="PGN349" s="230"/>
      <c r="PGO349" s="226"/>
      <c r="PGP349" s="227"/>
      <c r="PGQ349" s="16"/>
      <c r="PGR349" s="224"/>
      <c r="PGS349" s="224"/>
      <c r="PGT349" s="29"/>
      <c r="PGU349" s="29"/>
      <c r="PGV349" s="224"/>
      <c r="PGW349" s="30"/>
      <c r="PGX349" s="30"/>
      <c r="PGY349" s="30"/>
      <c r="PGZ349" s="30"/>
      <c r="PHA349" s="30"/>
      <c r="PHB349" s="30"/>
      <c r="PHC349" s="17"/>
      <c r="PHD349" s="230"/>
      <c r="PHE349" s="226"/>
      <c r="PHF349" s="227"/>
      <c r="PHG349" s="16"/>
      <c r="PHH349" s="224"/>
      <c r="PHI349" s="224"/>
      <c r="PHJ349" s="29"/>
      <c r="PHK349" s="29"/>
      <c r="PHL349" s="224"/>
      <c r="PHM349" s="30"/>
      <c r="PHN349" s="30"/>
      <c r="PHO349" s="30"/>
      <c r="PHP349" s="30"/>
      <c r="PHQ349" s="30"/>
      <c r="PHR349" s="30"/>
      <c r="PHS349" s="17"/>
      <c r="PHT349" s="230"/>
      <c r="PHU349" s="226"/>
      <c r="PHV349" s="227"/>
      <c r="PHW349" s="16"/>
      <c r="PHX349" s="224"/>
      <c r="PHY349" s="224"/>
      <c r="PHZ349" s="29"/>
      <c r="PIA349" s="29"/>
      <c r="PIB349" s="224"/>
      <c r="PIC349" s="30"/>
      <c r="PID349" s="30"/>
      <c r="PIE349" s="30"/>
      <c r="PIF349" s="30"/>
      <c r="PIG349" s="30"/>
      <c r="PIH349" s="30"/>
      <c r="PII349" s="17"/>
      <c r="PIJ349" s="230"/>
      <c r="PIK349" s="226"/>
      <c r="PIL349" s="227"/>
      <c r="PIM349" s="16"/>
      <c r="PIN349" s="224"/>
      <c r="PIO349" s="224"/>
      <c r="PIP349" s="29"/>
      <c r="PIQ349" s="29"/>
      <c r="PIR349" s="224"/>
      <c r="PIS349" s="30"/>
      <c r="PIT349" s="30"/>
      <c r="PIU349" s="30"/>
      <c r="PIV349" s="30"/>
      <c r="PIW349" s="30"/>
      <c r="PIX349" s="30"/>
      <c r="PIY349" s="17"/>
      <c r="PIZ349" s="230"/>
      <c r="PJA349" s="226"/>
      <c r="PJB349" s="227"/>
      <c r="PJC349" s="16"/>
      <c r="PJD349" s="224"/>
      <c r="PJE349" s="224"/>
      <c r="PJF349" s="29"/>
      <c r="PJG349" s="29"/>
      <c r="PJH349" s="224"/>
      <c r="PJI349" s="30"/>
      <c r="PJJ349" s="30"/>
      <c r="PJK349" s="30"/>
      <c r="PJL349" s="30"/>
      <c r="PJM349" s="30"/>
      <c r="PJN349" s="30"/>
      <c r="PJO349" s="17"/>
      <c r="PJP349" s="230"/>
      <c r="PJQ349" s="226"/>
      <c r="PJR349" s="227"/>
      <c r="PJS349" s="16"/>
      <c r="PJT349" s="224"/>
      <c r="PJU349" s="224"/>
      <c r="PJV349" s="29"/>
      <c r="PJW349" s="29"/>
      <c r="PJX349" s="224"/>
      <c r="PJY349" s="30"/>
      <c r="PJZ349" s="30"/>
      <c r="PKA349" s="30"/>
      <c r="PKB349" s="30"/>
      <c r="PKC349" s="30"/>
      <c r="PKD349" s="30"/>
      <c r="PKE349" s="17"/>
      <c r="PKF349" s="230"/>
      <c r="PKG349" s="226"/>
      <c r="PKH349" s="227"/>
      <c r="PKI349" s="16"/>
      <c r="PKJ349" s="224"/>
      <c r="PKK349" s="224"/>
      <c r="PKL349" s="29"/>
      <c r="PKM349" s="29"/>
      <c r="PKN349" s="224"/>
      <c r="PKO349" s="30"/>
      <c r="PKP349" s="30"/>
      <c r="PKQ349" s="30"/>
      <c r="PKR349" s="30"/>
      <c r="PKS349" s="30"/>
      <c r="PKT349" s="30"/>
      <c r="PKU349" s="17"/>
      <c r="PKV349" s="230"/>
      <c r="PKW349" s="226"/>
      <c r="PKX349" s="227"/>
      <c r="PKY349" s="16"/>
      <c r="PKZ349" s="224"/>
      <c r="PLA349" s="224"/>
      <c r="PLB349" s="29"/>
      <c r="PLC349" s="29"/>
      <c r="PLD349" s="224"/>
      <c r="PLE349" s="30"/>
      <c r="PLF349" s="30"/>
      <c r="PLG349" s="30"/>
      <c r="PLH349" s="30"/>
      <c r="PLI349" s="30"/>
      <c r="PLJ349" s="30"/>
      <c r="PLK349" s="17"/>
      <c r="PLL349" s="230"/>
      <c r="PLM349" s="226"/>
      <c r="PLN349" s="227"/>
      <c r="PLO349" s="16"/>
      <c r="PLP349" s="224"/>
      <c r="PLQ349" s="224"/>
      <c r="PLR349" s="29"/>
      <c r="PLS349" s="29"/>
      <c r="PLT349" s="224"/>
      <c r="PLU349" s="30"/>
      <c r="PLV349" s="30"/>
      <c r="PLW349" s="30"/>
      <c r="PLX349" s="30"/>
      <c r="PLY349" s="30"/>
      <c r="PLZ349" s="30"/>
      <c r="PMA349" s="17"/>
      <c r="PMB349" s="230"/>
      <c r="PMC349" s="226"/>
      <c r="PMD349" s="227"/>
      <c r="PME349" s="16"/>
      <c r="PMF349" s="224"/>
      <c r="PMG349" s="224"/>
      <c r="PMH349" s="29"/>
      <c r="PMI349" s="29"/>
      <c r="PMJ349" s="224"/>
      <c r="PMK349" s="30"/>
      <c r="PML349" s="30"/>
      <c r="PMM349" s="30"/>
      <c r="PMN349" s="30"/>
      <c r="PMO349" s="30"/>
      <c r="PMP349" s="30"/>
      <c r="PMQ349" s="17"/>
      <c r="PMR349" s="230"/>
      <c r="PMS349" s="226"/>
      <c r="PMT349" s="227"/>
      <c r="PMU349" s="16"/>
      <c r="PMV349" s="224"/>
      <c r="PMW349" s="224"/>
      <c r="PMX349" s="29"/>
      <c r="PMY349" s="29"/>
      <c r="PMZ349" s="224"/>
      <c r="PNA349" s="30"/>
      <c r="PNB349" s="30"/>
      <c r="PNC349" s="30"/>
      <c r="PND349" s="30"/>
      <c r="PNE349" s="30"/>
      <c r="PNF349" s="30"/>
      <c r="PNG349" s="17"/>
      <c r="PNH349" s="230"/>
      <c r="PNI349" s="226"/>
      <c r="PNJ349" s="227"/>
      <c r="PNK349" s="16"/>
      <c r="PNL349" s="224"/>
      <c r="PNM349" s="224"/>
      <c r="PNN349" s="29"/>
      <c r="PNO349" s="29"/>
      <c r="PNP349" s="224"/>
      <c r="PNQ349" s="30"/>
      <c r="PNR349" s="30"/>
      <c r="PNS349" s="30"/>
      <c r="PNT349" s="30"/>
      <c r="PNU349" s="30"/>
      <c r="PNV349" s="30"/>
      <c r="PNW349" s="17"/>
      <c r="PNX349" s="230"/>
      <c r="PNY349" s="226"/>
      <c r="PNZ349" s="227"/>
      <c r="POA349" s="16"/>
      <c r="POB349" s="224"/>
      <c r="POC349" s="224"/>
      <c r="POD349" s="29"/>
      <c r="POE349" s="29"/>
      <c r="POF349" s="224"/>
      <c r="POG349" s="30"/>
      <c r="POH349" s="30"/>
      <c r="POI349" s="30"/>
      <c r="POJ349" s="30"/>
      <c r="POK349" s="30"/>
      <c r="POL349" s="30"/>
      <c r="POM349" s="17"/>
      <c r="PON349" s="230"/>
      <c r="POO349" s="226"/>
      <c r="POP349" s="227"/>
      <c r="POQ349" s="16"/>
      <c r="POR349" s="224"/>
      <c r="POS349" s="224"/>
      <c r="POT349" s="29"/>
      <c r="POU349" s="29"/>
      <c r="POV349" s="224"/>
      <c r="POW349" s="30"/>
      <c r="POX349" s="30"/>
      <c r="POY349" s="30"/>
      <c r="POZ349" s="30"/>
      <c r="PPA349" s="30"/>
      <c r="PPB349" s="30"/>
      <c r="PPC349" s="17"/>
      <c r="PPD349" s="230"/>
      <c r="PPE349" s="226"/>
      <c r="PPF349" s="227"/>
      <c r="PPG349" s="16"/>
      <c r="PPH349" s="224"/>
      <c r="PPI349" s="224"/>
      <c r="PPJ349" s="29"/>
      <c r="PPK349" s="29"/>
      <c r="PPL349" s="224"/>
      <c r="PPM349" s="30"/>
      <c r="PPN349" s="30"/>
      <c r="PPO349" s="30"/>
      <c r="PPP349" s="30"/>
      <c r="PPQ349" s="30"/>
      <c r="PPR349" s="30"/>
      <c r="PPS349" s="17"/>
      <c r="PPT349" s="230"/>
      <c r="PPU349" s="226"/>
      <c r="PPV349" s="227"/>
      <c r="PPW349" s="16"/>
      <c r="PPX349" s="224"/>
      <c r="PPY349" s="224"/>
      <c r="PPZ349" s="29"/>
      <c r="PQA349" s="29"/>
      <c r="PQB349" s="224"/>
      <c r="PQC349" s="30"/>
      <c r="PQD349" s="30"/>
      <c r="PQE349" s="30"/>
      <c r="PQF349" s="30"/>
      <c r="PQG349" s="30"/>
      <c r="PQH349" s="30"/>
      <c r="PQI349" s="17"/>
      <c r="PQJ349" s="230"/>
      <c r="PQK349" s="226"/>
      <c r="PQL349" s="227"/>
      <c r="PQM349" s="16"/>
      <c r="PQN349" s="224"/>
      <c r="PQO349" s="224"/>
      <c r="PQP349" s="29"/>
      <c r="PQQ349" s="29"/>
      <c r="PQR349" s="224"/>
      <c r="PQS349" s="30"/>
      <c r="PQT349" s="30"/>
      <c r="PQU349" s="30"/>
      <c r="PQV349" s="30"/>
      <c r="PQW349" s="30"/>
      <c r="PQX349" s="30"/>
      <c r="PQY349" s="17"/>
      <c r="PQZ349" s="230"/>
      <c r="PRA349" s="226"/>
      <c r="PRB349" s="227"/>
      <c r="PRC349" s="16"/>
      <c r="PRD349" s="224"/>
      <c r="PRE349" s="224"/>
      <c r="PRF349" s="29"/>
      <c r="PRG349" s="29"/>
      <c r="PRH349" s="224"/>
      <c r="PRI349" s="30"/>
      <c r="PRJ349" s="30"/>
      <c r="PRK349" s="30"/>
      <c r="PRL349" s="30"/>
      <c r="PRM349" s="30"/>
      <c r="PRN349" s="30"/>
      <c r="PRO349" s="17"/>
      <c r="PRP349" s="230"/>
      <c r="PRQ349" s="226"/>
      <c r="PRR349" s="227"/>
      <c r="PRS349" s="16"/>
      <c r="PRT349" s="224"/>
      <c r="PRU349" s="224"/>
      <c r="PRV349" s="29"/>
      <c r="PRW349" s="29"/>
      <c r="PRX349" s="224"/>
      <c r="PRY349" s="30"/>
      <c r="PRZ349" s="30"/>
      <c r="PSA349" s="30"/>
      <c r="PSB349" s="30"/>
      <c r="PSC349" s="30"/>
      <c r="PSD349" s="30"/>
      <c r="PSE349" s="17"/>
      <c r="PSF349" s="230"/>
      <c r="PSG349" s="226"/>
      <c r="PSH349" s="227"/>
      <c r="PSI349" s="16"/>
      <c r="PSJ349" s="224"/>
      <c r="PSK349" s="224"/>
      <c r="PSL349" s="29"/>
      <c r="PSM349" s="29"/>
      <c r="PSN349" s="224"/>
      <c r="PSO349" s="30"/>
      <c r="PSP349" s="30"/>
      <c r="PSQ349" s="30"/>
      <c r="PSR349" s="30"/>
      <c r="PSS349" s="30"/>
      <c r="PST349" s="30"/>
      <c r="PSU349" s="17"/>
      <c r="PSV349" s="230"/>
      <c r="PSW349" s="226"/>
      <c r="PSX349" s="227"/>
      <c r="PSY349" s="16"/>
      <c r="PSZ349" s="224"/>
      <c r="PTA349" s="224"/>
      <c r="PTB349" s="29"/>
      <c r="PTC349" s="29"/>
      <c r="PTD349" s="224"/>
      <c r="PTE349" s="30"/>
      <c r="PTF349" s="30"/>
      <c r="PTG349" s="30"/>
      <c r="PTH349" s="30"/>
      <c r="PTI349" s="30"/>
      <c r="PTJ349" s="30"/>
      <c r="PTK349" s="17"/>
      <c r="PTL349" s="230"/>
      <c r="PTM349" s="226"/>
      <c r="PTN349" s="227"/>
      <c r="PTO349" s="16"/>
      <c r="PTP349" s="224"/>
      <c r="PTQ349" s="224"/>
      <c r="PTR349" s="29"/>
      <c r="PTS349" s="29"/>
      <c r="PTT349" s="224"/>
      <c r="PTU349" s="30"/>
      <c r="PTV349" s="30"/>
      <c r="PTW349" s="30"/>
      <c r="PTX349" s="30"/>
      <c r="PTY349" s="30"/>
      <c r="PTZ349" s="30"/>
      <c r="PUA349" s="17"/>
      <c r="PUB349" s="230"/>
      <c r="PUC349" s="226"/>
      <c r="PUD349" s="227"/>
      <c r="PUE349" s="16"/>
      <c r="PUF349" s="224"/>
      <c r="PUG349" s="224"/>
      <c r="PUH349" s="29"/>
      <c r="PUI349" s="29"/>
      <c r="PUJ349" s="224"/>
      <c r="PUK349" s="30"/>
      <c r="PUL349" s="30"/>
      <c r="PUM349" s="30"/>
      <c r="PUN349" s="30"/>
      <c r="PUO349" s="30"/>
      <c r="PUP349" s="30"/>
      <c r="PUQ349" s="17"/>
      <c r="PUR349" s="230"/>
      <c r="PUS349" s="226"/>
      <c r="PUT349" s="227"/>
      <c r="PUU349" s="16"/>
      <c r="PUV349" s="224"/>
      <c r="PUW349" s="224"/>
      <c r="PUX349" s="29"/>
      <c r="PUY349" s="29"/>
      <c r="PUZ349" s="224"/>
      <c r="PVA349" s="30"/>
      <c r="PVB349" s="30"/>
      <c r="PVC349" s="30"/>
      <c r="PVD349" s="30"/>
      <c r="PVE349" s="30"/>
      <c r="PVF349" s="30"/>
      <c r="PVG349" s="17"/>
      <c r="PVH349" s="230"/>
      <c r="PVI349" s="226"/>
      <c r="PVJ349" s="227"/>
      <c r="PVK349" s="16"/>
      <c r="PVL349" s="224"/>
      <c r="PVM349" s="224"/>
      <c r="PVN349" s="29"/>
      <c r="PVO349" s="29"/>
      <c r="PVP349" s="224"/>
      <c r="PVQ349" s="30"/>
      <c r="PVR349" s="30"/>
      <c r="PVS349" s="30"/>
      <c r="PVT349" s="30"/>
      <c r="PVU349" s="30"/>
      <c r="PVV349" s="30"/>
      <c r="PVW349" s="17"/>
      <c r="PVX349" s="230"/>
      <c r="PVY349" s="226"/>
      <c r="PVZ349" s="227"/>
      <c r="PWA349" s="16"/>
      <c r="PWB349" s="224"/>
      <c r="PWC349" s="224"/>
      <c r="PWD349" s="29"/>
      <c r="PWE349" s="29"/>
      <c r="PWF349" s="224"/>
      <c r="PWG349" s="30"/>
      <c r="PWH349" s="30"/>
      <c r="PWI349" s="30"/>
      <c r="PWJ349" s="30"/>
      <c r="PWK349" s="30"/>
      <c r="PWL349" s="30"/>
      <c r="PWM349" s="17"/>
      <c r="PWN349" s="230"/>
      <c r="PWO349" s="226"/>
      <c r="PWP349" s="227"/>
      <c r="PWQ349" s="16"/>
      <c r="PWR349" s="224"/>
      <c r="PWS349" s="224"/>
      <c r="PWT349" s="29"/>
      <c r="PWU349" s="29"/>
      <c r="PWV349" s="224"/>
      <c r="PWW349" s="30"/>
      <c r="PWX349" s="30"/>
      <c r="PWY349" s="30"/>
      <c r="PWZ349" s="30"/>
      <c r="PXA349" s="30"/>
      <c r="PXB349" s="30"/>
      <c r="PXC349" s="17"/>
      <c r="PXD349" s="230"/>
      <c r="PXE349" s="226"/>
      <c r="PXF349" s="227"/>
      <c r="PXG349" s="16"/>
      <c r="PXH349" s="224"/>
      <c r="PXI349" s="224"/>
      <c r="PXJ349" s="29"/>
      <c r="PXK349" s="29"/>
      <c r="PXL349" s="224"/>
      <c r="PXM349" s="30"/>
      <c r="PXN349" s="30"/>
      <c r="PXO349" s="30"/>
      <c r="PXP349" s="30"/>
      <c r="PXQ349" s="30"/>
      <c r="PXR349" s="30"/>
      <c r="PXS349" s="17"/>
      <c r="PXT349" s="230"/>
      <c r="PXU349" s="226"/>
      <c r="PXV349" s="227"/>
      <c r="PXW349" s="16"/>
      <c r="PXX349" s="224"/>
      <c r="PXY349" s="224"/>
      <c r="PXZ349" s="29"/>
      <c r="PYA349" s="29"/>
      <c r="PYB349" s="224"/>
      <c r="PYC349" s="30"/>
      <c r="PYD349" s="30"/>
      <c r="PYE349" s="30"/>
      <c r="PYF349" s="30"/>
      <c r="PYG349" s="30"/>
      <c r="PYH349" s="30"/>
      <c r="PYI349" s="17"/>
      <c r="PYJ349" s="230"/>
      <c r="PYK349" s="226"/>
      <c r="PYL349" s="227"/>
      <c r="PYM349" s="16"/>
      <c r="PYN349" s="224"/>
      <c r="PYO349" s="224"/>
      <c r="PYP349" s="29"/>
      <c r="PYQ349" s="29"/>
      <c r="PYR349" s="224"/>
      <c r="PYS349" s="30"/>
      <c r="PYT349" s="30"/>
      <c r="PYU349" s="30"/>
      <c r="PYV349" s="30"/>
      <c r="PYW349" s="30"/>
      <c r="PYX349" s="30"/>
      <c r="PYY349" s="17"/>
      <c r="PYZ349" s="230"/>
      <c r="PZA349" s="226"/>
      <c r="PZB349" s="227"/>
      <c r="PZC349" s="16"/>
      <c r="PZD349" s="224"/>
      <c r="PZE349" s="224"/>
      <c r="PZF349" s="29"/>
      <c r="PZG349" s="29"/>
      <c r="PZH349" s="224"/>
      <c r="PZI349" s="30"/>
      <c r="PZJ349" s="30"/>
      <c r="PZK349" s="30"/>
      <c r="PZL349" s="30"/>
      <c r="PZM349" s="30"/>
      <c r="PZN349" s="30"/>
      <c r="PZO349" s="17"/>
      <c r="PZP349" s="230"/>
      <c r="PZQ349" s="226"/>
      <c r="PZR349" s="227"/>
      <c r="PZS349" s="16"/>
      <c r="PZT349" s="224"/>
      <c r="PZU349" s="224"/>
      <c r="PZV349" s="29"/>
      <c r="PZW349" s="29"/>
      <c r="PZX349" s="224"/>
      <c r="PZY349" s="30"/>
      <c r="PZZ349" s="30"/>
      <c r="QAA349" s="30"/>
      <c r="QAB349" s="30"/>
      <c r="QAC349" s="30"/>
      <c r="QAD349" s="30"/>
      <c r="QAE349" s="17"/>
      <c r="QAF349" s="230"/>
      <c r="QAG349" s="226"/>
      <c r="QAH349" s="227"/>
      <c r="QAI349" s="16"/>
      <c r="QAJ349" s="224"/>
      <c r="QAK349" s="224"/>
      <c r="QAL349" s="29"/>
      <c r="QAM349" s="29"/>
      <c r="QAN349" s="224"/>
      <c r="QAO349" s="30"/>
      <c r="QAP349" s="30"/>
      <c r="QAQ349" s="30"/>
      <c r="QAR349" s="30"/>
      <c r="QAS349" s="30"/>
      <c r="QAT349" s="30"/>
      <c r="QAU349" s="17"/>
      <c r="QAV349" s="230"/>
      <c r="QAW349" s="226"/>
      <c r="QAX349" s="227"/>
      <c r="QAY349" s="16"/>
      <c r="QAZ349" s="224"/>
      <c r="QBA349" s="224"/>
      <c r="QBB349" s="29"/>
      <c r="QBC349" s="29"/>
      <c r="QBD349" s="224"/>
      <c r="QBE349" s="30"/>
      <c r="QBF349" s="30"/>
      <c r="QBG349" s="30"/>
      <c r="QBH349" s="30"/>
      <c r="QBI349" s="30"/>
      <c r="QBJ349" s="30"/>
      <c r="QBK349" s="17"/>
      <c r="QBL349" s="230"/>
      <c r="QBM349" s="226"/>
      <c r="QBN349" s="227"/>
      <c r="QBO349" s="16"/>
      <c r="QBP349" s="224"/>
      <c r="QBQ349" s="224"/>
      <c r="QBR349" s="29"/>
      <c r="QBS349" s="29"/>
      <c r="QBT349" s="224"/>
      <c r="QBU349" s="30"/>
      <c r="QBV349" s="30"/>
      <c r="QBW349" s="30"/>
      <c r="QBX349" s="30"/>
      <c r="QBY349" s="30"/>
      <c r="QBZ349" s="30"/>
      <c r="QCA349" s="17"/>
      <c r="QCB349" s="230"/>
      <c r="QCC349" s="226"/>
      <c r="QCD349" s="227"/>
      <c r="QCE349" s="16"/>
      <c r="QCF349" s="224"/>
      <c r="QCG349" s="224"/>
      <c r="QCH349" s="29"/>
      <c r="QCI349" s="29"/>
      <c r="QCJ349" s="224"/>
      <c r="QCK349" s="30"/>
      <c r="QCL349" s="30"/>
      <c r="QCM349" s="30"/>
      <c r="QCN349" s="30"/>
      <c r="QCO349" s="30"/>
      <c r="QCP349" s="30"/>
      <c r="QCQ349" s="17"/>
      <c r="QCR349" s="230"/>
      <c r="QCS349" s="226"/>
      <c r="QCT349" s="227"/>
      <c r="QCU349" s="16"/>
      <c r="QCV349" s="224"/>
      <c r="QCW349" s="224"/>
      <c r="QCX349" s="29"/>
      <c r="QCY349" s="29"/>
      <c r="QCZ349" s="224"/>
      <c r="QDA349" s="30"/>
      <c r="QDB349" s="30"/>
      <c r="QDC349" s="30"/>
      <c r="QDD349" s="30"/>
      <c r="QDE349" s="30"/>
      <c r="QDF349" s="30"/>
      <c r="QDG349" s="17"/>
      <c r="QDH349" s="230"/>
      <c r="QDI349" s="226"/>
      <c r="QDJ349" s="227"/>
      <c r="QDK349" s="16"/>
      <c r="QDL349" s="224"/>
      <c r="QDM349" s="224"/>
      <c r="QDN349" s="29"/>
      <c r="QDO349" s="29"/>
      <c r="QDP349" s="224"/>
      <c r="QDQ349" s="30"/>
      <c r="QDR349" s="30"/>
      <c r="QDS349" s="30"/>
      <c r="QDT349" s="30"/>
      <c r="QDU349" s="30"/>
      <c r="QDV349" s="30"/>
      <c r="QDW349" s="17"/>
      <c r="QDX349" s="230"/>
      <c r="QDY349" s="226"/>
      <c r="QDZ349" s="227"/>
      <c r="QEA349" s="16"/>
      <c r="QEB349" s="224"/>
      <c r="QEC349" s="224"/>
      <c r="QED349" s="29"/>
      <c r="QEE349" s="29"/>
      <c r="QEF349" s="224"/>
      <c r="QEG349" s="30"/>
      <c r="QEH349" s="30"/>
      <c r="QEI349" s="30"/>
      <c r="QEJ349" s="30"/>
      <c r="QEK349" s="30"/>
      <c r="QEL349" s="30"/>
      <c r="QEM349" s="17"/>
      <c r="QEN349" s="230"/>
      <c r="QEO349" s="226"/>
      <c r="QEP349" s="227"/>
      <c r="QEQ349" s="16"/>
      <c r="QER349" s="224"/>
      <c r="QES349" s="224"/>
      <c r="QET349" s="29"/>
      <c r="QEU349" s="29"/>
      <c r="QEV349" s="224"/>
      <c r="QEW349" s="30"/>
      <c r="QEX349" s="30"/>
      <c r="QEY349" s="30"/>
      <c r="QEZ349" s="30"/>
      <c r="QFA349" s="30"/>
      <c r="QFB349" s="30"/>
      <c r="QFC349" s="17"/>
      <c r="QFD349" s="230"/>
      <c r="QFE349" s="226"/>
      <c r="QFF349" s="227"/>
      <c r="QFG349" s="16"/>
      <c r="QFH349" s="224"/>
      <c r="QFI349" s="224"/>
      <c r="QFJ349" s="29"/>
      <c r="QFK349" s="29"/>
      <c r="QFL349" s="224"/>
      <c r="QFM349" s="30"/>
      <c r="QFN349" s="30"/>
      <c r="QFO349" s="30"/>
      <c r="QFP349" s="30"/>
      <c r="QFQ349" s="30"/>
      <c r="QFR349" s="30"/>
      <c r="QFS349" s="17"/>
      <c r="QFT349" s="230"/>
      <c r="QFU349" s="226"/>
      <c r="QFV349" s="227"/>
      <c r="QFW349" s="16"/>
      <c r="QFX349" s="224"/>
      <c r="QFY349" s="224"/>
      <c r="QFZ349" s="29"/>
      <c r="QGA349" s="29"/>
      <c r="QGB349" s="224"/>
      <c r="QGC349" s="30"/>
      <c r="QGD349" s="30"/>
      <c r="QGE349" s="30"/>
      <c r="QGF349" s="30"/>
      <c r="QGG349" s="30"/>
      <c r="QGH349" s="30"/>
      <c r="QGI349" s="17"/>
      <c r="QGJ349" s="230"/>
      <c r="QGK349" s="226"/>
      <c r="QGL349" s="227"/>
      <c r="QGM349" s="16"/>
      <c r="QGN349" s="224"/>
      <c r="QGO349" s="224"/>
      <c r="QGP349" s="29"/>
      <c r="QGQ349" s="29"/>
      <c r="QGR349" s="224"/>
      <c r="QGS349" s="30"/>
      <c r="QGT349" s="30"/>
      <c r="QGU349" s="30"/>
      <c r="QGV349" s="30"/>
      <c r="QGW349" s="30"/>
      <c r="QGX349" s="30"/>
      <c r="QGY349" s="17"/>
      <c r="QGZ349" s="230"/>
      <c r="QHA349" s="226"/>
      <c r="QHB349" s="227"/>
      <c r="QHC349" s="16"/>
      <c r="QHD349" s="224"/>
      <c r="QHE349" s="224"/>
      <c r="QHF349" s="29"/>
      <c r="QHG349" s="29"/>
      <c r="QHH349" s="224"/>
      <c r="QHI349" s="30"/>
      <c r="QHJ349" s="30"/>
      <c r="QHK349" s="30"/>
      <c r="QHL349" s="30"/>
      <c r="QHM349" s="30"/>
      <c r="QHN349" s="30"/>
      <c r="QHO349" s="17"/>
      <c r="QHP349" s="230"/>
      <c r="QHQ349" s="226"/>
      <c r="QHR349" s="227"/>
      <c r="QHS349" s="16"/>
      <c r="QHT349" s="224"/>
      <c r="QHU349" s="224"/>
      <c r="QHV349" s="29"/>
      <c r="QHW349" s="29"/>
      <c r="QHX349" s="224"/>
      <c r="QHY349" s="30"/>
      <c r="QHZ349" s="30"/>
      <c r="QIA349" s="30"/>
      <c r="QIB349" s="30"/>
      <c r="QIC349" s="30"/>
      <c r="QID349" s="30"/>
      <c r="QIE349" s="17"/>
      <c r="QIF349" s="230"/>
      <c r="QIG349" s="226"/>
      <c r="QIH349" s="227"/>
      <c r="QII349" s="16"/>
      <c r="QIJ349" s="224"/>
      <c r="QIK349" s="224"/>
      <c r="QIL349" s="29"/>
      <c r="QIM349" s="29"/>
      <c r="QIN349" s="224"/>
      <c r="QIO349" s="30"/>
      <c r="QIP349" s="30"/>
      <c r="QIQ349" s="30"/>
      <c r="QIR349" s="30"/>
      <c r="QIS349" s="30"/>
      <c r="QIT349" s="30"/>
      <c r="QIU349" s="17"/>
      <c r="QIV349" s="230"/>
      <c r="QIW349" s="226"/>
      <c r="QIX349" s="227"/>
      <c r="QIY349" s="16"/>
      <c r="QIZ349" s="224"/>
      <c r="QJA349" s="224"/>
      <c r="QJB349" s="29"/>
      <c r="QJC349" s="29"/>
      <c r="QJD349" s="224"/>
      <c r="QJE349" s="30"/>
      <c r="QJF349" s="30"/>
      <c r="QJG349" s="30"/>
      <c r="QJH349" s="30"/>
      <c r="QJI349" s="30"/>
      <c r="QJJ349" s="30"/>
      <c r="QJK349" s="17"/>
      <c r="QJL349" s="230"/>
      <c r="QJM349" s="226"/>
      <c r="QJN349" s="227"/>
      <c r="QJO349" s="16"/>
      <c r="QJP349" s="224"/>
      <c r="QJQ349" s="224"/>
      <c r="QJR349" s="29"/>
      <c r="QJS349" s="29"/>
      <c r="QJT349" s="224"/>
      <c r="QJU349" s="30"/>
      <c r="QJV349" s="30"/>
      <c r="QJW349" s="30"/>
      <c r="QJX349" s="30"/>
      <c r="QJY349" s="30"/>
      <c r="QJZ349" s="30"/>
      <c r="QKA349" s="17"/>
      <c r="QKB349" s="230"/>
      <c r="QKC349" s="226"/>
      <c r="QKD349" s="227"/>
      <c r="QKE349" s="16"/>
      <c r="QKF349" s="224"/>
      <c r="QKG349" s="224"/>
      <c r="QKH349" s="29"/>
      <c r="QKI349" s="29"/>
      <c r="QKJ349" s="224"/>
      <c r="QKK349" s="30"/>
      <c r="QKL349" s="30"/>
      <c r="QKM349" s="30"/>
      <c r="QKN349" s="30"/>
      <c r="QKO349" s="30"/>
      <c r="QKP349" s="30"/>
      <c r="QKQ349" s="17"/>
      <c r="QKR349" s="230"/>
      <c r="QKS349" s="226"/>
      <c r="QKT349" s="227"/>
      <c r="QKU349" s="16"/>
      <c r="QKV349" s="224"/>
      <c r="QKW349" s="224"/>
      <c r="QKX349" s="29"/>
      <c r="QKY349" s="29"/>
      <c r="QKZ349" s="224"/>
      <c r="QLA349" s="30"/>
      <c r="QLB349" s="30"/>
      <c r="QLC349" s="30"/>
      <c r="QLD349" s="30"/>
      <c r="QLE349" s="30"/>
      <c r="QLF349" s="30"/>
      <c r="QLG349" s="17"/>
      <c r="QLH349" s="230"/>
      <c r="QLI349" s="226"/>
      <c r="QLJ349" s="227"/>
      <c r="QLK349" s="16"/>
      <c r="QLL349" s="224"/>
      <c r="QLM349" s="224"/>
      <c r="QLN349" s="29"/>
      <c r="QLO349" s="29"/>
      <c r="QLP349" s="224"/>
      <c r="QLQ349" s="30"/>
      <c r="QLR349" s="30"/>
      <c r="QLS349" s="30"/>
      <c r="QLT349" s="30"/>
      <c r="QLU349" s="30"/>
      <c r="QLV349" s="30"/>
      <c r="QLW349" s="17"/>
      <c r="QLX349" s="230"/>
      <c r="QLY349" s="226"/>
      <c r="QLZ349" s="227"/>
      <c r="QMA349" s="16"/>
      <c r="QMB349" s="224"/>
      <c r="QMC349" s="224"/>
      <c r="QMD349" s="29"/>
      <c r="QME349" s="29"/>
      <c r="QMF349" s="224"/>
      <c r="QMG349" s="30"/>
      <c r="QMH349" s="30"/>
      <c r="QMI349" s="30"/>
      <c r="QMJ349" s="30"/>
      <c r="QMK349" s="30"/>
      <c r="QML349" s="30"/>
      <c r="QMM349" s="17"/>
      <c r="QMN349" s="230"/>
      <c r="QMO349" s="226"/>
      <c r="QMP349" s="227"/>
      <c r="QMQ349" s="16"/>
      <c r="QMR349" s="224"/>
      <c r="QMS349" s="224"/>
      <c r="QMT349" s="29"/>
      <c r="QMU349" s="29"/>
      <c r="QMV349" s="224"/>
      <c r="QMW349" s="30"/>
      <c r="QMX349" s="30"/>
      <c r="QMY349" s="30"/>
      <c r="QMZ349" s="30"/>
      <c r="QNA349" s="30"/>
      <c r="QNB349" s="30"/>
      <c r="QNC349" s="17"/>
      <c r="QND349" s="230"/>
      <c r="QNE349" s="226"/>
      <c r="QNF349" s="227"/>
      <c r="QNG349" s="16"/>
      <c r="QNH349" s="224"/>
      <c r="QNI349" s="224"/>
      <c r="QNJ349" s="29"/>
      <c r="QNK349" s="29"/>
      <c r="QNL349" s="224"/>
      <c r="QNM349" s="30"/>
      <c r="QNN349" s="30"/>
      <c r="QNO349" s="30"/>
      <c r="QNP349" s="30"/>
      <c r="QNQ349" s="30"/>
      <c r="QNR349" s="30"/>
      <c r="QNS349" s="17"/>
      <c r="QNT349" s="230"/>
      <c r="QNU349" s="226"/>
      <c r="QNV349" s="227"/>
      <c r="QNW349" s="16"/>
      <c r="QNX349" s="224"/>
      <c r="QNY349" s="224"/>
      <c r="QNZ349" s="29"/>
      <c r="QOA349" s="29"/>
      <c r="QOB349" s="224"/>
      <c r="QOC349" s="30"/>
      <c r="QOD349" s="30"/>
      <c r="QOE349" s="30"/>
      <c r="QOF349" s="30"/>
      <c r="QOG349" s="30"/>
      <c r="QOH349" s="30"/>
      <c r="QOI349" s="17"/>
      <c r="QOJ349" s="230"/>
      <c r="QOK349" s="226"/>
      <c r="QOL349" s="227"/>
      <c r="QOM349" s="16"/>
      <c r="QON349" s="224"/>
      <c r="QOO349" s="224"/>
      <c r="QOP349" s="29"/>
      <c r="QOQ349" s="29"/>
      <c r="QOR349" s="224"/>
      <c r="QOS349" s="30"/>
      <c r="QOT349" s="30"/>
      <c r="QOU349" s="30"/>
      <c r="QOV349" s="30"/>
      <c r="QOW349" s="30"/>
      <c r="QOX349" s="30"/>
      <c r="QOY349" s="17"/>
      <c r="QOZ349" s="230"/>
      <c r="QPA349" s="226"/>
      <c r="QPB349" s="227"/>
      <c r="QPC349" s="16"/>
      <c r="QPD349" s="224"/>
      <c r="QPE349" s="224"/>
      <c r="QPF349" s="29"/>
      <c r="QPG349" s="29"/>
      <c r="QPH349" s="224"/>
      <c r="QPI349" s="30"/>
      <c r="QPJ349" s="30"/>
      <c r="QPK349" s="30"/>
      <c r="QPL349" s="30"/>
      <c r="QPM349" s="30"/>
      <c r="QPN349" s="30"/>
      <c r="QPO349" s="17"/>
      <c r="QPP349" s="230"/>
      <c r="QPQ349" s="226"/>
      <c r="QPR349" s="227"/>
      <c r="QPS349" s="16"/>
      <c r="QPT349" s="224"/>
      <c r="QPU349" s="224"/>
      <c r="QPV349" s="29"/>
      <c r="QPW349" s="29"/>
      <c r="QPX349" s="224"/>
      <c r="QPY349" s="30"/>
      <c r="QPZ349" s="30"/>
      <c r="QQA349" s="30"/>
      <c r="QQB349" s="30"/>
      <c r="QQC349" s="30"/>
      <c r="QQD349" s="30"/>
      <c r="QQE349" s="17"/>
      <c r="QQF349" s="230"/>
      <c r="QQG349" s="226"/>
      <c r="QQH349" s="227"/>
      <c r="QQI349" s="16"/>
      <c r="QQJ349" s="224"/>
      <c r="QQK349" s="224"/>
      <c r="QQL349" s="29"/>
      <c r="QQM349" s="29"/>
      <c r="QQN349" s="224"/>
      <c r="QQO349" s="30"/>
      <c r="QQP349" s="30"/>
      <c r="QQQ349" s="30"/>
      <c r="QQR349" s="30"/>
      <c r="QQS349" s="30"/>
      <c r="QQT349" s="30"/>
      <c r="QQU349" s="17"/>
      <c r="QQV349" s="230"/>
      <c r="QQW349" s="226"/>
      <c r="QQX349" s="227"/>
      <c r="QQY349" s="16"/>
      <c r="QQZ349" s="224"/>
      <c r="QRA349" s="224"/>
      <c r="QRB349" s="29"/>
      <c r="QRC349" s="29"/>
      <c r="QRD349" s="224"/>
      <c r="QRE349" s="30"/>
      <c r="QRF349" s="30"/>
      <c r="QRG349" s="30"/>
      <c r="QRH349" s="30"/>
      <c r="QRI349" s="30"/>
      <c r="QRJ349" s="30"/>
      <c r="QRK349" s="17"/>
      <c r="QRL349" s="230"/>
      <c r="QRM349" s="226"/>
      <c r="QRN349" s="227"/>
      <c r="QRO349" s="16"/>
      <c r="QRP349" s="224"/>
      <c r="QRQ349" s="224"/>
      <c r="QRR349" s="29"/>
      <c r="QRS349" s="29"/>
      <c r="QRT349" s="224"/>
      <c r="QRU349" s="30"/>
      <c r="QRV349" s="30"/>
      <c r="QRW349" s="30"/>
      <c r="QRX349" s="30"/>
      <c r="QRY349" s="30"/>
      <c r="QRZ349" s="30"/>
      <c r="QSA349" s="17"/>
      <c r="QSB349" s="230"/>
      <c r="QSC349" s="226"/>
      <c r="QSD349" s="227"/>
      <c r="QSE349" s="16"/>
      <c r="QSF349" s="224"/>
      <c r="QSG349" s="224"/>
      <c r="QSH349" s="29"/>
      <c r="QSI349" s="29"/>
      <c r="QSJ349" s="224"/>
      <c r="QSK349" s="30"/>
      <c r="QSL349" s="30"/>
      <c r="QSM349" s="30"/>
      <c r="QSN349" s="30"/>
      <c r="QSO349" s="30"/>
      <c r="QSP349" s="30"/>
      <c r="QSQ349" s="17"/>
      <c r="QSR349" s="230"/>
      <c r="QSS349" s="226"/>
      <c r="QST349" s="227"/>
      <c r="QSU349" s="16"/>
      <c r="QSV349" s="224"/>
      <c r="QSW349" s="224"/>
      <c r="QSX349" s="29"/>
      <c r="QSY349" s="29"/>
      <c r="QSZ349" s="224"/>
      <c r="QTA349" s="30"/>
      <c r="QTB349" s="30"/>
      <c r="QTC349" s="30"/>
      <c r="QTD349" s="30"/>
      <c r="QTE349" s="30"/>
      <c r="QTF349" s="30"/>
      <c r="QTG349" s="17"/>
      <c r="QTH349" s="230"/>
      <c r="QTI349" s="226"/>
      <c r="QTJ349" s="227"/>
      <c r="QTK349" s="16"/>
      <c r="QTL349" s="224"/>
      <c r="QTM349" s="224"/>
      <c r="QTN349" s="29"/>
      <c r="QTO349" s="29"/>
      <c r="QTP349" s="224"/>
      <c r="QTQ349" s="30"/>
      <c r="QTR349" s="30"/>
      <c r="QTS349" s="30"/>
      <c r="QTT349" s="30"/>
      <c r="QTU349" s="30"/>
      <c r="QTV349" s="30"/>
      <c r="QTW349" s="17"/>
      <c r="QTX349" s="230"/>
      <c r="QTY349" s="226"/>
      <c r="QTZ349" s="227"/>
      <c r="QUA349" s="16"/>
      <c r="QUB349" s="224"/>
      <c r="QUC349" s="224"/>
      <c r="QUD349" s="29"/>
      <c r="QUE349" s="29"/>
      <c r="QUF349" s="224"/>
      <c r="QUG349" s="30"/>
      <c r="QUH349" s="30"/>
      <c r="QUI349" s="30"/>
      <c r="QUJ349" s="30"/>
      <c r="QUK349" s="30"/>
      <c r="QUL349" s="30"/>
      <c r="QUM349" s="17"/>
      <c r="QUN349" s="230"/>
      <c r="QUO349" s="226"/>
      <c r="QUP349" s="227"/>
      <c r="QUQ349" s="16"/>
      <c r="QUR349" s="224"/>
      <c r="QUS349" s="224"/>
      <c r="QUT349" s="29"/>
      <c r="QUU349" s="29"/>
      <c r="QUV349" s="224"/>
      <c r="QUW349" s="30"/>
      <c r="QUX349" s="30"/>
      <c r="QUY349" s="30"/>
      <c r="QUZ349" s="30"/>
      <c r="QVA349" s="30"/>
      <c r="QVB349" s="30"/>
      <c r="QVC349" s="17"/>
      <c r="QVD349" s="230"/>
      <c r="QVE349" s="226"/>
      <c r="QVF349" s="227"/>
      <c r="QVG349" s="16"/>
      <c r="QVH349" s="224"/>
      <c r="QVI349" s="224"/>
      <c r="QVJ349" s="29"/>
      <c r="QVK349" s="29"/>
      <c r="QVL349" s="224"/>
      <c r="QVM349" s="30"/>
      <c r="QVN349" s="30"/>
      <c r="QVO349" s="30"/>
      <c r="QVP349" s="30"/>
      <c r="QVQ349" s="30"/>
      <c r="QVR349" s="30"/>
      <c r="QVS349" s="17"/>
      <c r="QVT349" s="230"/>
      <c r="QVU349" s="226"/>
      <c r="QVV349" s="227"/>
      <c r="QVW349" s="16"/>
      <c r="QVX349" s="224"/>
      <c r="QVY349" s="224"/>
      <c r="QVZ349" s="29"/>
      <c r="QWA349" s="29"/>
      <c r="QWB349" s="224"/>
      <c r="QWC349" s="30"/>
      <c r="QWD349" s="30"/>
      <c r="QWE349" s="30"/>
      <c r="QWF349" s="30"/>
      <c r="QWG349" s="30"/>
      <c r="QWH349" s="30"/>
      <c r="QWI349" s="17"/>
      <c r="QWJ349" s="230"/>
      <c r="QWK349" s="226"/>
      <c r="QWL349" s="227"/>
      <c r="QWM349" s="16"/>
      <c r="QWN349" s="224"/>
      <c r="QWO349" s="224"/>
      <c r="QWP349" s="29"/>
      <c r="QWQ349" s="29"/>
      <c r="QWR349" s="224"/>
      <c r="QWS349" s="30"/>
      <c r="QWT349" s="30"/>
      <c r="QWU349" s="30"/>
      <c r="QWV349" s="30"/>
      <c r="QWW349" s="30"/>
      <c r="QWX349" s="30"/>
      <c r="QWY349" s="17"/>
      <c r="QWZ349" s="230"/>
      <c r="QXA349" s="226"/>
      <c r="QXB349" s="227"/>
      <c r="QXC349" s="16"/>
      <c r="QXD349" s="224"/>
      <c r="QXE349" s="224"/>
      <c r="QXF349" s="29"/>
      <c r="QXG349" s="29"/>
      <c r="QXH349" s="224"/>
      <c r="QXI349" s="30"/>
      <c r="QXJ349" s="30"/>
      <c r="QXK349" s="30"/>
      <c r="QXL349" s="30"/>
      <c r="QXM349" s="30"/>
      <c r="QXN349" s="30"/>
      <c r="QXO349" s="17"/>
      <c r="QXP349" s="230"/>
      <c r="QXQ349" s="226"/>
      <c r="QXR349" s="227"/>
      <c r="QXS349" s="16"/>
      <c r="QXT349" s="224"/>
      <c r="QXU349" s="224"/>
      <c r="QXV349" s="29"/>
      <c r="QXW349" s="29"/>
      <c r="QXX349" s="224"/>
      <c r="QXY349" s="30"/>
      <c r="QXZ349" s="30"/>
      <c r="QYA349" s="30"/>
      <c r="QYB349" s="30"/>
      <c r="QYC349" s="30"/>
      <c r="QYD349" s="30"/>
      <c r="QYE349" s="17"/>
      <c r="QYF349" s="230"/>
      <c r="QYG349" s="226"/>
      <c r="QYH349" s="227"/>
      <c r="QYI349" s="16"/>
      <c r="QYJ349" s="224"/>
      <c r="QYK349" s="224"/>
      <c r="QYL349" s="29"/>
      <c r="QYM349" s="29"/>
      <c r="QYN349" s="224"/>
      <c r="QYO349" s="30"/>
      <c r="QYP349" s="30"/>
      <c r="QYQ349" s="30"/>
      <c r="QYR349" s="30"/>
      <c r="QYS349" s="30"/>
      <c r="QYT349" s="30"/>
      <c r="QYU349" s="17"/>
      <c r="QYV349" s="230"/>
      <c r="QYW349" s="226"/>
      <c r="QYX349" s="227"/>
      <c r="QYY349" s="16"/>
      <c r="QYZ349" s="224"/>
      <c r="QZA349" s="224"/>
      <c r="QZB349" s="29"/>
      <c r="QZC349" s="29"/>
      <c r="QZD349" s="224"/>
      <c r="QZE349" s="30"/>
      <c r="QZF349" s="30"/>
      <c r="QZG349" s="30"/>
      <c r="QZH349" s="30"/>
      <c r="QZI349" s="30"/>
      <c r="QZJ349" s="30"/>
      <c r="QZK349" s="17"/>
      <c r="QZL349" s="230"/>
      <c r="QZM349" s="226"/>
      <c r="QZN349" s="227"/>
      <c r="QZO349" s="16"/>
      <c r="QZP349" s="224"/>
      <c r="QZQ349" s="224"/>
      <c r="QZR349" s="29"/>
      <c r="QZS349" s="29"/>
      <c r="QZT349" s="224"/>
      <c r="QZU349" s="30"/>
      <c r="QZV349" s="30"/>
      <c r="QZW349" s="30"/>
      <c r="QZX349" s="30"/>
      <c r="QZY349" s="30"/>
      <c r="QZZ349" s="30"/>
      <c r="RAA349" s="17"/>
      <c r="RAB349" s="230"/>
      <c r="RAC349" s="226"/>
      <c r="RAD349" s="227"/>
      <c r="RAE349" s="16"/>
      <c r="RAF349" s="224"/>
      <c r="RAG349" s="224"/>
      <c r="RAH349" s="29"/>
      <c r="RAI349" s="29"/>
      <c r="RAJ349" s="224"/>
      <c r="RAK349" s="30"/>
      <c r="RAL349" s="30"/>
      <c r="RAM349" s="30"/>
      <c r="RAN349" s="30"/>
      <c r="RAO349" s="30"/>
      <c r="RAP349" s="30"/>
      <c r="RAQ349" s="17"/>
      <c r="RAR349" s="230"/>
      <c r="RAS349" s="226"/>
      <c r="RAT349" s="227"/>
      <c r="RAU349" s="16"/>
      <c r="RAV349" s="224"/>
      <c r="RAW349" s="224"/>
      <c r="RAX349" s="29"/>
      <c r="RAY349" s="29"/>
      <c r="RAZ349" s="224"/>
      <c r="RBA349" s="30"/>
      <c r="RBB349" s="30"/>
      <c r="RBC349" s="30"/>
      <c r="RBD349" s="30"/>
      <c r="RBE349" s="30"/>
      <c r="RBF349" s="30"/>
      <c r="RBG349" s="17"/>
      <c r="RBH349" s="230"/>
      <c r="RBI349" s="226"/>
      <c r="RBJ349" s="227"/>
      <c r="RBK349" s="16"/>
      <c r="RBL349" s="224"/>
      <c r="RBM349" s="224"/>
      <c r="RBN349" s="29"/>
      <c r="RBO349" s="29"/>
      <c r="RBP349" s="224"/>
      <c r="RBQ349" s="30"/>
      <c r="RBR349" s="30"/>
      <c r="RBS349" s="30"/>
      <c r="RBT349" s="30"/>
      <c r="RBU349" s="30"/>
      <c r="RBV349" s="30"/>
      <c r="RBW349" s="17"/>
      <c r="RBX349" s="230"/>
      <c r="RBY349" s="226"/>
      <c r="RBZ349" s="227"/>
      <c r="RCA349" s="16"/>
      <c r="RCB349" s="224"/>
      <c r="RCC349" s="224"/>
      <c r="RCD349" s="29"/>
      <c r="RCE349" s="29"/>
      <c r="RCF349" s="224"/>
      <c r="RCG349" s="30"/>
      <c r="RCH349" s="30"/>
      <c r="RCI349" s="30"/>
      <c r="RCJ349" s="30"/>
      <c r="RCK349" s="30"/>
      <c r="RCL349" s="30"/>
      <c r="RCM349" s="17"/>
      <c r="RCN349" s="230"/>
      <c r="RCO349" s="226"/>
      <c r="RCP349" s="227"/>
      <c r="RCQ349" s="16"/>
      <c r="RCR349" s="224"/>
      <c r="RCS349" s="224"/>
      <c r="RCT349" s="29"/>
      <c r="RCU349" s="29"/>
      <c r="RCV349" s="224"/>
      <c r="RCW349" s="30"/>
      <c r="RCX349" s="30"/>
      <c r="RCY349" s="30"/>
      <c r="RCZ349" s="30"/>
      <c r="RDA349" s="30"/>
      <c r="RDB349" s="30"/>
      <c r="RDC349" s="17"/>
      <c r="RDD349" s="230"/>
      <c r="RDE349" s="226"/>
      <c r="RDF349" s="227"/>
      <c r="RDG349" s="16"/>
      <c r="RDH349" s="224"/>
      <c r="RDI349" s="224"/>
      <c r="RDJ349" s="29"/>
      <c r="RDK349" s="29"/>
      <c r="RDL349" s="224"/>
      <c r="RDM349" s="30"/>
      <c r="RDN349" s="30"/>
      <c r="RDO349" s="30"/>
      <c r="RDP349" s="30"/>
      <c r="RDQ349" s="30"/>
      <c r="RDR349" s="30"/>
      <c r="RDS349" s="17"/>
      <c r="RDT349" s="230"/>
      <c r="RDU349" s="226"/>
      <c r="RDV349" s="227"/>
      <c r="RDW349" s="16"/>
      <c r="RDX349" s="224"/>
      <c r="RDY349" s="224"/>
      <c r="RDZ349" s="29"/>
      <c r="REA349" s="29"/>
      <c r="REB349" s="224"/>
      <c r="REC349" s="30"/>
      <c r="RED349" s="30"/>
      <c r="REE349" s="30"/>
      <c r="REF349" s="30"/>
      <c r="REG349" s="30"/>
      <c r="REH349" s="30"/>
      <c r="REI349" s="17"/>
      <c r="REJ349" s="230"/>
      <c r="REK349" s="226"/>
      <c r="REL349" s="227"/>
      <c r="REM349" s="16"/>
      <c r="REN349" s="224"/>
      <c r="REO349" s="224"/>
      <c r="REP349" s="29"/>
      <c r="REQ349" s="29"/>
      <c r="RER349" s="224"/>
      <c r="RES349" s="30"/>
      <c r="RET349" s="30"/>
      <c r="REU349" s="30"/>
      <c r="REV349" s="30"/>
      <c r="REW349" s="30"/>
      <c r="REX349" s="30"/>
      <c r="REY349" s="17"/>
      <c r="REZ349" s="230"/>
      <c r="RFA349" s="226"/>
      <c r="RFB349" s="227"/>
      <c r="RFC349" s="16"/>
      <c r="RFD349" s="224"/>
      <c r="RFE349" s="224"/>
      <c r="RFF349" s="29"/>
      <c r="RFG349" s="29"/>
      <c r="RFH349" s="224"/>
      <c r="RFI349" s="30"/>
      <c r="RFJ349" s="30"/>
      <c r="RFK349" s="30"/>
      <c r="RFL349" s="30"/>
      <c r="RFM349" s="30"/>
      <c r="RFN349" s="30"/>
      <c r="RFO349" s="17"/>
      <c r="RFP349" s="230"/>
      <c r="RFQ349" s="226"/>
      <c r="RFR349" s="227"/>
      <c r="RFS349" s="16"/>
      <c r="RFT349" s="224"/>
      <c r="RFU349" s="224"/>
      <c r="RFV349" s="29"/>
      <c r="RFW349" s="29"/>
      <c r="RFX349" s="224"/>
      <c r="RFY349" s="30"/>
      <c r="RFZ349" s="30"/>
      <c r="RGA349" s="30"/>
      <c r="RGB349" s="30"/>
      <c r="RGC349" s="30"/>
      <c r="RGD349" s="30"/>
      <c r="RGE349" s="17"/>
      <c r="RGF349" s="230"/>
      <c r="RGG349" s="226"/>
      <c r="RGH349" s="227"/>
      <c r="RGI349" s="16"/>
      <c r="RGJ349" s="224"/>
      <c r="RGK349" s="224"/>
      <c r="RGL349" s="29"/>
      <c r="RGM349" s="29"/>
      <c r="RGN349" s="224"/>
      <c r="RGO349" s="30"/>
      <c r="RGP349" s="30"/>
      <c r="RGQ349" s="30"/>
      <c r="RGR349" s="30"/>
      <c r="RGS349" s="30"/>
      <c r="RGT349" s="30"/>
      <c r="RGU349" s="17"/>
      <c r="RGV349" s="230"/>
      <c r="RGW349" s="226"/>
      <c r="RGX349" s="227"/>
      <c r="RGY349" s="16"/>
      <c r="RGZ349" s="224"/>
      <c r="RHA349" s="224"/>
      <c r="RHB349" s="29"/>
      <c r="RHC349" s="29"/>
      <c r="RHD349" s="224"/>
      <c r="RHE349" s="30"/>
      <c r="RHF349" s="30"/>
      <c r="RHG349" s="30"/>
      <c r="RHH349" s="30"/>
      <c r="RHI349" s="30"/>
      <c r="RHJ349" s="30"/>
      <c r="RHK349" s="17"/>
      <c r="RHL349" s="230"/>
      <c r="RHM349" s="226"/>
      <c r="RHN349" s="227"/>
      <c r="RHO349" s="16"/>
      <c r="RHP349" s="224"/>
      <c r="RHQ349" s="224"/>
      <c r="RHR349" s="29"/>
      <c r="RHS349" s="29"/>
      <c r="RHT349" s="224"/>
      <c r="RHU349" s="30"/>
      <c r="RHV349" s="30"/>
      <c r="RHW349" s="30"/>
      <c r="RHX349" s="30"/>
      <c r="RHY349" s="30"/>
      <c r="RHZ349" s="30"/>
      <c r="RIA349" s="17"/>
      <c r="RIB349" s="230"/>
      <c r="RIC349" s="226"/>
      <c r="RID349" s="227"/>
      <c r="RIE349" s="16"/>
      <c r="RIF349" s="224"/>
      <c r="RIG349" s="224"/>
      <c r="RIH349" s="29"/>
      <c r="RII349" s="29"/>
      <c r="RIJ349" s="224"/>
      <c r="RIK349" s="30"/>
      <c r="RIL349" s="30"/>
      <c r="RIM349" s="30"/>
      <c r="RIN349" s="30"/>
      <c r="RIO349" s="30"/>
      <c r="RIP349" s="30"/>
      <c r="RIQ349" s="17"/>
      <c r="RIR349" s="230"/>
      <c r="RIS349" s="226"/>
      <c r="RIT349" s="227"/>
      <c r="RIU349" s="16"/>
      <c r="RIV349" s="224"/>
      <c r="RIW349" s="224"/>
      <c r="RIX349" s="29"/>
      <c r="RIY349" s="29"/>
      <c r="RIZ349" s="224"/>
      <c r="RJA349" s="30"/>
      <c r="RJB349" s="30"/>
      <c r="RJC349" s="30"/>
      <c r="RJD349" s="30"/>
      <c r="RJE349" s="30"/>
      <c r="RJF349" s="30"/>
      <c r="RJG349" s="17"/>
      <c r="RJH349" s="230"/>
      <c r="RJI349" s="226"/>
      <c r="RJJ349" s="227"/>
      <c r="RJK349" s="16"/>
      <c r="RJL349" s="224"/>
      <c r="RJM349" s="224"/>
      <c r="RJN349" s="29"/>
      <c r="RJO349" s="29"/>
      <c r="RJP349" s="224"/>
      <c r="RJQ349" s="30"/>
      <c r="RJR349" s="30"/>
      <c r="RJS349" s="30"/>
      <c r="RJT349" s="30"/>
      <c r="RJU349" s="30"/>
      <c r="RJV349" s="30"/>
      <c r="RJW349" s="17"/>
      <c r="RJX349" s="230"/>
      <c r="RJY349" s="226"/>
      <c r="RJZ349" s="227"/>
      <c r="RKA349" s="16"/>
      <c r="RKB349" s="224"/>
      <c r="RKC349" s="224"/>
      <c r="RKD349" s="29"/>
      <c r="RKE349" s="29"/>
      <c r="RKF349" s="224"/>
      <c r="RKG349" s="30"/>
      <c r="RKH349" s="30"/>
      <c r="RKI349" s="30"/>
      <c r="RKJ349" s="30"/>
      <c r="RKK349" s="30"/>
      <c r="RKL349" s="30"/>
      <c r="RKM349" s="17"/>
      <c r="RKN349" s="230"/>
      <c r="RKO349" s="226"/>
      <c r="RKP349" s="227"/>
      <c r="RKQ349" s="16"/>
      <c r="RKR349" s="224"/>
      <c r="RKS349" s="224"/>
      <c r="RKT349" s="29"/>
      <c r="RKU349" s="29"/>
      <c r="RKV349" s="224"/>
      <c r="RKW349" s="30"/>
      <c r="RKX349" s="30"/>
      <c r="RKY349" s="30"/>
      <c r="RKZ349" s="30"/>
      <c r="RLA349" s="30"/>
      <c r="RLB349" s="30"/>
      <c r="RLC349" s="17"/>
      <c r="RLD349" s="230"/>
      <c r="RLE349" s="226"/>
      <c r="RLF349" s="227"/>
      <c r="RLG349" s="16"/>
      <c r="RLH349" s="224"/>
      <c r="RLI349" s="224"/>
      <c r="RLJ349" s="29"/>
      <c r="RLK349" s="29"/>
      <c r="RLL349" s="224"/>
      <c r="RLM349" s="30"/>
      <c r="RLN349" s="30"/>
      <c r="RLO349" s="30"/>
      <c r="RLP349" s="30"/>
      <c r="RLQ349" s="30"/>
      <c r="RLR349" s="30"/>
      <c r="RLS349" s="17"/>
      <c r="RLT349" s="230"/>
      <c r="RLU349" s="226"/>
      <c r="RLV349" s="227"/>
      <c r="RLW349" s="16"/>
      <c r="RLX349" s="224"/>
      <c r="RLY349" s="224"/>
      <c r="RLZ349" s="29"/>
      <c r="RMA349" s="29"/>
      <c r="RMB349" s="224"/>
      <c r="RMC349" s="30"/>
      <c r="RMD349" s="30"/>
      <c r="RME349" s="30"/>
      <c r="RMF349" s="30"/>
      <c r="RMG349" s="30"/>
      <c r="RMH349" s="30"/>
      <c r="RMI349" s="17"/>
      <c r="RMJ349" s="230"/>
      <c r="RMK349" s="226"/>
      <c r="RML349" s="227"/>
      <c r="RMM349" s="16"/>
      <c r="RMN349" s="224"/>
      <c r="RMO349" s="224"/>
      <c r="RMP349" s="29"/>
      <c r="RMQ349" s="29"/>
      <c r="RMR349" s="224"/>
      <c r="RMS349" s="30"/>
      <c r="RMT349" s="30"/>
      <c r="RMU349" s="30"/>
      <c r="RMV349" s="30"/>
      <c r="RMW349" s="30"/>
      <c r="RMX349" s="30"/>
      <c r="RMY349" s="17"/>
      <c r="RMZ349" s="230"/>
      <c r="RNA349" s="226"/>
      <c r="RNB349" s="227"/>
      <c r="RNC349" s="16"/>
      <c r="RND349" s="224"/>
      <c r="RNE349" s="224"/>
      <c r="RNF349" s="29"/>
      <c r="RNG349" s="29"/>
      <c r="RNH349" s="224"/>
      <c r="RNI349" s="30"/>
      <c r="RNJ349" s="30"/>
      <c r="RNK349" s="30"/>
      <c r="RNL349" s="30"/>
      <c r="RNM349" s="30"/>
      <c r="RNN349" s="30"/>
      <c r="RNO349" s="17"/>
      <c r="RNP349" s="230"/>
      <c r="RNQ349" s="226"/>
      <c r="RNR349" s="227"/>
      <c r="RNS349" s="16"/>
      <c r="RNT349" s="224"/>
      <c r="RNU349" s="224"/>
      <c r="RNV349" s="29"/>
      <c r="RNW349" s="29"/>
      <c r="RNX349" s="224"/>
      <c r="RNY349" s="30"/>
      <c r="RNZ349" s="30"/>
      <c r="ROA349" s="30"/>
      <c r="ROB349" s="30"/>
      <c r="ROC349" s="30"/>
      <c r="ROD349" s="30"/>
      <c r="ROE349" s="17"/>
      <c r="ROF349" s="230"/>
      <c r="ROG349" s="226"/>
      <c r="ROH349" s="227"/>
      <c r="ROI349" s="16"/>
      <c r="ROJ349" s="224"/>
      <c r="ROK349" s="224"/>
      <c r="ROL349" s="29"/>
      <c r="ROM349" s="29"/>
      <c r="RON349" s="224"/>
      <c r="ROO349" s="30"/>
      <c r="ROP349" s="30"/>
      <c r="ROQ349" s="30"/>
      <c r="ROR349" s="30"/>
      <c r="ROS349" s="30"/>
      <c r="ROT349" s="30"/>
      <c r="ROU349" s="17"/>
      <c r="ROV349" s="230"/>
      <c r="ROW349" s="226"/>
      <c r="ROX349" s="227"/>
      <c r="ROY349" s="16"/>
      <c r="ROZ349" s="224"/>
      <c r="RPA349" s="224"/>
      <c r="RPB349" s="29"/>
      <c r="RPC349" s="29"/>
      <c r="RPD349" s="224"/>
      <c r="RPE349" s="30"/>
      <c r="RPF349" s="30"/>
      <c r="RPG349" s="30"/>
      <c r="RPH349" s="30"/>
      <c r="RPI349" s="30"/>
      <c r="RPJ349" s="30"/>
      <c r="RPK349" s="17"/>
      <c r="RPL349" s="230"/>
      <c r="RPM349" s="226"/>
      <c r="RPN349" s="227"/>
      <c r="RPO349" s="16"/>
      <c r="RPP349" s="224"/>
      <c r="RPQ349" s="224"/>
      <c r="RPR349" s="29"/>
      <c r="RPS349" s="29"/>
      <c r="RPT349" s="224"/>
      <c r="RPU349" s="30"/>
      <c r="RPV349" s="30"/>
      <c r="RPW349" s="30"/>
      <c r="RPX349" s="30"/>
      <c r="RPY349" s="30"/>
      <c r="RPZ349" s="30"/>
      <c r="RQA349" s="17"/>
      <c r="RQB349" s="230"/>
      <c r="RQC349" s="226"/>
      <c r="RQD349" s="227"/>
      <c r="RQE349" s="16"/>
      <c r="RQF349" s="224"/>
      <c r="RQG349" s="224"/>
      <c r="RQH349" s="29"/>
      <c r="RQI349" s="29"/>
      <c r="RQJ349" s="224"/>
      <c r="RQK349" s="30"/>
      <c r="RQL349" s="30"/>
      <c r="RQM349" s="30"/>
      <c r="RQN349" s="30"/>
      <c r="RQO349" s="30"/>
      <c r="RQP349" s="30"/>
      <c r="RQQ349" s="17"/>
      <c r="RQR349" s="230"/>
      <c r="RQS349" s="226"/>
      <c r="RQT349" s="227"/>
      <c r="RQU349" s="16"/>
      <c r="RQV349" s="224"/>
      <c r="RQW349" s="224"/>
      <c r="RQX349" s="29"/>
      <c r="RQY349" s="29"/>
      <c r="RQZ349" s="224"/>
      <c r="RRA349" s="30"/>
      <c r="RRB349" s="30"/>
      <c r="RRC349" s="30"/>
      <c r="RRD349" s="30"/>
      <c r="RRE349" s="30"/>
      <c r="RRF349" s="30"/>
      <c r="RRG349" s="17"/>
      <c r="RRH349" s="230"/>
      <c r="RRI349" s="226"/>
      <c r="RRJ349" s="227"/>
      <c r="RRK349" s="16"/>
      <c r="RRL349" s="224"/>
      <c r="RRM349" s="224"/>
      <c r="RRN349" s="29"/>
      <c r="RRO349" s="29"/>
      <c r="RRP349" s="224"/>
      <c r="RRQ349" s="30"/>
      <c r="RRR349" s="30"/>
      <c r="RRS349" s="30"/>
      <c r="RRT349" s="30"/>
      <c r="RRU349" s="30"/>
      <c r="RRV349" s="30"/>
      <c r="RRW349" s="17"/>
      <c r="RRX349" s="230"/>
      <c r="RRY349" s="226"/>
      <c r="RRZ349" s="227"/>
      <c r="RSA349" s="16"/>
      <c r="RSB349" s="224"/>
      <c r="RSC349" s="224"/>
      <c r="RSD349" s="29"/>
      <c r="RSE349" s="29"/>
      <c r="RSF349" s="224"/>
      <c r="RSG349" s="30"/>
      <c r="RSH349" s="30"/>
      <c r="RSI349" s="30"/>
      <c r="RSJ349" s="30"/>
      <c r="RSK349" s="30"/>
      <c r="RSL349" s="30"/>
      <c r="RSM349" s="17"/>
      <c r="RSN349" s="230"/>
      <c r="RSO349" s="226"/>
      <c r="RSP349" s="227"/>
      <c r="RSQ349" s="16"/>
      <c r="RSR349" s="224"/>
      <c r="RSS349" s="224"/>
      <c r="RST349" s="29"/>
      <c r="RSU349" s="29"/>
      <c r="RSV349" s="224"/>
      <c r="RSW349" s="30"/>
      <c r="RSX349" s="30"/>
      <c r="RSY349" s="30"/>
      <c r="RSZ349" s="30"/>
      <c r="RTA349" s="30"/>
      <c r="RTB349" s="30"/>
      <c r="RTC349" s="17"/>
      <c r="RTD349" s="230"/>
      <c r="RTE349" s="226"/>
      <c r="RTF349" s="227"/>
      <c r="RTG349" s="16"/>
      <c r="RTH349" s="224"/>
      <c r="RTI349" s="224"/>
      <c r="RTJ349" s="29"/>
      <c r="RTK349" s="29"/>
      <c r="RTL349" s="224"/>
      <c r="RTM349" s="30"/>
      <c r="RTN349" s="30"/>
      <c r="RTO349" s="30"/>
      <c r="RTP349" s="30"/>
      <c r="RTQ349" s="30"/>
      <c r="RTR349" s="30"/>
      <c r="RTS349" s="17"/>
      <c r="RTT349" s="230"/>
      <c r="RTU349" s="226"/>
      <c r="RTV349" s="227"/>
      <c r="RTW349" s="16"/>
      <c r="RTX349" s="224"/>
      <c r="RTY349" s="224"/>
      <c r="RTZ349" s="29"/>
      <c r="RUA349" s="29"/>
      <c r="RUB349" s="224"/>
      <c r="RUC349" s="30"/>
      <c r="RUD349" s="30"/>
      <c r="RUE349" s="30"/>
      <c r="RUF349" s="30"/>
      <c r="RUG349" s="30"/>
      <c r="RUH349" s="30"/>
      <c r="RUI349" s="17"/>
      <c r="RUJ349" s="230"/>
      <c r="RUK349" s="226"/>
      <c r="RUL349" s="227"/>
      <c r="RUM349" s="16"/>
      <c r="RUN349" s="224"/>
      <c r="RUO349" s="224"/>
      <c r="RUP349" s="29"/>
      <c r="RUQ349" s="29"/>
      <c r="RUR349" s="224"/>
      <c r="RUS349" s="30"/>
      <c r="RUT349" s="30"/>
      <c r="RUU349" s="30"/>
      <c r="RUV349" s="30"/>
      <c r="RUW349" s="30"/>
      <c r="RUX349" s="30"/>
      <c r="RUY349" s="17"/>
      <c r="RUZ349" s="230"/>
      <c r="RVA349" s="226"/>
      <c r="RVB349" s="227"/>
      <c r="RVC349" s="16"/>
      <c r="RVD349" s="224"/>
      <c r="RVE349" s="224"/>
      <c r="RVF349" s="29"/>
      <c r="RVG349" s="29"/>
      <c r="RVH349" s="224"/>
      <c r="RVI349" s="30"/>
      <c r="RVJ349" s="30"/>
      <c r="RVK349" s="30"/>
      <c r="RVL349" s="30"/>
      <c r="RVM349" s="30"/>
      <c r="RVN349" s="30"/>
      <c r="RVO349" s="17"/>
      <c r="RVP349" s="230"/>
      <c r="RVQ349" s="226"/>
      <c r="RVR349" s="227"/>
      <c r="RVS349" s="16"/>
      <c r="RVT349" s="224"/>
      <c r="RVU349" s="224"/>
      <c r="RVV349" s="29"/>
      <c r="RVW349" s="29"/>
      <c r="RVX349" s="224"/>
      <c r="RVY349" s="30"/>
      <c r="RVZ349" s="30"/>
      <c r="RWA349" s="30"/>
      <c r="RWB349" s="30"/>
      <c r="RWC349" s="30"/>
      <c r="RWD349" s="30"/>
      <c r="RWE349" s="17"/>
      <c r="RWF349" s="230"/>
      <c r="RWG349" s="226"/>
      <c r="RWH349" s="227"/>
      <c r="RWI349" s="16"/>
      <c r="RWJ349" s="224"/>
      <c r="RWK349" s="224"/>
      <c r="RWL349" s="29"/>
      <c r="RWM349" s="29"/>
      <c r="RWN349" s="224"/>
      <c r="RWO349" s="30"/>
      <c r="RWP349" s="30"/>
      <c r="RWQ349" s="30"/>
      <c r="RWR349" s="30"/>
      <c r="RWS349" s="30"/>
      <c r="RWT349" s="30"/>
      <c r="RWU349" s="17"/>
      <c r="RWV349" s="230"/>
      <c r="RWW349" s="226"/>
      <c r="RWX349" s="227"/>
      <c r="RWY349" s="16"/>
      <c r="RWZ349" s="224"/>
      <c r="RXA349" s="224"/>
      <c r="RXB349" s="29"/>
      <c r="RXC349" s="29"/>
      <c r="RXD349" s="224"/>
      <c r="RXE349" s="30"/>
      <c r="RXF349" s="30"/>
      <c r="RXG349" s="30"/>
      <c r="RXH349" s="30"/>
      <c r="RXI349" s="30"/>
      <c r="RXJ349" s="30"/>
      <c r="RXK349" s="17"/>
      <c r="RXL349" s="230"/>
      <c r="RXM349" s="226"/>
      <c r="RXN349" s="227"/>
      <c r="RXO349" s="16"/>
      <c r="RXP349" s="224"/>
      <c r="RXQ349" s="224"/>
      <c r="RXR349" s="29"/>
      <c r="RXS349" s="29"/>
      <c r="RXT349" s="224"/>
      <c r="RXU349" s="30"/>
      <c r="RXV349" s="30"/>
      <c r="RXW349" s="30"/>
      <c r="RXX349" s="30"/>
      <c r="RXY349" s="30"/>
      <c r="RXZ349" s="30"/>
      <c r="RYA349" s="17"/>
      <c r="RYB349" s="230"/>
      <c r="RYC349" s="226"/>
      <c r="RYD349" s="227"/>
      <c r="RYE349" s="16"/>
      <c r="RYF349" s="224"/>
      <c r="RYG349" s="224"/>
      <c r="RYH349" s="29"/>
      <c r="RYI349" s="29"/>
      <c r="RYJ349" s="224"/>
      <c r="RYK349" s="30"/>
      <c r="RYL349" s="30"/>
      <c r="RYM349" s="30"/>
      <c r="RYN349" s="30"/>
      <c r="RYO349" s="30"/>
      <c r="RYP349" s="30"/>
      <c r="RYQ349" s="17"/>
      <c r="RYR349" s="230"/>
      <c r="RYS349" s="226"/>
      <c r="RYT349" s="227"/>
      <c r="RYU349" s="16"/>
      <c r="RYV349" s="224"/>
      <c r="RYW349" s="224"/>
      <c r="RYX349" s="29"/>
      <c r="RYY349" s="29"/>
      <c r="RYZ349" s="224"/>
      <c r="RZA349" s="30"/>
      <c r="RZB349" s="30"/>
      <c r="RZC349" s="30"/>
      <c r="RZD349" s="30"/>
      <c r="RZE349" s="30"/>
      <c r="RZF349" s="30"/>
      <c r="RZG349" s="17"/>
      <c r="RZH349" s="230"/>
      <c r="RZI349" s="226"/>
      <c r="RZJ349" s="227"/>
      <c r="RZK349" s="16"/>
      <c r="RZL349" s="224"/>
      <c r="RZM349" s="224"/>
      <c r="RZN349" s="29"/>
      <c r="RZO349" s="29"/>
      <c r="RZP349" s="224"/>
      <c r="RZQ349" s="30"/>
      <c r="RZR349" s="30"/>
      <c r="RZS349" s="30"/>
      <c r="RZT349" s="30"/>
      <c r="RZU349" s="30"/>
      <c r="RZV349" s="30"/>
      <c r="RZW349" s="17"/>
      <c r="RZX349" s="230"/>
      <c r="RZY349" s="226"/>
      <c r="RZZ349" s="227"/>
      <c r="SAA349" s="16"/>
      <c r="SAB349" s="224"/>
      <c r="SAC349" s="224"/>
      <c r="SAD349" s="29"/>
      <c r="SAE349" s="29"/>
      <c r="SAF349" s="224"/>
      <c r="SAG349" s="30"/>
      <c r="SAH349" s="30"/>
      <c r="SAI349" s="30"/>
      <c r="SAJ349" s="30"/>
      <c r="SAK349" s="30"/>
      <c r="SAL349" s="30"/>
      <c r="SAM349" s="17"/>
      <c r="SAN349" s="230"/>
      <c r="SAO349" s="226"/>
      <c r="SAP349" s="227"/>
      <c r="SAQ349" s="16"/>
      <c r="SAR349" s="224"/>
      <c r="SAS349" s="224"/>
      <c r="SAT349" s="29"/>
      <c r="SAU349" s="29"/>
      <c r="SAV349" s="224"/>
      <c r="SAW349" s="30"/>
      <c r="SAX349" s="30"/>
      <c r="SAY349" s="30"/>
      <c r="SAZ349" s="30"/>
      <c r="SBA349" s="30"/>
      <c r="SBB349" s="30"/>
      <c r="SBC349" s="17"/>
      <c r="SBD349" s="230"/>
      <c r="SBE349" s="226"/>
      <c r="SBF349" s="227"/>
      <c r="SBG349" s="16"/>
      <c r="SBH349" s="224"/>
      <c r="SBI349" s="224"/>
      <c r="SBJ349" s="29"/>
      <c r="SBK349" s="29"/>
      <c r="SBL349" s="224"/>
      <c r="SBM349" s="30"/>
      <c r="SBN349" s="30"/>
      <c r="SBO349" s="30"/>
      <c r="SBP349" s="30"/>
      <c r="SBQ349" s="30"/>
      <c r="SBR349" s="30"/>
      <c r="SBS349" s="17"/>
      <c r="SBT349" s="230"/>
      <c r="SBU349" s="226"/>
      <c r="SBV349" s="227"/>
      <c r="SBW349" s="16"/>
      <c r="SBX349" s="224"/>
      <c r="SBY349" s="224"/>
      <c r="SBZ349" s="29"/>
      <c r="SCA349" s="29"/>
      <c r="SCB349" s="224"/>
      <c r="SCC349" s="30"/>
      <c r="SCD349" s="30"/>
      <c r="SCE349" s="30"/>
      <c r="SCF349" s="30"/>
      <c r="SCG349" s="30"/>
      <c r="SCH349" s="30"/>
      <c r="SCI349" s="17"/>
      <c r="SCJ349" s="230"/>
      <c r="SCK349" s="226"/>
      <c r="SCL349" s="227"/>
      <c r="SCM349" s="16"/>
      <c r="SCN349" s="224"/>
      <c r="SCO349" s="224"/>
      <c r="SCP349" s="29"/>
      <c r="SCQ349" s="29"/>
      <c r="SCR349" s="224"/>
      <c r="SCS349" s="30"/>
      <c r="SCT349" s="30"/>
      <c r="SCU349" s="30"/>
      <c r="SCV349" s="30"/>
      <c r="SCW349" s="30"/>
      <c r="SCX349" s="30"/>
      <c r="SCY349" s="17"/>
      <c r="SCZ349" s="230"/>
      <c r="SDA349" s="226"/>
      <c r="SDB349" s="227"/>
      <c r="SDC349" s="16"/>
      <c r="SDD349" s="224"/>
      <c r="SDE349" s="224"/>
      <c r="SDF349" s="29"/>
      <c r="SDG349" s="29"/>
      <c r="SDH349" s="224"/>
      <c r="SDI349" s="30"/>
      <c r="SDJ349" s="30"/>
      <c r="SDK349" s="30"/>
      <c r="SDL349" s="30"/>
      <c r="SDM349" s="30"/>
      <c r="SDN349" s="30"/>
      <c r="SDO349" s="17"/>
      <c r="SDP349" s="230"/>
      <c r="SDQ349" s="226"/>
      <c r="SDR349" s="227"/>
      <c r="SDS349" s="16"/>
      <c r="SDT349" s="224"/>
      <c r="SDU349" s="224"/>
      <c r="SDV349" s="29"/>
      <c r="SDW349" s="29"/>
      <c r="SDX349" s="224"/>
      <c r="SDY349" s="30"/>
      <c r="SDZ349" s="30"/>
      <c r="SEA349" s="30"/>
      <c r="SEB349" s="30"/>
      <c r="SEC349" s="30"/>
      <c r="SED349" s="30"/>
      <c r="SEE349" s="17"/>
      <c r="SEF349" s="230"/>
      <c r="SEG349" s="226"/>
      <c r="SEH349" s="227"/>
      <c r="SEI349" s="16"/>
      <c r="SEJ349" s="224"/>
      <c r="SEK349" s="224"/>
      <c r="SEL349" s="29"/>
      <c r="SEM349" s="29"/>
      <c r="SEN349" s="224"/>
      <c r="SEO349" s="30"/>
      <c r="SEP349" s="30"/>
      <c r="SEQ349" s="30"/>
      <c r="SER349" s="30"/>
      <c r="SES349" s="30"/>
      <c r="SET349" s="30"/>
      <c r="SEU349" s="17"/>
      <c r="SEV349" s="230"/>
      <c r="SEW349" s="226"/>
      <c r="SEX349" s="227"/>
      <c r="SEY349" s="16"/>
      <c r="SEZ349" s="224"/>
      <c r="SFA349" s="224"/>
      <c r="SFB349" s="29"/>
      <c r="SFC349" s="29"/>
      <c r="SFD349" s="224"/>
      <c r="SFE349" s="30"/>
      <c r="SFF349" s="30"/>
      <c r="SFG349" s="30"/>
      <c r="SFH349" s="30"/>
      <c r="SFI349" s="30"/>
      <c r="SFJ349" s="30"/>
      <c r="SFK349" s="17"/>
      <c r="SFL349" s="230"/>
      <c r="SFM349" s="226"/>
      <c r="SFN349" s="227"/>
      <c r="SFO349" s="16"/>
      <c r="SFP349" s="224"/>
      <c r="SFQ349" s="224"/>
      <c r="SFR349" s="29"/>
      <c r="SFS349" s="29"/>
      <c r="SFT349" s="224"/>
      <c r="SFU349" s="30"/>
      <c r="SFV349" s="30"/>
      <c r="SFW349" s="30"/>
      <c r="SFX349" s="30"/>
      <c r="SFY349" s="30"/>
      <c r="SFZ349" s="30"/>
      <c r="SGA349" s="17"/>
      <c r="SGB349" s="230"/>
      <c r="SGC349" s="226"/>
      <c r="SGD349" s="227"/>
      <c r="SGE349" s="16"/>
      <c r="SGF349" s="224"/>
      <c r="SGG349" s="224"/>
      <c r="SGH349" s="29"/>
      <c r="SGI349" s="29"/>
      <c r="SGJ349" s="224"/>
      <c r="SGK349" s="30"/>
      <c r="SGL349" s="30"/>
      <c r="SGM349" s="30"/>
      <c r="SGN349" s="30"/>
      <c r="SGO349" s="30"/>
      <c r="SGP349" s="30"/>
      <c r="SGQ349" s="17"/>
      <c r="SGR349" s="230"/>
      <c r="SGS349" s="226"/>
      <c r="SGT349" s="227"/>
      <c r="SGU349" s="16"/>
      <c r="SGV349" s="224"/>
      <c r="SGW349" s="224"/>
      <c r="SGX349" s="29"/>
      <c r="SGY349" s="29"/>
      <c r="SGZ349" s="224"/>
      <c r="SHA349" s="30"/>
      <c r="SHB349" s="30"/>
      <c r="SHC349" s="30"/>
      <c r="SHD349" s="30"/>
      <c r="SHE349" s="30"/>
      <c r="SHF349" s="30"/>
      <c r="SHG349" s="17"/>
      <c r="SHH349" s="230"/>
      <c r="SHI349" s="226"/>
      <c r="SHJ349" s="227"/>
      <c r="SHK349" s="16"/>
      <c r="SHL349" s="224"/>
      <c r="SHM349" s="224"/>
      <c r="SHN349" s="29"/>
      <c r="SHO349" s="29"/>
      <c r="SHP349" s="224"/>
      <c r="SHQ349" s="30"/>
      <c r="SHR349" s="30"/>
      <c r="SHS349" s="30"/>
      <c r="SHT349" s="30"/>
      <c r="SHU349" s="30"/>
      <c r="SHV349" s="30"/>
      <c r="SHW349" s="17"/>
      <c r="SHX349" s="230"/>
      <c r="SHY349" s="226"/>
      <c r="SHZ349" s="227"/>
      <c r="SIA349" s="16"/>
      <c r="SIB349" s="224"/>
      <c r="SIC349" s="224"/>
      <c r="SID349" s="29"/>
      <c r="SIE349" s="29"/>
      <c r="SIF349" s="224"/>
      <c r="SIG349" s="30"/>
      <c r="SIH349" s="30"/>
      <c r="SII349" s="30"/>
      <c r="SIJ349" s="30"/>
      <c r="SIK349" s="30"/>
      <c r="SIL349" s="30"/>
      <c r="SIM349" s="17"/>
      <c r="SIN349" s="230"/>
      <c r="SIO349" s="226"/>
      <c r="SIP349" s="227"/>
      <c r="SIQ349" s="16"/>
      <c r="SIR349" s="224"/>
      <c r="SIS349" s="224"/>
      <c r="SIT349" s="29"/>
      <c r="SIU349" s="29"/>
      <c r="SIV349" s="224"/>
      <c r="SIW349" s="30"/>
      <c r="SIX349" s="30"/>
      <c r="SIY349" s="30"/>
      <c r="SIZ349" s="30"/>
      <c r="SJA349" s="30"/>
      <c r="SJB349" s="30"/>
      <c r="SJC349" s="17"/>
      <c r="SJD349" s="230"/>
      <c r="SJE349" s="226"/>
      <c r="SJF349" s="227"/>
      <c r="SJG349" s="16"/>
      <c r="SJH349" s="224"/>
      <c r="SJI349" s="224"/>
      <c r="SJJ349" s="29"/>
      <c r="SJK349" s="29"/>
      <c r="SJL349" s="224"/>
      <c r="SJM349" s="30"/>
      <c r="SJN349" s="30"/>
      <c r="SJO349" s="30"/>
      <c r="SJP349" s="30"/>
      <c r="SJQ349" s="30"/>
      <c r="SJR349" s="30"/>
      <c r="SJS349" s="17"/>
      <c r="SJT349" s="230"/>
      <c r="SJU349" s="226"/>
      <c r="SJV349" s="227"/>
      <c r="SJW349" s="16"/>
      <c r="SJX349" s="224"/>
      <c r="SJY349" s="224"/>
      <c r="SJZ349" s="29"/>
      <c r="SKA349" s="29"/>
      <c r="SKB349" s="224"/>
      <c r="SKC349" s="30"/>
      <c r="SKD349" s="30"/>
      <c r="SKE349" s="30"/>
      <c r="SKF349" s="30"/>
      <c r="SKG349" s="30"/>
      <c r="SKH349" s="30"/>
      <c r="SKI349" s="17"/>
      <c r="SKJ349" s="230"/>
      <c r="SKK349" s="226"/>
      <c r="SKL349" s="227"/>
      <c r="SKM349" s="16"/>
      <c r="SKN349" s="224"/>
      <c r="SKO349" s="224"/>
      <c r="SKP349" s="29"/>
      <c r="SKQ349" s="29"/>
      <c r="SKR349" s="224"/>
      <c r="SKS349" s="30"/>
      <c r="SKT349" s="30"/>
      <c r="SKU349" s="30"/>
      <c r="SKV349" s="30"/>
      <c r="SKW349" s="30"/>
      <c r="SKX349" s="30"/>
      <c r="SKY349" s="17"/>
      <c r="SKZ349" s="230"/>
      <c r="SLA349" s="226"/>
      <c r="SLB349" s="227"/>
      <c r="SLC349" s="16"/>
      <c r="SLD349" s="224"/>
      <c r="SLE349" s="224"/>
      <c r="SLF349" s="29"/>
      <c r="SLG349" s="29"/>
      <c r="SLH349" s="224"/>
      <c r="SLI349" s="30"/>
      <c r="SLJ349" s="30"/>
      <c r="SLK349" s="30"/>
      <c r="SLL349" s="30"/>
      <c r="SLM349" s="30"/>
      <c r="SLN349" s="30"/>
      <c r="SLO349" s="17"/>
      <c r="SLP349" s="230"/>
      <c r="SLQ349" s="226"/>
      <c r="SLR349" s="227"/>
      <c r="SLS349" s="16"/>
      <c r="SLT349" s="224"/>
      <c r="SLU349" s="224"/>
      <c r="SLV349" s="29"/>
      <c r="SLW349" s="29"/>
      <c r="SLX349" s="224"/>
      <c r="SLY349" s="30"/>
      <c r="SLZ349" s="30"/>
      <c r="SMA349" s="30"/>
      <c r="SMB349" s="30"/>
      <c r="SMC349" s="30"/>
      <c r="SMD349" s="30"/>
      <c r="SME349" s="17"/>
      <c r="SMF349" s="230"/>
      <c r="SMG349" s="226"/>
      <c r="SMH349" s="227"/>
      <c r="SMI349" s="16"/>
      <c r="SMJ349" s="224"/>
      <c r="SMK349" s="224"/>
      <c r="SML349" s="29"/>
      <c r="SMM349" s="29"/>
      <c r="SMN349" s="224"/>
      <c r="SMO349" s="30"/>
      <c r="SMP349" s="30"/>
      <c r="SMQ349" s="30"/>
      <c r="SMR349" s="30"/>
      <c r="SMS349" s="30"/>
      <c r="SMT349" s="30"/>
      <c r="SMU349" s="17"/>
      <c r="SMV349" s="230"/>
      <c r="SMW349" s="226"/>
      <c r="SMX349" s="227"/>
      <c r="SMY349" s="16"/>
      <c r="SMZ349" s="224"/>
      <c r="SNA349" s="224"/>
      <c r="SNB349" s="29"/>
      <c r="SNC349" s="29"/>
      <c r="SND349" s="224"/>
      <c r="SNE349" s="30"/>
      <c r="SNF349" s="30"/>
      <c r="SNG349" s="30"/>
      <c r="SNH349" s="30"/>
      <c r="SNI349" s="30"/>
      <c r="SNJ349" s="30"/>
      <c r="SNK349" s="17"/>
      <c r="SNL349" s="230"/>
      <c r="SNM349" s="226"/>
      <c r="SNN349" s="227"/>
      <c r="SNO349" s="16"/>
      <c r="SNP349" s="224"/>
      <c r="SNQ349" s="224"/>
      <c r="SNR349" s="29"/>
      <c r="SNS349" s="29"/>
      <c r="SNT349" s="224"/>
      <c r="SNU349" s="30"/>
      <c r="SNV349" s="30"/>
      <c r="SNW349" s="30"/>
      <c r="SNX349" s="30"/>
      <c r="SNY349" s="30"/>
      <c r="SNZ349" s="30"/>
      <c r="SOA349" s="17"/>
      <c r="SOB349" s="230"/>
      <c r="SOC349" s="226"/>
      <c r="SOD349" s="227"/>
      <c r="SOE349" s="16"/>
      <c r="SOF349" s="224"/>
      <c r="SOG349" s="224"/>
      <c r="SOH349" s="29"/>
      <c r="SOI349" s="29"/>
      <c r="SOJ349" s="224"/>
      <c r="SOK349" s="30"/>
      <c r="SOL349" s="30"/>
      <c r="SOM349" s="30"/>
      <c r="SON349" s="30"/>
      <c r="SOO349" s="30"/>
      <c r="SOP349" s="30"/>
      <c r="SOQ349" s="17"/>
      <c r="SOR349" s="230"/>
      <c r="SOS349" s="226"/>
      <c r="SOT349" s="227"/>
      <c r="SOU349" s="16"/>
      <c r="SOV349" s="224"/>
      <c r="SOW349" s="224"/>
      <c r="SOX349" s="29"/>
      <c r="SOY349" s="29"/>
      <c r="SOZ349" s="224"/>
      <c r="SPA349" s="30"/>
      <c r="SPB349" s="30"/>
      <c r="SPC349" s="30"/>
      <c r="SPD349" s="30"/>
      <c r="SPE349" s="30"/>
      <c r="SPF349" s="30"/>
      <c r="SPG349" s="17"/>
      <c r="SPH349" s="230"/>
      <c r="SPI349" s="226"/>
      <c r="SPJ349" s="227"/>
      <c r="SPK349" s="16"/>
      <c r="SPL349" s="224"/>
      <c r="SPM349" s="224"/>
      <c r="SPN349" s="29"/>
      <c r="SPO349" s="29"/>
      <c r="SPP349" s="224"/>
      <c r="SPQ349" s="30"/>
      <c r="SPR349" s="30"/>
      <c r="SPS349" s="30"/>
      <c r="SPT349" s="30"/>
      <c r="SPU349" s="30"/>
      <c r="SPV349" s="30"/>
      <c r="SPW349" s="17"/>
      <c r="SPX349" s="230"/>
      <c r="SPY349" s="226"/>
      <c r="SPZ349" s="227"/>
      <c r="SQA349" s="16"/>
      <c r="SQB349" s="224"/>
      <c r="SQC349" s="224"/>
      <c r="SQD349" s="29"/>
      <c r="SQE349" s="29"/>
      <c r="SQF349" s="224"/>
      <c r="SQG349" s="30"/>
      <c r="SQH349" s="30"/>
      <c r="SQI349" s="30"/>
      <c r="SQJ349" s="30"/>
      <c r="SQK349" s="30"/>
      <c r="SQL349" s="30"/>
      <c r="SQM349" s="17"/>
      <c r="SQN349" s="230"/>
      <c r="SQO349" s="226"/>
      <c r="SQP349" s="227"/>
      <c r="SQQ349" s="16"/>
      <c r="SQR349" s="224"/>
      <c r="SQS349" s="224"/>
      <c r="SQT349" s="29"/>
      <c r="SQU349" s="29"/>
      <c r="SQV349" s="224"/>
      <c r="SQW349" s="30"/>
      <c r="SQX349" s="30"/>
      <c r="SQY349" s="30"/>
      <c r="SQZ349" s="30"/>
      <c r="SRA349" s="30"/>
      <c r="SRB349" s="30"/>
      <c r="SRC349" s="17"/>
      <c r="SRD349" s="230"/>
      <c r="SRE349" s="226"/>
      <c r="SRF349" s="227"/>
      <c r="SRG349" s="16"/>
      <c r="SRH349" s="224"/>
      <c r="SRI349" s="224"/>
      <c r="SRJ349" s="29"/>
      <c r="SRK349" s="29"/>
      <c r="SRL349" s="224"/>
      <c r="SRM349" s="30"/>
      <c r="SRN349" s="30"/>
      <c r="SRO349" s="30"/>
      <c r="SRP349" s="30"/>
      <c r="SRQ349" s="30"/>
      <c r="SRR349" s="30"/>
      <c r="SRS349" s="17"/>
      <c r="SRT349" s="230"/>
      <c r="SRU349" s="226"/>
      <c r="SRV349" s="227"/>
      <c r="SRW349" s="16"/>
      <c r="SRX349" s="224"/>
      <c r="SRY349" s="224"/>
      <c r="SRZ349" s="29"/>
      <c r="SSA349" s="29"/>
      <c r="SSB349" s="224"/>
      <c r="SSC349" s="30"/>
      <c r="SSD349" s="30"/>
      <c r="SSE349" s="30"/>
      <c r="SSF349" s="30"/>
      <c r="SSG349" s="30"/>
      <c r="SSH349" s="30"/>
      <c r="SSI349" s="17"/>
      <c r="SSJ349" s="230"/>
      <c r="SSK349" s="226"/>
      <c r="SSL349" s="227"/>
      <c r="SSM349" s="16"/>
      <c r="SSN349" s="224"/>
      <c r="SSO349" s="224"/>
      <c r="SSP349" s="29"/>
      <c r="SSQ349" s="29"/>
      <c r="SSR349" s="224"/>
      <c r="SSS349" s="30"/>
      <c r="SST349" s="30"/>
      <c r="SSU349" s="30"/>
      <c r="SSV349" s="30"/>
      <c r="SSW349" s="30"/>
      <c r="SSX349" s="30"/>
      <c r="SSY349" s="17"/>
      <c r="SSZ349" s="230"/>
      <c r="STA349" s="226"/>
      <c r="STB349" s="227"/>
      <c r="STC349" s="16"/>
      <c r="STD349" s="224"/>
      <c r="STE349" s="224"/>
      <c r="STF349" s="29"/>
      <c r="STG349" s="29"/>
      <c r="STH349" s="224"/>
      <c r="STI349" s="30"/>
      <c r="STJ349" s="30"/>
      <c r="STK349" s="30"/>
      <c r="STL349" s="30"/>
      <c r="STM349" s="30"/>
      <c r="STN349" s="30"/>
      <c r="STO349" s="17"/>
      <c r="STP349" s="230"/>
      <c r="STQ349" s="226"/>
      <c r="STR349" s="227"/>
      <c r="STS349" s="16"/>
      <c r="STT349" s="224"/>
      <c r="STU349" s="224"/>
      <c r="STV349" s="29"/>
      <c r="STW349" s="29"/>
      <c r="STX349" s="224"/>
      <c r="STY349" s="30"/>
      <c r="STZ349" s="30"/>
      <c r="SUA349" s="30"/>
      <c r="SUB349" s="30"/>
      <c r="SUC349" s="30"/>
      <c r="SUD349" s="30"/>
      <c r="SUE349" s="17"/>
      <c r="SUF349" s="230"/>
      <c r="SUG349" s="226"/>
      <c r="SUH349" s="227"/>
      <c r="SUI349" s="16"/>
      <c r="SUJ349" s="224"/>
      <c r="SUK349" s="224"/>
      <c r="SUL349" s="29"/>
      <c r="SUM349" s="29"/>
      <c r="SUN349" s="224"/>
      <c r="SUO349" s="30"/>
      <c r="SUP349" s="30"/>
      <c r="SUQ349" s="30"/>
      <c r="SUR349" s="30"/>
      <c r="SUS349" s="30"/>
      <c r="SUT349" s="30"/>
      <c r="SUU349" s="17"/>
      <c r="SUV349" s="230"/>
      <c r="SUW349" s="226"/>
      <c r="SUX349" s="227"/>
      <c r="SUY349" s="16"/>
      <c r="SUZ349" s="224"/>
      <c r="SVA349" s="224"/>
      <c r="SVB349" s="29"/>
      <c r="SVC349" s="29"/>
      <c r="SVD349" s="224"/>
      <c r="SVE349" s="30"/>
      <c r="SVF349" s="30"/>
      <c r="SVG349" s="30"/>
      <c r="SVH349" s="30"/>
      <c r="SVI349" s="30"/>
      <c r="SVJ349" s="30"/>
      <c r="SVK349" s="17"/>
      <c r="SVL349" s="230"/>
      <c r="SVM349" s="226"/>
      <c r="SVN349" s="227"/>
      <c r="SVO349" s="16"/>
      <c r="SVP349" s="224"/>
      <c r="SVQ349" s="224"/>
      <c r="SVR349" s="29"/>
      <c r="SVS349" s="29"/>
      <c r="SVT349" s="224"/>
      <c r="SVU349" s="30"/>
      <c r="SVV349" s="30"/>
      <c r="SVW349" s="30"/>
      <c r="SVX349" s="30"/>
      <c r="SVY349" s="30"/>
      <c r="SVZ349" s="30"/>
      <c r="SWA349" s="17"/>
      <c r="SWB349" s="230"/>
      <c r="SWC349" s="226"/>
      <c r="SWD349" s="227"/>
      <c r="SWE349" s="16"/>
      <c r="SWF349" s="224"/>
      <c r="SWG349" s="224"/>
      <c r="SWH349" s="29"/>
      <c r="SWI349" s="29"/>
      <c r="SWJ349" s="224"/>
      <c r="SWK349" s="30"/>
      <c r="SWL349" s="30"/>
      <c r="SWM349" s="30"/>
      <c r="SWN349" s="30"/>
      <c r="SWO349" s="30"/>
      <c r="SWP349" s="30"/>
      <c r="SWQ349" s="17"/>
      <c r="SWR349" s="230"/>
      <c r="SWS349" s="226"/>
      <c r="SWT349" s="227"/>
      <c r="SWU349" s="16"/>
      <c r="SWV349" s="224"/>
      <c r="SWW349" s="224"/>
      <c r="SWX349" s="29"/>
      <c r="SWY349" s="29"/>
      <c r="SWZ349" s="224"/>
      <c r="SXA349" s="30"/>
      <c r="SXB349" s="30"/>
      <c r="SXC349" s="30"/>
      <c r="SXD349" s="30"/>
      <c r="SXE349" s="30"/>
      <c r="SXF349" s="30"/>
      <c r="SXG349" s="17"/>
      <c r="SXH349" s="230"/>
      <c r="SXI349" s="226"/>
      <c r="SXJ349" s="227"/>
      <c r="SXK349" s="16"/>
      <c r="SXL349" s="224"/>
      <c r="SXM349" s="224"/>
      <c r="SXN349" s="29"/>
      <c r="SXO349" s="29"/>
      <c r="SXP349" s="224"/>
      <c r="SXQ349" s="30"/>
      <c r="SXR349" s="30"/>
      <c r="SXS349" s="30"/>
      <c r="SXT349" s="30"/>
      <c r="SXU349" s="30"/>
      <c r="SXV349" s="30"/>
      <c r="SXW349" s="17"/>
      <c r="SXX349" s="230"/>
      <c r="SXY349" s="226"/>
      <c r="SXZ349" s="227"/>
      <c r="SYA349" s="16"/>
      <c r="SYB349" s="224"/>
      <c r="SYC349" s="224"/>
      <c r="SYD349" s="29"/>
      <c r="SYE349" s="29"/>
      <c r="SYF349" s="224"/>
      <c r="SYG349" s="30"/>
      <c r="SYH349" s="30"/>
      <c r="SYI349" s="30"/>
      <c r="SYJ349" s="30"/>
      <c r="SYK349" s="30"/>
      <c r="SYL349" s="30"/>
      <c r="SYM349" s="17"/>
      <c r="SYN349" s="230"/>
      <c r="SYO349" s="226"/>
      <c r="SYP349" s="227"/>
      <c r="SYQ349" s="16"/>
      <c r="SYR349" s="224"/>
      <c r="SYS349" s="224"/>
      <c r="SYT349" s="29"/>
      <c r="SYU349" s="29"/>
      <c r="SYV349" s="224"/>
      <c r="SYW349" s="30"/>
      <c r="SYX349" s="30"/>
      <c r="SYY349" s="30"/>
      <c r="SYZ349" s="30"/>
      <c r="SZA349" s="30"/>
      <c r="SZB349" s="30"/>
      <c r="SZC349" s="17"/>
      <c r="SZD349" s="230"/>
      <c r="SZE349" s="226"/>
      <c r="SZF349" s="227"/>
      <c r="SZG349" s="16"/>
      <c r="SZH349" s="224"/>
      <c r="SZI349" s="224"/>
      <c r="SZJ349" s="29"/>
      <c r="SZK349" s="29"/>
      <c r="SZL349" s="224"/>
      <c r="SZM349" s="30"/>
      <c r="SZN349" s="30"/>
      <c r="SZO349" s="30"/>
      <c r="SZP349" s="30"/>
      <c r="SZQ349" s="30"/>
      <c r="SZR349" s="30"/>
      <c r="SZS349" s="17"/>
      <c r="SZT349" s="230"/>
      <c r="SZU349" s="226"/>
      <c r="SZV349" s="227"/>
      <c r="SZW349" s="16"/>
      <c r="SZX349" s="224"/>
      <c r="SZY349" s="224"/>
      <c r="SZZ349" s="29"/>
      <c r="TAA349" s="29"/>
      <c r="TAB349" s="224"/>
      <c r="TAC349" s="30"/>
      <c r="TAD349" s="30"/>
      <c r="TAE349" s="30"/>
      <c r="TAF349" s="30"/>
      <c r="TAG349" s="30"/>
      <c r="TAH349" s="30"/>
      <c r="TAI349" s="17"/>
      <c r="TAJ349" s="230"/>
      <c r="TAK349" s="226"/>
      <c r="TAL349" s="227"/>
      <c r="TAM349" s="16"/>
      <c r="TAN349" s="224"/>
      <c r="TAO349" s="224"/>
      <c r="TAP349" s="29"/>
      <c r="TAQ349" s="29"/>
      <c r="TAR349" s="224"/>
      <c r="TAS349" s="30"/>
      <c r="TAT349" s="30"/>
      <c r="TAU349" s="30"/>
      <c r="TAV349" s="30"/>
      <c r="TAW349" s="30"/>
      <c r="TAX349" s="30"/>
      <c r="TAY349" s="17"/>
      <c r="TAZ349" s="230"/>
      <c r="TBA349" s="226"/>
      <c r="TBB349" s="227"/>
      <c r="TBC349" s="16"/>
      <c r="TBD349" s="224"/>
      <c r="TBE349" s="224"/>
      <c r="TBF349" s="29"/>
      <c r="TBG349" s="29"/>
      <c r="TBH349" s="224"/>
      <c r="TBI349" s="30"/>
      <c r="TBJ349" s="30"/>
      <c r="TBK349" s="30"/>
      <c r="TBL349" s="30"/>
      <c r="TBM349" s="30"/>
      <c r="TBN349" s="30"/>
      <c r="TBO349" s="17"/>
      <c r="TBP349" s="230"/>
      <c r="TBQ349" s="226"/>
      <c r="TBR349" s="227"/>
      <c r="TBS349" s="16"/>
      <c r="TBT349" s="224"/>
      <c r="TBU349" s="224"/>
      <c r="TBV349" s="29"/>
      <c r="TBW349" s="29"/>
      <c r="TBX349" s="224"/>
      <c r="TBY349" s="30"/>
      <c r="TBZ349" s="30"/>
      <c r="TCA349" s="30"/>
      <c r="TCB349" s="30"/>
      <c r="TCC349" s="30"/>
      <c r="TCD349" s="30"/>
      <c r="TCE349" s="17"/>
      <c r="TCF349" s="230"/>
      <c r="TCG349" s="226"/>
      <c r="TCH349" s="227"/>
      <c r="TCI349" s="16"/>
      <c r="TCJ349" s="224"/>
      <c r="TCK349" s="224"/>
      <c r="TCL349" s="29"/>
      <c r="TCM349" s="29"/>
      <c r="TCN349" s="224"/>
      <c r="TCO349" s="30"/>
      <c r="TCP349" s="30"/>
      <c r="TCQ349" s="30"/>
      <c r="TCR349" s="30"/>
      <c r="TCS349" s="30"/>
      <c r="TCT349" s="30"/>
      <c r="TCU349" s="17"/>
      <c r="TCV349" s="230"/>
      <c r="TCW349" s="226"/>
      <c r="TCX349" s="227"/>
      <c r="TCY349" s="16"/>
      <c r="TCZ349" s="224"/>
      <c r="TDA349" s="224"/>
      <c r="TDB349" s="29"/>
      <c r="TDC349" s="29"/>
      <c r="TDD349" s="224"/>
      <c r="TDE349" s="30"/>
      <c r="TDF349" s="30"/>
      <c r="TDG349" s="30"/>
      <c r="TDH349" s="30"/>
      <c r="TDI349" s="30"/>
      <c r="TDJ349" s="30"/>
      <c r="TDK349" s="17"/>
      <c r="TDL349" s="230"/>
      <c r="TDM349" s="226"/>
      <c r="TDN349" s="227"/>
      <c r="TDO349" s="16"/>
      <c r="TDP349" s="224"/>
      <c r="TDQ349" s="224"/>
      <c r="TDR349" s="29"/>
      <c r="TDS349" s="29"/>
      <c r="TDT349" s="224"/>
      <c r="TDU349" s="30"/>
      <c r="TDV349" s="30"/>
      <c r="TDW349" s="30"/>
      <c r="TDX349" s="30"/>
      <c r="TDY349" s="30"/>
      <c r="TDZ349" s="30"/>
      <c r="TEA349" s="17"/>
      <c r="TEB349" s="230"/>
      <c r="TEC349" s="226"/>
      <c r="TED349" s="227"/>
      <c r="TEE349" s="16"/>
      <c r="TEF349" s="224"/>
      <c r="TEG349" s="224"/>
      <c r="TEH349" s="29"/>
      <c r="TEI349" s="29"/>
      <c r="TEJ349" s="224"/>
      <c r="TEK349" s="30"/>
      <c r="TEL349" s="30"/>
      <c r="TEM349" s="30"/>
      <c r="TEN349" s="30"/>
      <c r="TEO349" s="30"/>
      <c r="TEP349" s="30"/>
      <c r="TEQ349" s="17"/>
      <c r="TER349" s="230"/>
      <c r="TES349" s="226"/>
      <c r="TET349" s="227"/>
      <c r="TEU349" s="16"/>
      <c r="TEV349" s="224"/>
      <c r="TEW349" s="224"/>
      <c r="TEX349" s="29"/>
      <c r="TEY349" s="29"/>
      <c r="TEZ349" s="224"/>
      <c r="TFA349" s="30"/>
      <c r="TFB349" s="30"/>
      <c r="TFC349" s="30"/>
      <c r="TFD349" s="30"/>
      <c r="TFE349" s="30"/>
      <c r="TFF349" s="30"/>
      <c r="TFG349" s="17"/>
      <c r="TFH349" s="230"/>
      <c r="TFI349" s="226"/>
      <c r="TFJ349" s="227"/>
      <c r="TFK349" s="16"/>
      <c r="TFL349" s="224"/>
      <c r="TFM349" s="224"/>
      <c r="TFN349" s="29"/>
      <c r="TFO349" s="29"/>
      <c r="TFP349" s="224"/>
      <c r="TFQ349" s="30"/>
      <c r="TFR349" s="30"/>
      <c r="TFS349" s="30"/>
      <c r="TFT349" s="30"/>
      <c r="TFU349" s="30"/>
      <c r="TFV349" s="30"/>
      <c r="TFW349" s="17"/>
      <c r="TFX349" s="230"/>
      <c r="TFY349" s="226"/>
      <c r="TFZ349" s="227"/>
      <c r="TGA349" s="16"/>
      <c r="TGB349" s="224"/>
      <c r="TGC349" s="224"/>
      <c r="TGD349" s="29"/>
      <c r="TGE349" s="29"/>
      <c r="TGF349" s="224"/>
      <c r="TGG349" s="30"/>
      <c r="TGH349" s="30"/>
      <c r="TGI349" s="30"/>
      <c r="TGJ349" s="30"/>
      <c r="TGK349" s="30"/>
      <c r="TGL349" s="30"/>
      <c r="TGM349" s="17"/>
      <c r="TGN349" s="230"/>
      <c r="TGO349" s="226"/>
      <c r="TGP349" s="227"/>
      <c r="TGQ349" s="16"/>
      <c r="TGR349" s="224"/>
      <c r="TGS349" s="224"/>
      <c r="TGT349" s="29"/>
      <c r="TGU349" s="29"/>
      <c r="TGV349" s="224"/>
      <c r="TGW349" s="30"/>
      <c r="TGX349" s="30"/>
      <c r="TGY349" s="30"/>
      <c r="TGZ349" s="30"/>
      <c r="THA349" s="30"/>
      <c r="THB349" s="30"/>
      <c r="THC349" s="17"/>
      <c r="THD349" s="230"/>
      <c r="THE349" s="226"/>
      <c r="THF349" s="227"/>
      <c r="THG349" s="16"/>
      <c r="THH349" s="224"/>
      <c r="THI349" s="224"/>
      <c r="THJ349" s="29"/>
      <c r="THK349" s="29"/>
      <c r="THL349" s="224"/>
      <c r="THM349" s="30"/>
      <c r="THN349" s="30"/>
      <c r="THO349" s="30"/>
      <c r="THP349" s="30"/>
      <c r="THQ349" s="30"/>
      <c r="THR349" s="30"/>
      <c r="THS349" s="17"/>
      <c r="THT349" s="230"/>
      <c r="THU349" s="226"/>
      <c r="THV349" s="227"/>
      <c r="THW349" s="16"/>
      <c r="THX349" s="224"/>
      <c r="THY349" s="224"/>
      <c r="THZ349" s="29"/>
      <c r="TIA349" s="29"/>
      <c r="TIB349" s="224"/>
      <c r="TIC349" s="30"/>
      <c r="TID349" s="30"/>
      <c r="TIE349" s="30"/>
      <c r="TIF349" s="30"/>
      <c r="TIG349" s="30"/>
      <c r="TIH349" s="30"/>
      <c r="TII349" s="17"/>
      <c r="TIJ349" s="230"/>
      <c r="TIK349" s="226"/>
      <c r="TIL349" s="227"/>
      <c r="TIM349" s="16"/>
      <c r="TIN349" s="224"/>
      <c r="TIO349" s="224"/>
      <c r="TIP349" s="29"/>
      <c r="TIQ349" s="29"/>
      <c r="TIR349" s="224"/>
      <c r="TIS349" s="30"/>
      <c r="TIT349" s="30"/>
      <c r="TIU349" s="30"/>
      <c r="TIV349" s="30"/>
      <c r="TIW349" s="30"/>
      <c r="TIX349" s="30"/>
      <c r="TIY349" s="17"/>
      <c r="TIZ349" s="230"/>
      <c r="TJA349" s="226"/>
      <c r="TJB349" s="227"/>
      <c r="TJC349" s="16"/>
      <c r="TJD349" s="224"/>
      <c r="TJE349" s="224"/>
      <c r="TJF349" s="29"/>
      <c r="TJG349" s="29"/>
      <c r="TJH349" s="224"/>
      <c r="TJI349" s="30"/>
      <c r="TJJ349" s="30"/>
      <c r="TJK349" s="30"/>
      <c r="TJL349" s="30"/>
      <c r="TJM349" s="30"/>
      <c r="TJN349" s="30"/>
      <c r="TJO349" s="17"/>
      <c r="TJP349" s="230"/>
      <c r="TJQ349" s="226"/>
      <c r="TJR349" s="227"/>
      <c r="TJS349" s="16"/>
      <c r="TJT349" s="224"/>
      <c r="TJU349" s="224"/>
      <c r="TJV349" s="29"/>
      <c r="TJW349" s="29"/>
      <c r="TJX349" s="224"/>
      <c r="TJY349" s="30"/>
      <c r="TJZ349" s="30"/>
      <c r="TKA349" s="30"/>
      <c r="TKB349" s="30"/>
      <c r="TKC349" s="30"/>
      <c r="TKD349" s="30"/>
      <c r="TKE349" s="17"/>
      <c r="TKF349" s="230"/>
      <c r="TKG349" s="226"/>
      <c r="TKH349" s="227"/>
      <c r="TKI349" s="16"/>
      <c r="TKJ349" s="224"/>
      <c r="TKK349" s="224"/>
      <c r="TKL349" s="29"/>
      <c r="TKM349" s="29"/>
      <c r="TKN349" s="224"/>
      <c r="TKO349" s="30"/>
      <c r="TKP349" s="30"/>
      <c r="TKQ349" s="30"/>
      <c r="TKR349" s="30"/>
      <c r="TKS349" s="30"/>
      <c r="TKT349" s="30"/>
      <c r="TKU349" s="17"/>
      <c r="TKV349" s="230"/>
      <c r="TKW349" s="226"/>
      <c r="TKX349" s="227"/>
      <c r="TKY349" s="16"/>
      <c r="TKZ349" s="224"/>
      <c r="TLA349" s="224"/>
      <c r="TLB349" s="29"/>
      <c r="TLC349" s="29"/>
      <c r="TLD349" s="224"/>
      <c r="TLE349" s="30"/>
      <c r="TLF349" s="30"/>
      <c r="TLG349" s="30"/>
      <c r="TLH349" s="30"/>
      <c r="TLI349" s="30"/>
      <c r="TLJ349" s="30"/>
      <c r="TLK349" s="17"/>
      <c r="TLL349" s="230"/>
      <c r="TLM349" s="226"/>
      <c r="TLN349" s="227"/>
      <c r="TLO349" s="16"/>
      <c r="TLP349" s="224"/>
      <c r="TLQ349" s="224"/>
      <c r="TLR349" s="29"/>
      <c r="TLS349" s="29"/>
      <c r="TLT349" s="224"/>
      <c r="TLU349" s="30"/>
      <c r="TLV349" s="30"/>
      <c r="TLW349" s="30"/>
      <c r="TLX349" s="30"/>
      <c r="TLY349" s="30"/>
      <c r="TLZ349" s="30"/>
      <c r="TMA349" s="17"/>
      <c r="TMB349" s="230"/>
      <c r="TMC349" s="226"/>
      <c r="TMD349" s="227"/>
      <c r="TME349" s="16"/>
      <c r="TMF349" s="224"/>
      <c r="TMG349" s="224"/>
      <c r="TMH349" s="29"/>
      <c r="TMI349" s="29"/>
      <c r="TMJ349" s="224"/>
      <c r="TMK349" s="30"/>
      <c r="TML349" s="30"/>
      <c r="TMM349" s="30"/>
      <c r="TMN349" s="30"/>
      <c r="TMO349" s="30"/>
      <c r="TMP349" s="30"/>
      <c r="TMQ349" s="17"/>
      <c r="TMR349" s="230"/>
      <c r="TMS349" s="226"/>
      <c r="TMT349" s="227"/>
      <c r="TMU349" s="16"/>
      <c r="TMV349" s="224"/>
      <c r="TMW349" s="224"/>
      <c r="TMX349" s="29"/>
      <c r="TMY349" s="29"/>
      <c r="TMZ349" s="224"/>
      <c r="TNA349" s="30"/>
      <c r="TNB349" s="30"/>
      <c r="TNC349" s="30"/>
      <c r="TND349" s="30"/>
      <c r="TNE349" s="30"/>
      <c r="TNF349" s="30"/>
      <c r="TNG349" s="17"/>
      <c r="TNH349" s="230"/>
      <c r="TNI349" s="226"/>
      <c r="TNJ349" s="227"/>
      <c r="TNK349" s="16"/>
      <c r="TNL349" s="224"/>
      <c r="TNM349" s="224"/>
      <c r="TNN349" s="29"/>
      <c r="TNO349" s="29"/>
      <c r="TNP349" s="224"/>
      <c r="TNQ349" s="30"/>
      <c r="TNR349" s="30"/>
      <c r="TNS349" s="30"/>
      <c r="TNT349" s="30"/>
      <c r="TNU349" s="30"/>
      <c r="TNV349" s="30"/>
      <c r="TNW349" s="17"/>
      <c r="TNX349" s="230"/>
      <c r="TNY349" s="226"/>
      <c r="TNZ349" s="227"/>
      <c r="TOA349" s="16"/>
      <c r="TOB349" s="224"/>
      <c r="TOC349" s="224"/>
      <c r="TOD349" s="29"/>
      <c r="TOE349" s="29"/>
      <c r="TOF349" s="224"/>
      <c r="TOG349" s="30"/>
      <c r="TOH349" s="30"/>
      <c r="TOI349" s="30"/>
      <c r="TOJ349" s="30"/>
      <c r="TOK349" s="30"/>
      <c r="TOL349" s="30"/>
      <c r="TOM349" s="17"/>
      <c r="TON349" s="230"/>
      <c r="TOO349" s="226"/>
      <c r="TOP349" s="227"/>
      <c r="TOQ349" s="16"/>
      <c r="TOR349" s="224"/>
      <c r="TOS349" s="224"/>
      <c r="TOT349" s="29"/>
      <c r="TOU349" s="29"/>
      <c r="TOV349" s="224"/>
      <c r="TOW349" s="30"/>
      <c r="TOX349" s="30"/>
      <c r="TOY349" s="30"/>
      <c r="TOZ349" s="30"/>
      <c r="TPA349" s="30"/>
      <c r="TPB349" s="30"/>
      <c r="TPC349" s="17"/>
      <c r="TPD349" s="230"/>
      <c r="TPE349" s="226"/>
      <c r="TPF349" s="227"/>
      <c r="TPG349" s="16"/>
      <c r="TPH349" s="224"/>
      <c r="TPI349" s="224"/>
      <c r="TPJ349" s="29"/>
      <c r="TPK349" s="29"/>
      <c r="TPL349" s="224"/>
      <c r="TPM349" s="30"/>
      <c r="TPN349" s="30"/>
      <c r="TPO349" s="30"/>
      <c r="TPP349" s="30"/>
      <c r="TPQ349" s="30"/>
      <c r="TPR349" s="30"/>
      <c r="TPS349" s="17"/>
      <c r="TPT349" s="230"/>
      <c r="TPU349" s="226"/>
      <c r="TPV349" s="227"/>
      <c r="TPW349" s="16"/>
      <c r="TPX349" s="224"/>
      <c r="TPY349" s="224"/>
      <c r="TPZ349" s="29"/>
      <c r="TQA349" s="29"/>
      <c r="TQB349" s="224"/>
      <c r="TQC349" s="30"/>
      <c r="TQD349" s="30"/>
      <c r="TQE349" s="30"/>
      <c r="TQF349" s="30"/>
      <c r="TQG349" s="30"/>
      <c r="TQH349" s="30"/>
      <c r="TQI349" s="17"/>
      <c r="TQJ349" s="230"/>
      <c r="TQK349" s="226"/>
      <c r="TQL349" s="227"/>
      <c r="TQM349" s="16"/>
      <c r="TQN349" s="224"/>
      <c r="TQO349" s="224"/>
      <c r="TQP349" s="29"/>
      <c r="TQQ349" s="29"/>
      <c r="TQR349" s="224"/>
      <c r="TQS349" s="30"/>
      <c r="TQT349" s="30"/>
      <c r="TQU349" s="30"/>
      <c r="TQV349" s="30"/>
      <c r="TQW349" s="30"/>
      <c r="TQX349" s="30"/>
      <c r="TQY349" s="17"/>
      <c r="TQZ349" s="230"/>
      <c r="TRA349" s="226"/>
      <c r="TRB349" s="227"/>
      <c r="TRC349" s="16"/>
      <c r="TRD349" s="224"/>
      <c r="TRE349" s="224"/>
      <c r="TRF349" s="29"/>
      <c r="TRG349" s="29"/>
      <c r="TRH349" s="224"/>
      <c r="TRI349" s="30"/>
      <c r="TRJ349" s="30"/>
      <c r="TRK349" s="30"/>
      <c r="TRL349" s="30"/>
      <c r="TRM349" s="30"/>
      <c r="TRN349" s="30"/>
      <c r="TRO349" s="17"/>
      <c r="TRP349" s="230"/>
      <c r="TRQ349" s="226"/>
      <c r="TRR349" s="227"/>
      <c r="TRS349" s="16"/>
      <c r="TRT349" s="224"/>
      <c r="TRU349" s="224"/>
      <c r="TRV349" s="29"/>
      <c r="TRW349" s="29"/>
      <c r="TRX349" s="224"/>
      <c r="TRY349" s="30"/>
      <c r="TRZ349" s="30"/>
      <c r="TSA349" s="30"/>
      <c r="TSB349" s="30"/>
      <c r="TSC349" s="30"/>
      <c r="TSD349" s="30"/>
      <c r="TSE349" s="17"/>
      <c r="TSF349" s="230"/>
      <c r="TSG349" s="226"/>
      <c r="TSH349" s="227"/>
      <c r="TSI349" s="16"/>
      <c r="TSJ349" s="224"/>
      <c r="TSK349" s="224"/>
      <c r="TSL349" s="29"/>
      <c r="TSM349" s="29"/>
      <c r="TSN349" s="224"/>
      <c r="TSO349" s="30"/>
      <c r="TSP349" s="30"/>
      <c r="TSQ349" s="30"/>
      <c r="TSR349" s="30"/>
      <c r="TSS349" s="30"/>
      <c r="TST349" s="30"/>
      <c r="TSU349" s="17"/>
      <c r="TSV349" s="230"/>
      <c r="TSW349" s="226"/>
      <c r="TSX349" s="227"/>
      <c r="TSY349" s="16"/>
      <c r="TSZ349" s="224"/>
      <c r="TTA349" s="224"/>
      <c r="TTB349" s="29"/>
      <c r="TTC349" s="29"/>
      <c r="TTD349" s="224"/>
      <c r="TTE349" s="30"/>
      <c r="TTF349" s="30"/>
      <c r="TTG349" s="30"/>
      <c r="TTH349" s="30"/>
      <c r="TTI349" s="30"/>
      <c r="TTJ349" s="30"/>
      <c r="TTK349" s="17"/>
      <c r="TTL349" s="230"/>
      <c r="TTM349" s="226"/>
      <c r="TTN349" s="227"/>
      <c r="TTO349" s="16"/>
      <c r="TTP349" s="224"/>
      <c r="TTQ349" s="224"/>
      <c r="TTR349" s="29"/>
      <c r="TTS349" s="29"/>
      <c r="TTT349" s="224"/>
      <c r="TTU349" s="30"/>
      <c r="TTV349" s="30"/>
      <c r="TTW349" s="30"/>
      <c r="TTX349" s="30"/>
      <c r="TTY349" s="30"/>
      <c r="TTZ349" s="30"/>
      <c r="TUA349" s="17"/>
      <c r="TUB349" s="230"/>
      <c r="TUC349" s="226"/>
      <c r="TUD349" s="227"/>
      <c r="TUE349" s="16"/>
      <c r="TUF349" s="224"/>
      <c r="TUG349" s="224"/>
      <c r="TUH349" s="29"/>
      <c r="TUI349" s="29"/>
      <c r="TUJ349" s="224"/>
      <c r="TUK349" s="30"/>
      <c r="TUL349" s="30"/>
      <c r="TUM349" s="30"/>
      <c r="TUN349" s="30"/>
      <c r="TUO349" s="30"/>
      <c r="TUP349" s="30"/>
      <c r="TUQ349" s="17"/>
      <c r="TUR349" s="230"/>
      <c r="TUS349" s="226"/>
      <c r="TUT349" s="227"/>
      <c r="TUU349" s="16"/>
      <c r="TUV349" s="224"/>
      <c r="TUW349" s="224"/>
      <c r="TUX349" s="29"/>
      <c r="TUY349" s="29"/>
      <c r="TUZ349" s="224"/>
      <c r="TVA349" s="30"/>
      <c r="TVB349" s="30"/>
      <c r="TVC349" s="30"/>
      <c r="TVD349" s="30"/>
      <c r="TVE349" s="30"/>
      <c r="TVF349" s="30"/>
      <c r="TVG349" s="17"/>
      <c r="TVH349" s="230"/>
      <c r="TVI349" s="226"/>
      <c r="TVJ349" s="227"/>
      <c r="TVK349" s="16"/>
      <c r="TVL349" s="224"/>
      <c r="TVM349" s="224"/>
      <c r="TVN349" s="29"/>
      <c r="TVO349" s="29"/>
      <c r="TVP349" s="224"/>
      <c r="TVQ349" s="30"/>
      <c r="TVR349" s="30"/>
      <c r="TVS349" s="30"/>
      <c r="TVT349" s="30"/>
      <c r="TVU349" s="30"/>
      <c r="TVV349" s="30"/>
      <c r="TVW349" s="17"/>
      <c r="TVX349" s="230"/>
      <c r="TVY349" s="226"/>
      <c r="TVZ349" s="227"/>
      <c r="TWA349" s="16"/>
      <c r="TWB349" s="224"/>
      <c r="TWC349" s="224"/>
      <c r="TWD349" s="29"/>
      <c r="TWE349" s="29"/>
      <c r="TWF349" s="224"/>
      <c r="TWG349" s="30"/>
      <c r="TWH349" s="30"/>
      <c r="TWI349" s="30"/>
      <c r="TWJ349" s="30"/>
      <c r="TWK349" s="30"/>
      <c r="TWL349" s="30"/>
      <c r="TWM349" s="17"/>
      <c r="TWN349" s="230"/>
      <c r="TWO349" s="226"/>
      <c r="TWP349" s="227"/>
      <c r="TWQ349" s="16"/>
      <c r="TWR349" s="224"/>
      <c r="TWS349" s="224"/>
      <c r="TWT349" s="29"/>
      <c r="TWU349" s="29"/>
      <c r="TWV349" s="224"/>
      <c r="TWW349" s="30"/>
      <c r="TWX349" s="30"/>
      <c r="TWY349" s="30"/>
      <c r="TWZ349" s="30"/>
      <c r="TXA349" s="30"/>
      <c r="TXB349" s="30"/>
      <c r="TXC349" s="17"/>
      <c r="TXD349" s="230"/>
      <c r="TXE349" s="226"/>
      <c r="TXF349" s="227"/>
      <c r="TXG349" s="16"/>
      <c r="TXH349" s="224"/>
      <c r="TXI349" s="224"/>
      <c r="TXJ349" s="29"/>
      <c r="TXK349" s="29"/>
      <c r="TXL349" s="224"/>
      <c r="TXM349" s="30"/>
      <c r="TXN349" s="30"/>
      <c r="TXO349" s="30"/>
      <c r="TXP349" s="30"/>
      <c r="TXQ349" s="30"/>
      <c r="TXR349" s="30"/>
      <c r="TXS349" s="17"/>
      <c r="TXT349" s="230"/>
      <c r="TXU349" s="226"/>
      <c r="TXV349" s="227"/>
      <c r="TXW349" s="16"/>
      <c r="TXX349" s="224"/>
      <c r="TXY349" s="224"/>
      <c r="TXZ349" s="29"/>
      <c r="TYA349" s="29"/>
      <c r="TYB349" s="224"/>
      <c r="TYC349" s="30"/>
      <c r="TYD349" s="30"/>
      <c r="TYE349" s="30"/>
      <c r="TYF349" s="30"/>
      <c r="TYG349" s="30"/>
      <c r="TYH349" s="30"/>
      <c r="TYI349" s="17"/>
      <c r="TYJ349" s="230"/>
      <c r="TYK349" s="226"/>
      <c r="TYL349" s="227"/>
      <c r="TYM349" s="16"/>
      <c r="TYN349" s="224"/>
      <c r="TYO349" s="224"/>
      <c r="TYP349" s="29"/>
      <c r="TYQ349" s="29"/>
      <c r="TYR349" s="224"/>
      <c r="TYS349" s="30"/>
      <c r="TYT349" s="30"/>
      <c r="TYU349" s="30"/>
      <c r="TYV349" s="30"/>
      <c r="TYW349" s="30"/>
      <c r="TYX349" s="30"/>
      <c r="TYY349" s="17"/>
      <c r="TYZ349" s="230"/>
      <c r="TZA349" s="226"/>
      <c r="TZB349" s="227"/>
      <c r="TZC349" s="16"/>
      <c r="TZD349" s="224"/>
      <c r="TZE349" s="224"/>
      <c r="TZF349" s="29"/>
      <c r="TZG349" s="29"/>
      <c r="TZH349" s="224"/>
      <c r="TZI349" s="30"/>
      <c r="TZJ349" s="30"/>
      <c r="TZK349" s="30"/>
      <c r="TZL349" s="30"/>
      <c r="TZM349" s="30"/>
      <c r="TZN349" s="30"/>
      <c r="TZO349" s="17"/>
      <c r="TZP349" s="230"/>
      <c r="TZQ349" s="226"/>
      <c r="TZR349" s="227"/>
      <c r="TZS349" s="16"/>
      <c r="TZT349" s="224"/>
      <c r="TZU349" s="224"/>
      <c r="TZV349" s="29"/>
      <c r="TZW349" s="29"/>
      <c r="TZX349" s="224"/>
      <c r="TZY349" s="30"/>
      <c r="TZZ349" s="30"/>
      <c r="UAA349" s="30"/>
      <c r="UAB349" s="30"/>
      <c r="UAC349" s="30"/>
      <c r="UAD349" s="30"/>
      <c r="UAE349" s="17"/>
      <c r="UAF349" s="230"/>
      <c r="UAG349" s="226"/>
      <c r="UAH349" s="227"/>
      <c r="UAI349" s="16"/>
      <c r="UAJ349" s="224"/>
      <c r="UAK349" s="224"/>
      <c r="UAL349" s="29"/>
      <c r="UAM349" s="29"/>
      <c r="UAN349" s="224"/>
      <c r="UAO349" s="30"/>
      <c r="UAP349" s="30"/>
      <c r="UAQ349" s="30"/>
      <c r="UAR349" s="30"/>
      <c r="UAS349" s="30"/>
      <c r="UAT349" s="30"/>
      <c r="UAU349" s="17"/>
      <c r="UAV349" s="230"/>
      <c r="UAW349" s="226"/>
      <c r="UAX349" s="227"/>
      <c r="UAY349" s="16"/>
      <c r="UAZ349" s="224"/>
      <c r="UBA349" s="224"/>
      <c r="UBB349" s="29"/>
      <c r="UBC349" s="29"/>
      <c r="UBD349" s="224"/>
      <c r="UBE349" s="30"/>
      <c r="UBF349" s="30"/>
      <c r="UBG349" s="30"/>
      <c r="UBH349" s="30"/>
      <c r="UBI349" s="30"/>
      <c r="UBJ349" s="30"/>
      <c r="UBK349" s="17"/>
      <c r="UBL349" s="230"/>
      <c r="UBM349" s="226"/>
      <c r="UBN349" s="227"/>
      <c r="UBO349" s="16"/>
      <c r="UBP349" s="224"/>
      <c r="UBQ349" s="224"/>
      <c r="UBR349" s="29"/>
      <c r="UBS349" s="29"/>
      <c r="UBT349" s="224"/>
      <c r="UBU349" s="30"/>
      <c r="UBV349" s="30"/>
      <c r="UBW349" s="30"/>
      <c r="UBX349" s="30"/>
      <c r="UBY349" s="30"/>
      <c r="UBZ349" s="30"/>
      <c r="UCA349" s="17"/>
      <c r="UCB349" s="230"/>
      <c r="UCC349" s="226"/>
      <c r="UCD349" s="227"/>
      <c r="UCE349" s="16"/>
      <c r="UCF349" s="224"/>
      <c r="UCG349" s="224"/>
      <c r="UCH349" s="29"/>
      <c r="UCI349" s="29"/>
      <c r="UCJ349" s="224"/>
      <c r="UCK349" s="30"/>
      <c r="UCL349" s="30"/>
      <c r="UCM349" s="30"/>
      <c r="UCN349" s="30"/>
      <c r="UCO349" s="30"/>
      <c r="UCP349" s="30"/>
      <c r="UCQ349" s="17"/>
      <c r="UCR349" s="230"/>
      <c r="UCS349" s="226"/>
      <c r="UCT349" s="227"/>
      <c r="UCU349" s="16"/>
      <c r="UCV349" s="224"/>
      <c r="UCW349" s="224"/>
      <c r="UCX349" s="29"/>
      <c r="UCY349" s="29"/>
      <c r="UCZ349" s="224"/>
      <c r="UDA349" s="30"/>
      <c r="UDB349" s="30"/>
      <c r="UDC349" s="30"/>
      <c r="UDD349" s="30"/>
      <c r="UDE349" s="30"/>
      <c r="UDF349" s="30"/>
      <c r="UDG349" s="17"/>
      <c r="UDH349" s="230"/>
      <c r="UDI349" s="226"/>
      <c r="UDJ349" s="227"/>
      <c r="UDK349" s="16"/>
      <c r="UDL349" s="224"/>
      <c r="UDM349" s="224"/>
      <c r="UDN349" s="29"/>
      <c r="UDO349" s="29"/>
      <c r="UDP349" s="224"/>
      <c r="UDQ349" s="30"/>
      <c r="UDR349" s="30"/>
      <c r="UDS349" s="30"/>
      <c r="UDT349" s="30"/>
      <c r="UDU349" s="30"/>
      <c r="UDV349" s="30"/>
      <c r="UDW349" s="17"/>
      <c r="UDX349" s="230"/>
      <c r="UDY349" s="226"/>
      <c r="UDZ349" s="227"/>
      <c r="UEA349" s="16"/>
      <c r="UEB349" s="224"/>
      <c r="UEC349" s="224"/>
      <c r="UED349" s="29"/>
      <c r="UEE349" s="29"/>
      <c r="UEF349" s="224"/>
      <c r="UEG349" s="30"/>
      <c r="UEH349" s="30"/>
      <c r="UEI349" s="30"/>
      <c r="UEJ349" s="30"/>
      <c r="UEK349" s="30"/>
      <c r="UEL349" s="30"/>
      <c r="UEM349" s="17"/>
      <c r="UEN349" s="230"/>
      <c r="UEO349" s="226"/>
      <c r="UEP349" s="227"/>
      <c r="UEQ349" s="16"/>
      <c r="UER349" s="224"/>
      <c r="UES349" s="224"/>
      <c r="UET349" s="29"/>
      <c r="UEU349" s="29"/>
      <c r="UEV349" s="224"/>
      <c r="UEW349" s="30"/>
      <c r="UEX349" s="30"/>
      <c r="UEY349" s="30"/>
      <c r="UEZ349" s="30"/>
      <c r="UFA349" s="30"/>
      <c r="UFB349" s="30"/>
      <c r="UFC349" s="17"/>
      <c r="UFD349" s="230"/>
      <c r="UFE349" s="226"/>
      <c r="UFF349" s="227"/>
      <c r="UFG349" s="16"/>
      <c r="UFH349" s="224"/>
      <c r="UFI349" s="224"/>
      <c r="UFJ349" s="29"/>
      <c r="UFK349" s="29"/>
      <c r="UFL349" s="224"/>
      <c r="UFM349" s="30"/>
      <c r="UFN349" s="30"/>
      <c r="UFO349" s="30"/>
      <c r="UFP349" s="30"/>
      <c r="UFQ349" s="30"/>
      <c r="UFR349" s="30"/>
      <c r="UFS349" s="17"/>
      <c r="UFT349" s="230"/>
      <c r="UFU349" s="226"/>
      <c r="UFV349" s="227"/>
      <c r="UFW349" s="16"/>
      <c r="UFX349" s="224"/>
      <c r="UFY349" s="224"/>
      <c r="UFZ349" s="29"/>
      <c r="UGA349" s="29"/>
      <c r="UGB349" s="224"/>
      <c r="UGC349" s="30"/>
      <c r="UGD349" s="30"/>
      <c r="UGE349" s="30"/>
      <c r="UGF349" s="30"/>
      <c r="UGG349" s="30"/>
      <c r="UGH349" s="30"/>
      <c r="UGI349" s="17"/>
      <c r="UGJ349" s="230"/>
      <c r="UGK349" s="226"/>
      <c r="UGL349" s="227"/>
      <c r="UGM349" s="16"/>
      <c r="UGN349" s="224"/>
      <c r="UGO349" s="224"/>
      <c r="UGP349" s="29"/>
      <c r="UGQ349" s="29"/>
      <c r="UGR349" s="224"/>
      <c r="UGS349" s="30"/>
      <c r="UGT349" s="30"/>
      <c r="UGU349" s="30"/>
      <c r="UGV349" s="30"/>
      <c r="UGW349" s="30"/>
      <c r="UGX349" s="30"/>
      <c r="UGY349" s="17"/>
      <c r="UGZ349" s="230"/>
      <c r="UHA349" s="226"/>
      <c r="UHB349" s="227"/>
      <c r="UHC349" s="16"/>
      <c r="UHD349" s="224"/>
      <c r="UHE349" s="224"/>
      <c r="UHF349" s="29"/>
      <c r="UHG349" s="29"/>
      <c r="UHH349" s="224"/>
      <c r="UHI349" s="30"/>
      <c r="UHJ349" s="30"/>
      <c r="UHK349" s="30"/>
      <c r="UHL349" s="30"/>
      <c r="UHM349" s="30"/>
      <c r="UHN349" s="30"/>
      <c r="UHO349" s="17"/>
      <c r="UHP349" s="230"/>
      <c r="UHQ349" s="226"/>
      <c r="UHR349" s="227"/>
      <c r="UHS349" s="16"/>
      <c r="UHT349" s="224"/>
      <c r="UHU349" s="224"/>
      <c r="UHV349" s="29"/>
      <c r="UHW349" s="29"/>
      <c r="UHX349" s="224"/>
      <c r="UHY349" s="30"/>
      <c r="UHZ349" s="30"/>
      <c r="UIA349" s="30"/>
      <c r="UIB349" s="30"/>
      <c r="UIC349" s="30"/>
      <c r="UID349" s="30"/>
      <c r="UIE349" s="17"/>
      <c r="UIF349" s="230"/>
      <c r="UIG349" s="226"/>
      <c r="UIH349" s="227"/>
      <c r="UII349" s="16"/>
      <c r="UIJ349" s="224"/>
      <c r="UIK349" s="224"/>
      <c r="UIL349" s="29"/>
      <c r="UIM349" s="29"/>
      <c r="UIN349" s="224"/>
      <c r="UIO349" s="30"/>
      <c r="UIP349" s="30"/>
      <c r="UIQ349" s="30"/>
      <c r="UIR349" s="30"/>
      <c r="UIS349" s="30"/>
      <c r="UIT349" s="30"/>
      <c r="UIU349" s="17"/>
      <c r="UIV349" s="230"/>
      <c r="UIW349" s="226"/>
      <c r="UIX349" s="227"/>
      <c r="UIY349" s="16"/>
      <c r="UIZ349" s="224"/>
      <c r="UJA349" s="224"/>
      <c r="UJB349" s="29"/>
      <c r="UJC349" s="29"/>
      <c r="UJD349" s="224"/>
      <c r="UJE349" s="30"/>
      <c r="UJF349" s="30"/>
      <c r="UJG349" s="30"/>
      <c r="UJH349" s="30"/>
      <c r="UJI349" s="30"/>
      <c r="UJJ349" s="30"/>
      <c r="UJK349" s="17"/>
      <c r="UJL349" s="230"/>
      <c r="UJM349" s="226"/>
      <c r="UJN349" s="227"/>
      <c r="UJO349" s="16"/>
      <c r="UJP349" s="224"/>
      <c r="UJQ349" s="224"/>
      <c r="UJR349" s="29"/>
      <c r="UJS349" s="29"/>
      <c r="UJT349" s="224"/>
      <c r="UJU349" s="30"/>
      <c r="UJV349" s="30"/>
      <c r="UJW349" s="30"/>
      <c r="UJX349" s="30"/>
      <c r="UJY349" s="30"/>
      <c r="UJZ349" s="30"/>
      <c r="UKA349" s="17"/>
      <c r="UKB349" s="230"/>
      <c r="UKC349" s="226"/>
      <c r="UKD349" s="227"/>
      <c r="UKE349" s="16"/>
      <c r="UKF349" s="224"/>
      <c r="UKG349" s="224"/>
      <c r="UKH349" s="29"/>
      <c r="UKI349" s="29"/>
      <c r="UKJ349" s="224"/>
      <c r="UKK349" s="30"/>
      <c r="UKL349" s="30"/>
      <c r="UKM349" s="30"/>
      <c r="UKN349" s="30"/>
      <c r="UKO349" s="30"/>
      <c r="UKP349" s="30"/>
      <c r="UKQ349" s="17"/>
      <c r="UKR349" s="230"/>
      <c r="UKS349" s="226"/>
      <c r="UKT349" s="227"/>
      <c r="UKU349" s="16"/>
      <c r="UKV349" s="224"/>
      <c r="UKW349" s="224"/>
      <c r="UKX349" s="29"/>
      <c r="UKY349" s="29"/>
      <c r="UKZ349" s="224"/>
      <c r="ULA349" s="30"/>
      <c r="ULB349" s="30"/>
      <c r="ULC349" s="30"/>
      <c r="ULD349" s="30"/>
      <c r="ULE349" s="30"/>
      <c r="ULF349" s="30"/>
      <c r="ULG349" s="17"/>
      <c r="ULH349" s="230"/>
      <c r="ULI349" s="226"/>
      <c r="ULJ349" s="227"/>
      <c r="ULK349" s="16"/>
      <c r="ULL349" s="224"/>
      <c r="ULM349" s="224"/>
      <c r="ULN349" s="29"/>
      <c r="ULO349" s="29"/>
      <c r="ULP349" s="224"/>
      <c r="ULQ349" s="30"/>
      <c r="ULR349" s="30"/>
      <c r="ULS349" s="30"/>
      <c r="ULT349" s="30"/>
      <c r="ULU349" s="30"/>
      <c r="ULV349" s="30"/>
      <c r="ULW349" s="17"/>
      <c r="ULX349" s="230"/>
      <c r="ULY349" s="226"/>
      <c r="ULZ349" s="227"/>
      <c r="UMA349" s="16"/>
      <c r="UMB349" s="224"/>
      <c r="UMC349" s="224"/>
      <c r="UMD349" s="29"/>
      <c r="UME349" s="29"/>
      <c r="UMF349" s="224"/>
      <c r="UMG349" s="30"/>
      <c r="UMH349" s="30"/>
      <c r="UMI349" s="30"/>
      <c r="UMJ349" s="30"/>
      <c r="UMK349" s="30"/>
      <c r="UML349" s="30"/>
      <c r="UMM349" s="17"/>
      <c r="UMN349" s="230"/>
      <c r="UMO349" s="226"/>
      <c r="UMP349" s="227"/>
      <c r="UMQ349" s="16"/>
      <c r="UMR349" s="224"/>
      <c r="UMS349" s="224"/>
      <c r="UMT349" s="29"/>
      <c r="UMU349" s="29"/>
      <c r="UMV349" s="224"/>
      <c r="UMW349" s="30"/>
      <c r="UMX349" s="30"/>
      <c r="UMY349" s="30"/>
      <c r="UMZ349" s="30"/>
      <c r="UNA349" s="30"/>
      <c r="UNB349" s="30"/>
      <c r="UNC349" s="17"/>
      <c r="UND349" s="230"/>
      <c r="UNE349" s="226"/>
      <c r="UNF349" s="227"/>
      <c r="UNG349" s="16"/>
      <c r="UNH349" s="224"/>
      <c r="UNI349" s="224"/>
      <c r="UNJ349" s="29"/>
      <c r="UNK349" s="29"/>
      <c r="UNL349" s="224"/>
      <c r="UNM349" s="30"/>
      <c r="UNN349" s="30"/>
      <c r="UNO349" s="30"/>
      <c r="UNP349" s="30"/>
      <c r="UNQ349" s="30"/>
      <c r="UNR349" s="30"/>
      <c r="UNS349" s="17"/>
      <c r="UNT349" s="230"/>
      <c r="UNU349" s="226"/>
      <c r="UNV349" s="227"/>
      <c r="UNW349" s="16"/>
      <c r="UNX349" s="224"/>
      <c r="UNY349" s="224"/>
      <c r="UNZ349" s="29"/>
      <c r="UOA349" s="29"/>
      <c r="UOB349" s="224"/>
      <c r="UOC349" s="30"/>
      <c r="UOD349" s="30"/>
      <c r="UOE349" s="30"/>
      <c r="UOF349" s="30"/>
      <c r="UOG349" s="30"/>
      <c r="UOH349" s="30"/>
      <c r="UOI349" s="17"/>
      <c r="UOJ349" s="230"/>
      <c r="UOK349" s="226"/>
      <c r="UOL349" s="227"/>
      <c r="UOM349" s="16"/>
      <c r="UON349" s="224"/>
      <c r="UOO349" s="224"/>
      <c r="UOP349" s="29"/>
      <c r="UOQ349" s="29"/>
      <c r="UOR349" s="224"/>
      <c r="UOS349" s="30"/>
      <c r="UOT349" s="30"/>
      <c r="UOU349" s="30"/>
      <c r="UOV349" s="30"/>
      <c r="UOW349" s="30"/>
      <c r="UOX349" s="30"/>
      <c r="UOY349" s="17"/>
      <c r="UOZ349" s="230"/>
      <c r="UPA349" s="226"/>
      <c r="UPB349" s="227"/>
      <c r="UPC349" s="16"/>
      <c r="UPD349" s="224"/>
      <c r="UPE349" s="224"/>
      <c r="UPF349" s="29"/>
      <c r="UPG349" s="29"/>
      <c r="UPH349" s="224"/>
      <c r="UPI349" s="30"/>
      <c r="UPJ349" s="30"/>
      <c r="UPK349" s="30"/>
      <c r="UPL349" s="30"/>
      <c r="UPM349" s="30"/>
      <c r="UPN349" s="30"/>
      <c r="UPO349" s="17"/>
      <c r="UPP349" s="230"/>
      <c r="UPQ349" s="226"/>
      <c r="UPR349" s="227"/>
      <c r="UPS349" s="16"/>
      <c r="UPT349" s="224"/>
      <c r="UPU349" s="224"/>
      <c r="UPV349" s="29"/>
      <c r="UPW349" s="29"/>
      <c r="UPX349" s="224"/>
      <c r="UPY349" s="30"/>
      <c r="UPZ349" s="30"/>
      <c r="UQA349" s="30"/>
      <c r="UQB349" s="30"/>
      <c r="UQC349" s="30"/>
      <c r="UQD349" s="30"/>
      <c r="UQE349" s="17"/>
      <c r="UQF349" s="230"/>
      <c r="UQG349" s="226"/>
      <c r="UQH349" s="227"/>
      <c r="UQI349" s="16"/>
      <c r="UQJ349" s="224"/>
      <c r="UQK349" s="224"/>
      <c r="UQL349" s="29"/>
      <c r="UQM349" s="29"/>
      <c r="UQN349" s="224"/>
      <c r="UQO349" s="30"/>
      <c r="UQP349" s="30"/>
      <c r="UQQ349" s="30"/>
      <c r="UQR349" s="30"/>
      <c r="UQS349" s="30"/>
      <c r="UQT349" s="30"/>
      <c r="UQU349" s="17"/>
      <c r="UQV349" s="230"/>
      <c r="UQW349" s="226"/>
      <c r="UQX349" s="227"/>
      <c r="UQY349" s="16"/>
      <c r="UQZ349" s="224"/>
      <c r="URA349" s="224"/>
      <c r="URB349" s="29"/>
      <c r="URC349" s="29"/>
      <c r="URD349" s="224"/>
      <c r="URE349" s="30"/>
      <c r="URF349" s="30"/>
      <c r="URG349" s="30"/>
      <c r="URH349" s="30"/>
      <c r="URI349" s="30"/>
      <c r="URJ349" s="30"/>
      <c r="URK349" s="17"/>
      <c r="URL349" s="230"/>
      <c r="URM349" s="226"/>
      <c r="URN349" s="227"/>
      <c r="URO349" s="16"/>
      <c r="URP349" s="224"/>
      <c r="URQ349" s="224"/>
      <c r="URR349" s="29"/>
      <c r="URS349" s="29"/>
      <c r="URT349" s="224"/>
      <c r="URU349" s="30"/>
      <c r="URV349" s="30"/>
      <c r="URW349" s="30"/>
      <c r="URX349" s="30"/>
      <c r="URY349" s="30"/>
      <c r="URZ349" s="30"/>
      <c r="USA349" s="17"/>
      <c r="USB349" s="230"/>
      <c r="USC349" s="226"/>
      <c r="USD349" s="227"/>
      <c r="USE349" s="16"/>
      <c r="USF349" s="224"/>
      <c r="USG349" s="224"/>
      <c r="USH349" s="29"/>
      <c r="USI349" s="29"/>
      <c r="USJ349" s="224"/>
      <c r="USK349" s="30"/>
      <c r="USL349" s="30"/>
      <c r="USM349" s="30"/>
      <c r="USN349" s="30"/>
      <c r="USO349" s="30"/>
      <c r="USP349" s="30"/>
      <c r="USQ349" s="17"/>
      <c r="USR349" s="230"/>
      <c r="USS349" s="226"/>
      <c r="UST349" s="227"/>
      <c r="USU349" s="16"/>
      <c r="USV349" s="224"/>
      <c r="USW349" s="224"/>
      <c r="USX349" s="29"/>
      <c r="USY349" s="29"/>
      <c r="USZ349" s="224"/>
      <c r="UTA349" s="30"/>
      <c r="UTB349" s="30"/>
      <c r="UTC349" s="30"/>
      <c r="UTD349" s="30"/>
      <c r="UTE349" s="30"/>
      <c r="UTF349" s="30"/>
      <c r="UTG349" s="17"/>
      <c r="UTH349" s="230"/>
      <c r="UTI349" s="226"/>
      <c r="UTJ349" s="227"/>
      <c r="UTK349" s="16"/>
      <c r="UTL349" s="224"/>
      <c r="UTM349" s="224"/>
      <c r="UTN349" s="29"/>
      <c r="UTO349" s="29"/>
      <c r="UTP349" s="224"/>
      <c r="UTQ349" s="30"/>
      <c r="UTR349" s="30"/>
      <c r="UTS349" s="30"/>
      <c r="UTT349" s="30"/>
      <c r="UTU349" s="30"/>
      <c r="UTV349" s="30"/>
      <c r="UTW349" s="17"/>
      <c r="UTX349" s="230"/>
      <c r="UTY349" s="226"/>
      <c r="UTZ349" s="227"/>
      <c r="UUA349" s="16"/>
      <c r="UUB349" s="224"/>
      <c r="UUC349" s="224"/>
      <c r="UUD349" s="29"/>
      <c r="UUE349" s="29"/>
      <c r="UUF349" s="224"/>
      <c r="UUG349" s="30"/>
      <c r="UUH349" s="30"/>
      <c r="UUI349" s="30"/>
      <c r="UUJ349" s="30"/>
      <c r="UUK349" s="30"/>
      <c r="UUL349" s="30"/>
      <c r="UUM349" s="17"/>
      <c r="UUN349" s="230"/>
      <c r="UUO349" s="226"/>
      <c r="UUP349" s="227"/>
      <c r="UUQ349" s="16"/>
      <c r="UUR349" s="224"/>
      <c r="UUS349" s="224"/>
      <c r="UUT349" s="29"/>
      <c r="UUU349" s="29"/>
      <c r="UUV349" s="224"/>
      <c r="UUW349" s="30"/>
      <c r="UUX349" s="30"/>
      <c r="UUY349" s="30"/>
      <c r="UUZ349" s="30"/>
      <c r="UVA349" s="30"/>
      <c r="UVB349" s="30"/>
      <c r="UVC349" s="17"/>
      <c r="UVD349" s="230"/>
      <c r="UVE349" s="226"/>
      <c r="UVF349" s="227"/>
      <c r="UVG349" s="16"/>
      <c r="UVH349" s="224"/>
      <c r="UVI349" s="224"/>
      <c r="UVJ349" s="29"/>
      <c r="UVK349" s="29"/>
      <c r="UVL349" s="224"/>
      <c r="UVM349" s="30"/>
      <c r="UVN349" s="30"/>
      <c r="UVO349" s="30"/>
      <c r="UVP349" s="30"/>
      <c r="UVQ349" s="30"/>
      <c r="UVR349" s="30"/>
      <c r="UVS349" s="17"/>
      <c r="UVT349" s="230"/>
      <c r="UVU349" s="226"/>
      <c r="UVV349" s="227"/>
      <c r="UVW349" s="16"/>
      <c r="UVX349" s="224"/>
      <c r="UVY349" s="224"/>
      <c r="UVZ349" s="29"/>
      <c r="UWA349" s="29"/>
      <c r="UWB349" s="224"/>
      <c r="UWC349" s="30"/>
      <c r="UWD349" s="30"/>
      <c r="UWE349" s="30"/>
      <c r="UWF349" s="30"/>
      <c r="UWG349" s="30"/>
      <c r="UWH349" s="30"/>
      <c r="UWI349" s="17"/>
      <c r="UWJ349" s="230"/>
      <c r="UWK349" s="226"/>
      <c r="UWL349" s="227"/>
      <c r="UWM349" s="16"/>
      <c r="UWN349" s="224"/>
      <c r="UWO349" s="224"/>
      <c r="UWP349" s="29"/>
      <c r="UWQ349" s="29"/>
      <c r="UWR349" s="224"/>
      <c r="UWS349" s="30"/>
      <c r="UWT349" s="30"/>
      <c r="UWU349" s="30"/>
      <c r="UWV349" s="30"/>
      <c r="UWW349" s="30"/>
      <c r="UWX349" s="30"/>
      <c r="UWY349" s="17"/>
      <c r="UWZ349" s="230"/>
      <c r="UXA349" s="226"/>
      <c r="UXB349" s="227"/>
      <c r="UXC349" s="16"/>
      <c r="UXD349" s="224"/>
      <c r="UXE349" s="224"/>
      <c r="UXF349" s="29"/>
      <c r="UXG349" s="29"/>
      <c r="UXH349" s="224"/>
      <c r="UXI349" s="30"/>
      <c r="UXJ349" s="30"/>
      <c r="UXK349" s="30"/>
      <c r="UXL349" s="30"/>
      <c r="UXM349" s="30"/>
      <c r="UXN349" s="30"/>
      <c r="UXO349" s="17"/>
      <c r="UXP349" s="230"/>
      <c r="UXQ349" s="226"/>
      <c r="UXR349" s="227"/>
      <c r="UXS349" s="16"/>
      <c r="UXT349" s="224"/>
      <c r="UXU349" s="224"/>
      <c r="UXV349" s="29"/>
      <c r="UXW349" s="29"/>
      <c r="UXX349" s="224"/>
      <c r="UXY349" s="30"/>
      <c r="UXZ349" s="30"/>
      <c r="UYA349" s="30"/>
      <c r="UYB349" s="30"/>
      <c r="UYC349" s="30"/>
      <c r="UYD349" s="30"/>
      <c r="UYE349" s="17"/>
      <c r="UYF349" s="230"/>
      <c r="UYG349" s="226"/>
      <c r="UYH349" s="227"/>
      <c r="UYI349" s="16"/>
      <c r="UYJ349" s="224"/>
      <c r="UYK349" s="224"/>
      <c r="UYL349" s="29"/>
      <c r="UYM349" s="29"/>
      <c r="UYN349" s="224"/>
      <c r="UYO349" s="30"/>
      <c r="UYP349" s="30"/>
      <c r="UYQ349" s="30"/>
      <c r="UYR349" s="30"/>
      <c r="UYS349" s="30"/>
      <c r="UYT349" s="30"/>
      <c r="UYU349" s="17"/>
      <c r="UYV349" s="230"/>
      <c r="UYW349" s="226"/>
      <c r="UYX349" s="227"/>
      <c r="UYY349" s="16"/>
      <c r="UYZ349" s="224"/>
      <c r="UZA349" s="224"/>
      <c r="UZB349" s="29"/>
      <c r="UZC349" s="29"/>
      <c r="UZD349" s="224"/>
      <c r="UZE349" s="30"/>
      <c r="UZF349" s="30"/>
      <c r="UZG349" s="30"/>
      <c r="UZH349" s="30"/>
      <c r="UZI349" s="30"/>
      <c r="UZJ349" s="30"/>
      <c r="UZK349" s="17"/>
      <c r="UZL349" s="230"/>
      <c r="UZM349" s="226"/>
      <c r="UZN349" s="227"/>
      <c r="UZO349" s="16"/>
      <c r="UZP349" s="224"/>
      <c r="UZQ349" s="224"/>
      <c r="UZR349" s="29"/>
      <c r="UZS349" s="29"/>
      <c r="UZT349" s="224"/>
      <c r="UZU349" s="30"/>
      <c r="UZV349" s="30"/>
      <c r="UZW349" s="30"/>
      <c r="UZX349" s="30"/>
      <c r="UZY349" s="30"/>
      <c r="UZZ349" s="30"/>
      <c r="VAA349" s="17"/>
      <c r="VAB349" s="230"/>
      <c r="VAC349" s="226"/>
      <c r="VAD349" s="227"/>
      <c r="VAE349" s="16"/>
      <c r="VAF349" s="224"/>
      <c r="VAG349" s="224"/>
      <c r="VAH349" s="29"/>
      <c r="VAI349" s="29"/>
      <c r="VAJ349" s="224"/>
      <c r="VAK349" s="30"/>
      <c r="VAL349" s="30"/>
      <c r="VAM349" s="30"/>
      <c r="VAN349" s="30"/>
      <c r="VAO349" s="30"/>
      <c r="VAP349" s="30"/>
      <c r="VAQ349" s="17"/>
      <c r="VAR349" s="230"/>
      <c r="VAS349" s="226"/>
      <c r="VAT349" s="227"/>
      <c r="VAU349" s="16"/>
      <c r="VAV349" s="224"/>
      <c r="VAW349" s="224"/>
      <c r="VAX349" s="29"/>
      <c r="VAY349" s="29"/>
      <c r="VAZ349" s="224"/>
      <c r="VBA349" s="30"/>
      <c r="VBB349" s="30"/>
      <c r="VBC349" s="30"/>
      <c r="VBD349" s="30"/>
      <c r="VBE349" s="30"/>
      <c r="VBF349" s="30"/>
      <c r="VBG349" s="17"/>
      <c r="VBH349" s="230"/>
      <c r="VBI349" s="226"/>
      <c r="VBJ349" s="227"/>
      <c r="VBK349" s="16"/>
      <c r="VBL349" s="224"/>
      <c r="VBM349" s="224"/>
      <c r="VBN349" s="29"/>
      <c r="VBO349" s="29"/>
      <c r="VBP349" s="224"/>
      <c r="VBQ349" s="30"/>
      <c r="VBR349" s="30"/>
      <c r="VBS349" s="30"/>
      <c r="VBT349" s="30"/>
      <c r="VBU349" s="30"/>
      <c r="VBV349" s="30"/>
      <c r="VBW349" s="17"/>
      <c r="VBX349" s="230"/>
      <c r="VBY349" s="226"/>
      <c r="VBZ349" s="227"/>
      <c r="VCA349" s="16"/>
      <c r="VCB349" s="224"/>
      <c r="VCC349" s="224"/>
      <c r="VCD349" s="29"/>
      <c r="VCE349" s="29"/>
      <c r="VCF349" s="224"/>
      <c r="VCG349" s="30"/>
      <c r="VCH349" s="30"/>
      <c r="VCI349" s="30"/>
      <c r="VCJ349" s="30"/>
      <c r="VCK349" s="30"/>
      <c r="VCL349" s="30"/>
      <c r="VCM349" s="17"/>
      <c r="VCN349" s="230"/>
      <c r="VCO349" s="226"/>
      <c r="VCP349" s="227"/>
      <c r="VCQ349" s="16"/>
      <c r="VCR349" s="224"/>
      <c r="VCS349" s="224"/>
      <c r="VCT349" s="29"/>
      <c r="VCU349" s="29"/>
      <c r="VCV349" s="224"/>
      <c r="VCW349" s="30"/>
      <c r="VCX349" s="30"/>
      <c r="VCY349" s="30"/>
      <c r="VCZ349" s="30"/>
      <c r="VDA349" s="30"/>
      <c r="VDB349" s="30"/>
      <c r="VDC349" s="17"/>
      <c r="VDD349" s="230"/>
      <c r="VDE349" s="226"/>
      <c r="VDF349" s="227"/>
      <c r="VDG349" s="16"/>
      <c r="VDH349" s="224"/>
      <c r="VDI349" s="224"/>
      <c r="VDJ349" s="29"/>
      <c r="VDK349" s="29"/>
      <c r="VDL349" s="224"/>
      <c r="VDM349" s="30"/>
      <c r="VDN349" s="30"/>
      <c r="VDO349" s="30"/>
      <c r="VDP349" s="30"/>
      <c r="VDQ349" s="30"/>
      <c r="VDR349" s="30"/>
      <c r="VDS349" s="17"/>
      <c r="VDT349" s="230"/>
      <c r="VDU349" s="226"/>
      <c r="VDV349" s="227"/>
      <c r="VDW349" s="16"/>
      <c r="VDX349" s="224"/>
      <c r="VDY349" s="224"/>
      <c r="VDZ349" s="29"/>
      <c r="VEA349" s="29"/>
      <c r="VEB349" s="224"/>
      <c r="VEC349" s="30"/>
      <c r="VED349" s="30"/>
      <c r="VEE349" s="30"/>
      <c r="VEF349" s="30"/>
      <c r="VEG349" s="30"/>
      <c r="VEH349" s="30"/>
      <c r="VEI349" s="17"/>
      <c r="VEJ349" s="230"/>
      <c r="VEK349" s="226"/>
      <c r="VEL349" s="227"/>
      <c r="VEM349" s="16"/>
      <c r="VEN349" s="224"/>
      <c r="VEO349" s="224"/>
      <c r="VEP349" s="29"/>
      <c r="VEQ349" s="29"/>
      <c r="VER349" s="224"/>
      <c r="VES349" s="30"/>
      <c r="VET349" s="30"/>
      <c r="VEU349" s="30"/>
      <c r="VEV349" s="30"/>
      <c r="VEW349" s="30"/>
      <c r="VEX349" s="30"/>
      <c r="VEY349" s="17"/>
      <c r="VEZ349" s="230"/>
      <c r="VFA349" s="226"/>
      <c r="VFB349" s="227"/>
      <c r="VFC349" s="16"/>
      <c r="VFD349" s="224"/>
      <c r="VFE349" s="224"/>
      <c r="VFF349" s="29"/>
      <c r="VFG349" s="29"/>
      <c r="VFH349" s="224"/>
      <c r="VFI349" s="30"/>
      <c r="VFJ349" s="30"/>
      <c r="VFK349" s="30"/>
      <c r="VFL349" s="30"/>
      <c r="VFM349" s="30"/>
      <c r="VFN349" s="30"/>
      <c r="VFO349" s="17"/>
      <c r="VFP349" s="230"/>
      <c r="VFQ349" s="226"/>
      <c r="VFR349" s="227"/>
      <c r="VFS349" s="16"/>
      <c r="VFT349" s="224"/>
      <c r="VFU349" s="224"/>
      <c r="VFV349" s="29"/>
      <c r="VFW349" s="29"/>
      <c r="VFX349" s="224"/>
      <c r="VFY349" s="30"/>
      <c r="VFZ349" s="30"/>
      <c r="VGA349" s="30"/>
      <c r="VGB349" s="30"/>
      <c r="VGC349" s="30"/>
      <c r="VGD349" s="30"/>
      <c r="VGE349" s="17"/>
      <c r="VGF349" s="230"/>
      <c r="VGG349" s="226"/>
      <c r="VGH349" s="227"/>
      <c r="VGI349" s="16"/>
      <c r="VGJ349" s="224"/>
      <c r="VGK349" s="224"/>
      <c r="VGL349" s="29"/>
      <c r="VGM349" s="29"/>
      <c r="VGN349" s="224"/>
      <c r="VGO349" s="30"/>
      <c r="VGP349" s="30"/>
      <c r="VGQ349" s="30"/>
      <c r="VGR349" s="30"/>
      <c r="VGS349" s="30"/>
      <c r="VGT349" s="30"/>
      <c r="VGU349" s="17"/>
      <c r="VGV349" s="230"/>
      <c r="VGW349" s="226"/>
      <c r="VGX349" s="227"/>
      <c r="VGY349" s="16"/>
      <c r="VGZ349" s="224"/>
      <c r="VHA349" s="224"/>
      <c r="VHB349" s="29"/>
      <c r="VHC349" s="29"/>
      <c r="VHD349" s="224"/>
      <c r="VHE349" s="30"/>
      <c r="VHF349" s="30"/>
      <c r="VHG349" s="30"/>
      <c r="VHH349" s="30"/>
      <c r="VHI349" s="30"/>
      <c r="VHJ349" s="30"/>
      <c r="VHK349" s="17"/>
      <c r="VHL349" s="230"/>
      <c r="VHM349" s="226"/>
      <c r="VHN349" s="227"/>
      <c r="VHO349" s="16"/>
      <c r="VHP349" s="224"/>
      <c r="VHQ349" s="224"/>
      <c r="VHR349" s="29"/>
      <c r="VHS349" s="29"/>
      <c r="VHT349" s="224"/>
      <c r="VHU349" s="30"/>
      <c r="VHV349" s="30"/>
      <c r="VHW349" s="30"/>
      <c r="VHX349" s="30"/>
      <c r="VHY349" s="30"/>
      <c r="VHZ349" s="30"/>
      <c r="VIA349" s="17"/>
      <c r="VIB349" s="230"/>
      <c r="VIC349" s="226"/>
      <c r="VID349" s="227"/>
      <c r="VIE349" s="16"/>
      <c r="VIF349" s="224"/>
      <c r="VIG349" s="224"/>
      <c r="VIH349" s="29"/>
      <c r="VII349" s="29"/>
      <c r="VIJ349" s="224"/>
      <c r="VIK349" s="30"/>
      <c r="VIL349" s="30"/>
      <c r="VIM349" s="30"/>
      <c r="VIN349" s="30"/>
      <c r="VIO349" s="30"/>
      <c r="VIP349" s="30"/>
      <c r="VIQ349" s="17"/>
      <c r="VIR349" s="230"/>
      <c r="VIS349" s="226"/>
      <c r="VIT349" s="227"/>
      <c r="VIU349" s="16"/>
      <c r="VIV349" s="224"/>
      <c r="VIW349" s="224"/>
      <c r="VIX349" s="29"/>
      <c r="VIY349" s="29"/>
      <c r="VIZ349" s="224"/>
      <c r="VJA349" s="30"/>
      <c r="VJB349" s="30"/>
      <c r="VJC349" s="30"/>
      <c r="VJD349" s="30"/>
      <c r="VJE349" s="30"/>
      <c r="VJF349" s="30"/>
      <c r="VJG349" s="17"/>
      <c r="VJH349" s="230"/>
      <c r="VJI349" s="226"/>
      <c r="VJJ349" s="227"/>
      <c r="VJK349" s="16"/>
      <c r="VJL349" s="224"/>
      <c r="VJM349" s="224"/>
      <c r="VJN349" s="29"/>
      <c r="VJO349" s="29"/>
      <c r="VJP349" s="224"/>
      <c r="VJQ349" s="30"/>
      <c r="VJR349" s="30"/>
      <c r="VJS349" s="30"/>
      <c r="VJT349" s="30"/>
      <c r="VJU349" s="30"/>
      <c r="VJV349" s="30"/>
      <c r="VJW349" s="17"/>
      <c r="VJX349" s="230"/>
      <c r="VJY349" s="226"/>
      <c r="VJZ349" s="227"/>
      <c r="VKA349" s="16"/>
      <c r="VKB349" s="224"/>
      <c r="VKC349" s="224"/>
      <c r="VKD349" s="29"/>
      <c r="VKE349" s="29"/>
      <c r="VKF349" s="224"/>
      <c r="VKG349" s="30"/>
      <c r="VKH349" s="30"/>
      <c r="VKI349" s="30"/>
      <c r="VKJ349" s="30"/>
      <c r="VKK349" s="30"/>
      <c r="VKL349" s="30"/>
      <c r="VKM349" s="17"/>
      <c r="VKN349" s="230"/>
      <c r="VKO349" s="226"/>
      <c r="VKP349" s="227"/>
      <c r="VKQ349" s="16"/>
      <c r="VKR349" s="224"/>
      <c r="VKS349" s="224"/>
      <c r="VKT349" s="29"/>
      <c r="VKU349" s="29"/>
      <c r="VKV349" s="224"/>
      <c r="VKW349" s="30"/>
      <c r="VKX349" s="30"/>
      <c r="VKY349" s="30"/>
      <c r="VKZ349" s="30"/>
      <c r="VLA349" s="30"/>
      <c r="VLB349" s="30"/>
      <c r="VLC349" s="17"/>
      <c r="VLD349" s="230"/>
      <c r="VLE349" s="226"/>
      <c r="VLF349" s="227"/>
      <c r="VLG349" s="16"/>
      <c r="VLH349" s="224"/>
      <c r="VLI349" s="224"/>
      <c r="VLJ349" s="29"/>
      <c r="VLK349" s="29"/>
      <c r="VLL349" s="224"/>
      <c r="VLM349" s="30"/>
      <c r="VLN349" s="30"/>
      <c r="VLO349" s="30"/>
      <c r="VLP349" s="30"/>
      <c r="VLQ349" s="30"/>
      <c r="VLR349" s="30"/>
      <c r="VLS349" s="17"/>
      <c r="VLT349" s="230"/>
      <c r="VLU349" s="226"/>
      <c r="VLV349" s="227"/>
      <c r="VLW349" s="16"/>
      <c r="VLX349" s="224"/>
      <c r="VLY349" s="224"/>
      <c r="VLZ349" s="29"/>
      <c r="VMA349" s="29"/>
      <c r="VMB349" s="224"/>
      <c r="VMC349" s="30"/>
      <c r="VMD349" s="30"/>
      <c r="VME349" s="30"/>
      <c r="VMF349" s="30"/>
      <c r="VMG349" s="30"/>
      <c r="VMH349" s="30"/>
      <c r="VMI349" s="17"/>
      <c r="VMJ349" s="230"/>
      <c r="VMK349" s="226"/>
      <c r="VML349" s="227"/>
      <c r="VMM349" s="16"/>
      <c r="VMN349" s="224"/>
      <c r="VMO349" s="224"/>
      <c r="VMP349" s="29"/>
      <c r="VMQ349" s="29"/>
      <c r="VMR349" s="224"/>
      <c r="VMS349" s="30"/>
      <c r="VMT349" s="30"/>
      <c r="VMU349" s="30"/>
      <c r="VMV349" s="30"/>
      <c r="VMW349" s="30"/>
      <c r="VMX349" s="30"/>
      <c r="VMY349" s="17"/>
      <c r="VMZ349" s="230"/>
      <c r="VNA349" s="226"/>
      <c r="VNB349" s="227"/>
      <c r="VNC349" s="16"/>
      <c r="VND349" s="224"/>
      <c r="VNE349" s="224"/>
      <c r="VNF349" s="29"/>
      <c r="VNG349" s="29"/>
      <c r="VNH349" s="224"/>
      <c r="VNI349" s="30"/>
      <c r="VNJ349" s="30"/>
      <c r="VNK349" s="30"/>
      <c r="VNL349" s="30"/>
      <c r="VNM349" s="30"/>
      <c r="VNN349" s="30"/>
      <c r="VNO349" s="17"/>
      <c r="VNP349" s="230"/>
      <c r="VNQ349" s="226"/>
      <c r="VNR349" s="227"/>
      <c r="VNS349" s="16"/>
      <c r="VNT349" s="224"/>
      <c r="VNU349" s="224"/>
      <c r="VNV349" s="29"/>
      <c r="VNW349" s="29"/>
      <c r="VNX349" s="224"/>
      <c r="VNY349" s="30"/>
      <c r="VNZ349" s="30"/>
      <c r="VOA349" s="30"/>
      <c r="VOB349" s="30"/>
      <c r="VOC349" s="30"/>
      <c r="VOD349" s="30"/>
      <c r="VOE349" s="17"/>
      <c r="VOF349" s="230"/>
      <c r="VOG349" s="226"/>
      <c r="VOH349" s="227"/>
      <c r="VOI349" s="16"/>
      <c r="VOJ349" s="224"/>
      <c r="VOK349" s="224"/>
      <c r="VOL349" s="29"/>
      <c r="VOM349" s="29"/>
      <c r="VON349" s="224"/>
      <c r="VOO349" s="30"/>
      <c r="VOP349" s="30"/>
      <c r="VOQ349" s="30"/>
      <c r="VOR349" s="30"/>
      <c r="VOS349" s="30"/>
      <c r="VOT349" s="30"/>
      <c r="VOU349" s="17"/>
      <c r="VOV349" s="230"/>
      <c r="VOW349" s="226"/>
      <c r="VOX349" s="227"/>
      <c r="VOY349" s="16"/>
      <c r="VOZ349" s="224"/>
      <c r="VPA349" s="224"/>
      <c r="VPB349" s="29"/>
      <c r="VPC349" s="29"/>
      <c r="VPD349" s="224"/>
      <c r="VPE349" s="30"/>
      <c r="VPF349" s="30"/>
      <c r="VPG349" s="30"/>
      <c r="VPH349" s="30"/>
      <c r="VPI349" s="30"/>
      <c r="VPJ349" s="30"/>
      <c r="VPK349" s="17"/>
      <c r="VPL349" s="230"/>
      <c r="VPM349" s="226"/>
      <c r="VPN349" s="227"/>
      <c r="VPO349" s="16"/>
      <c r="VPP349" s="224"/>
      <c r="VPQ349" s="224"/>
      <c r="VPR349" s="29"/>
      <c r="VPS349" s="29"/>
      <c r="VPT349" s="224"/>
      <c r="VPU349" s="30"/>
      <c r="VPV349" s="30"/>
      <c r="VPW349" s="30"/>
      <c r="VPX349" s="30"/>
      <c r="VPY349" s="30"/>
      <c r="VPZ349" s="30"/>
      <c r="VQA349" s="17"/>
      <c r="VQB349" s="230"/>
      <c r="VQC349" s="226"/>
      <c r="VQD349" s="227"/>
      <c r="VQE349" s="16"/>
      <c r="VQF349" s="224"/>
      <c r="VQG349" s="224"/>
      <c r="VQH349" s="29"/>
      <c r="VQI349" s="29"/>
      <c r="VQJ349" s="224"/>
      <c r="VQK349" s="30"/>
      <c r="VQL349" s="30"/>
      <c r="VQM349" s="30"/>
      <c r="VQN349" s="30"/>
      <c r="VQO349" s="30"/>
      <c r="VQP349" s="30"/>
      <c r="VQQ349" s="17"/>
      <c r="VQR349" s="230"/>
      <c r="VQS349" s="226"/>
      <c r="VQT349" s="227"/>
      <c r="VQU349" s="16"/>
      <c r="VQV349" s="224"/>
      <c r="VQW349" s="224"/>
      <c r="VQX349" s="29"/>
      <c r="VQY349" s="29"/>
      <c r="VQZ349" s="224"/>
      <c r="VRA349" s="30"/>
      <c r="VRB349" s="30"/>
      <c r="VRC349" s="30"/>
      <c r="VRD349" s="30"/>
      <c r="VRE349" s="30"/>
      <c r="VRF349" s="30"/>
      <c r="VRG349" s="17"/>
      <c r="VRH349" s="230"/>
      <c r="VRI349" s="226"/>
      <c r="VRJ349" s="227"/>
      <c r="VRK349" s="16"/>
      <c r="VRL349" s="224"/>
      <c r="VRM349" s="224"/>
      <c r="VRN349" s="29"/>
      <c r="VRO349" s="29"/>
      <c r="VRP349" s="224"/>
      <c r="VRQ349" s="30"/>
      <c r="VRR349" s="30"/>
      <c r="VRS349" s="30"/>
      <c r="VRT349" s="30"/>
      <c r="VRU349" s="30"/>
      <c r="VRV349" s="30"/>
      <c r="VRW349" s="17"/>
      <c r="VRX349" s="230"/>
      <c r="VRY349" s="226"/>
      <c r="VRZ349" s="227"/>
      <c r="VSA349" s="16"/>
      <c r="VSB349" s="224"/>
      <c r="VSC349" s="224"/>
      <c r="VSD349" s="29"/>
      <c r="VSE349" s="29"/>
      <c r="VSF349" s="224"/>
      <c r="VSG349" s="30"/>
      <c r="VSH349" s="30"/>
      <c r="VSI349" s="30"/>
      <c r="VSJ349" s="30"/>
      <c r="VSK349" s="30"/>
      <c r="VSL349" s="30"/>
      <c r="VSM349" s="17"/>
      <c r="VSN349" s="230"/>
      <c r="VSO349" s="226"/>
      <c r="VSP349" s="227"/>
      <c r="VSQ349" s="16"/>
      <c r="VSR349" s="224"/>
      <c r="VSS349" s="224"/>
      <c r="VST349" s="29"/>
      <c r="VSU349" s="29"/>
      <c r="VSV349" s="224"/>
      <c r="VSW349" s="30"/>
      <c r="VSX349" s="30"/>
      <c r="VSY349" s="30"/>
      <c r="VSZ349" s="30"/>
      <c r="VTA349" s="30"/>
      <c r="VTB349" s="30"/>
      <c r="VTC349" s="17"/>
      <c r="VTD349" s="230"/>
      <c r="VTE349" s="226"/>
      <c r="VTF349" s="227"/>
      <c r="VTG349" s="16"/>
      <c r="VTH349" s="224"/>
      <c r="VTI349" s="224"/>
      <c r="VTJ349" s="29"/>
      <c r="VTK349" s="29"/>
      <c r="VTL349" s="224"/>
      <c r="VTM349" s="30"/>
      <c r="VTN349" s="30"/>
      <c r="VTO349" s="30"/>
      <c r="VTP349" s="30"/>
      <c r="VTQ349" s="30"/>
      <c r="VTR349" s="30"/>
      <c r="VTS349" s="17"/>
      <c r="VTT349" s="230"/>
      <c r="VTU349" s="226"/>
      <c r="VTV349" s="227"/>
      <c r="VTW349" s="16"/>
      <c r="VTX349" s="224"/>
      <c r="VTY349" s="224"/>
      <c r="VTZ349" s="29"/>
      <c r="VUA349" s="29"/>
      <c r="VUB349" s="224"/>
      <c r="VUC349" s="30"/>
      <c r="VUD349" s="30"/>
      <c r="VUE349" s="30"/>
      <c r="VUF349" s="30"/>
      <c r="VUG349" s="30"/>
      <c r="VUH349" s="30"/>
      <c r="VUI349" s="17"/>
      <c r="VUJ349" s="230"/>
      <c r="VUK349" s="226"/>
      <c r="VUL349" s="227"/>
      <c r="VUM349" s="16"/>
      <c r="VUN349" s="224"/>
      <c r="VUO349" s="224"/>
      <c r="VUP349" s="29"/>
      <c r="VUQ349" s="29"/>
      <c r="VUR349" s="224"/>
      <c r="VUS349" s="30"/>
      <c r="VUT349" s="30"/>
      <c r="VUU349" s="30"/>
      <c r="VUV349" s="30"/>
      <c r="VUW349" s="30"/>
      <c r="VUX349" s="30"/>
      <c r="VUY349" s="17"/>
      <c r="VUZ349" s="230"/>
      <c r="VVA349" s="226"/>
      <c r="VVB349" s="227"/>
      <c r="VVC349" s="16"/>
      <c r="VVD349" s="224"/>
      <c r="VVE349" s="224"/>
      <c r="VVF349" s="29"/>
      <c r="VVG349" s="29"/>
      <c r="VVH349" s="224"/>
      <c r="VVI349" s="30"/>
      <c r="VVJ349" s="30"/>
      <c r="VVK349" s="30"/>
      <c r="VVL349" s="30"/>
      <c r="VVM349" s="30"/>
      <c r="VVN349" s="30"/>
      <c r="VVO349" s="17"/>
      <c r="VVP349" s="230"/>
      <c r="VVQ349" s="226"/>
      <c r="VVR349" s="227"/>
      <c r="VVS349" s="16"/>
      <c r="VVT349" s="224"/>
      <c r="VVU349" s="224"/>
      <c r="VVV349" s="29"/>
      <c r="VVW349" s="29"/>
      <c r="VVX349" s="224"/>
      <c r="VVY349" s="30"/>
      <c r="VVZ349" s="30"/>
      <c r="VWA349" s="30"/>
      <c r="VWB349" s="30"/>
      <c r="VWC349" s="30"/>
      <c r="VWD349" s="30"/>
      <c r="VWE349" s="17"/>
      <c r="VWF349" s="230"/>
      <c r="VWG349" s="226"/>
      <c r="VWH349" s="227"/>
      <c r="VWI349" s="16"/>
      <c r="VWJ349" s="224"/>
      <c r="VWK349" s="224"/>
      <c r="VWL349" s="29"/>
      <c r="VWM349" s="29"/>
      <c r="VWN349" s="224"/>
      <c r="VWO349" s="30"/>
      <c r="VWP349" s="30"/>
      <c r="VWQ349" s="30"/>
      <c r="VWR349" s="30"/>
      <c r="VWS349" s="30"/>
      <c r="VWT349" s="30"/>
      <c r="VWU349" s="17"/>
      <c r="VWV349" s="230"/>
      <c r="VWW349" s="226"/>
      <c r="VWX349" s="227"/>
      <c r="VWY349" s="16"/>
      <c r="VWZ349" s="224"/>
      <c r="VXA349" s="224"/>
      <c r="VXB349" s="29"/>
      <c r="VXC349" s="29"/>
      <c r="VXD349" s="224"/>
      <c r="VXE349" s="30"/>
      <c r="VXF349" s="30"/>
      <c r="VXG349" s="30"/>
      <c r="VXH349" s="30"/>
      <c r="VXI349" s="30"/>
      <c r="VXJ349" s="30"/>
      <c r="VXK349" s="17"/>
      <c r="VXL349" s="230"/>
      <c r="VXM349" s="226"/>
      <c r="VXN349" s="227"/>
      <c r="VXO349" s="16"/>
      <c r="VXP349" s="224"/>
      <c r="VXQ349" s="224"/>
      <c r="VXR349" s="29"/>
      <c r="VXS349" s="29"/>
      <c r="VXT349" s="224"/>
      <c r="VXU349" s="30"/>
      <c r="VXV349" s="30"/>
      <c r="VXW349" s="30"/>
      <c r="VXX349" s="30"/>
      <c r="VXY349" s="30"/>
      <c r="VXZ349" s="30"/>
      <c r="VYA349" s="17"/>
      <c r="VYB349" s="230"/>
      <c r="VYC349" s="226"/>
      <c r="VYD349" s="227"/>
      <c r="VYE349" s="16"/>
      <c r="VYF349" s="224"/>
      <c r="VYG349" s="224"/>
      <c r="VYH349" s="29"/>
      <c r="VYI349" s="29"/>
      <c r="VYJ349" s="224"/>
      <c r="VYK349" s="30"/>
      <c r="VYL349" s="30"/>
      <c r="VYM349" s="30"/>
      <c r="VYN349" s="30"/>
      <c r="VYO349" s="30"/>
      <c r="VYP349" s="30"/>
      <c r="VYQ349" s="17"/>
      <c r="VYR349" s="230"/>
      <c r="VYS349" s="226"/>
      <c r="VYT349" s="227"/>
      <c r="VYU349" s="16"/>
      <c r="VYV349" s="224"/>
      <c r="VYW349" s="224"/>
      <c r="VYX349" s="29"/>
      <c r="VYY349" s="29"/>
      <c r="VYZ349" s="224"/>
      <c r="VZA349" s="30"/>
      <c r="VZB349" s="30"/>
      <c r="VZC349" s="30"/>
      <c r="VZD349" s="30"/>
      <c r="VZE349" s="30"/>
      <c r="VZF349" s="30"/>
      <c r="VZG349" s="17"/>
      <c r="VZH349" s="230"/>
      <c r="VZI349" s="226"/>
      <c r="VZJ349" s="227"/>
      <c r="VZK349" s="16"/>
      <c r="VZL349" s="224"/>
      <c r="VZM349" s="224"/>
      <c r="VZN349" s="29"/>
      <c r="VZO349" s="29"/>
      <c r="VZP349" s="224"/>
      <c r="VZQ349" s="30"/>
      <c r="VZR349" s="30"/>
      <c r="VZS349" s="30"/>
      <c r="VZT349" s="30"/>
      <c r="VZU349" s="30"/>
      <c r="VZV349" s="30"/>
      <c r="VZW349" s="17"/>
      <c r="VZX349" s="230"/>
      <c r="VZY349" s="226"/>
      <c r="VZZ349" s="227"/>
      <c r="WAA349" s="16"/>
      <c r="WAB349" s="224"/>
      <c r="WAC349" s="224"/>
      <c r="WAD349" s="29"/>
      <c r="WAE349" s="29"/>
      <c r="WAF349" s="224"/>
      <c r="WAG349" s="30"/>
      <c r="WAH349" s="30"/>
      <c r="WAI349" s="30"/>
      <c r="WAJ349" s="30"/>
      <c r="WAK349" s="30"/>
      <c r="WAL349" s="30"/>
      <c r="WAM349" s="17"/>
      <c r="WAN349" s="230"/>
      <c r="WAO349" s="226"/>
      <c r="WAP349" s="227"/>
      <c r="WAQ349" s="16"/>
      <c r="WAR349" s="224"/>
      <c r="WAS349" s="224"/>
      <c r="WAT349" s="29"/>
      <c r="WAU349" s="29"/>
      <c r="WAV349" s="224"/>
      <c r="WAW349" s="30"/>
      <c r="WAX349" s="30"/>
      <c r="WAY349" s="30"/>
      <c r="WAZ349" s="30"/>
      <c r="WBA349" s="30"/>
      <c r="WBB349" s="30"/>
      <c r="WBC349" s="17"/>
      <c r="WBD349" s="230"/>
      <c r="WBE349" s="226"/>
      <c r="WBF349" s="227"/>
      <c r="WBG349" s="16"/>
      <c r="WBH349" s="224"/>
      <c r="WBI349" s="224"/>
      <c r="WBJ349" s="29"/>
      <c r="WBK349" s="29"/>
      <c r="WBL349" s="224"/>
      <c r="WBM349" s="30"/>
      <c r="WBN349" s="30"/>
      <c r="WBO349" s="30"/>
      <c r="WBP349" s="30"/>
      <c r="WBQ349" s="30"/>
      <c r="WBR349" s="30"/>
      <c r="WBS349" s="17"/>
      <c r="WBT349" s="230"/>
      <c r="WBU349" s="226"/>
      <c r="WBV349" s="227"/>
      <c r="WBW349" s="16"/>
      <c r="WBX349" s="224"/>
      <c r="WBY349" s="224"/>
      <c r="WBZ349" s="29"/>
      <c r="WCA349" s="29"/>
      <c r="WCB349" s="224"/>
      <c r="WCC349" s="30"/>
      <c r="WCD349" s="30"/>
      <c r="WCE349" s="30"/>
      <c r="WCF349" s="30"/>
      <c r="WCG349" s="30"/>
      <c r="WCH349" s="30"/>
      <c r="WCI349" s="17"/>
      <c r="WCJ349" s="230"/>
      <c r="WCK349" s="226"/>
      <c r="WCL349" s="227"/>
      <c r="WCM349" s="16"/>
      <c r="WCN349" s="224"/>
      <c r="WCO349" s="224"/>
      <c r="WCP349" s="29"/>
      <c r="WCQ349" s="29"/>
      <c r="WCR349" s="224"/>
      <c r="WCS349" s="30"/>
      <c r="WCT349" s="30"/>
      <c r="WCU349" s="30"/>
      <c r="WCV349" s="30"/>
      <c r="WCW349" s="30"/>
      <c r="WCX349" s="30"/>
      <c r="WCY349" s="17"/>
      <c r="WCZ349" s="230"/>
      <c r="WDA349" s="226"/>
      <c r="WDB349" s="227"/>
      <c r="WDC349" s="16"/>
      <c r="WDD349" s="224"/>
      <c r="WDE349" s="224"/>
      <c r="WDF349" s="29"/>
      <c r="WDG349" s="29"/>
      <c r="WDH349" s="224"/>
      <c r="WDI349" s="30"/>
      <c r="WDJ349" s="30"/>
      <c r="WDK349" s="30"/>
      <c r="WDL349" s="30"/>
      <c r="WDM349" s="30"/>
      <c r="WDN349" s="30"/>
      <c r="WDO349" s="17"/>
      <c r="WDP349" s="230"/>
      <c r="WDQ349" s="226"/>
      <c r="WDR349" s="227"/>
      <c r="WDS349" s="16"/>
      <c r="WDT349" s="224"/>
      <c r="WDU349" s="224"/>
      <c r="WDV349" s="29"/>
      <c r="WDW349" s="29"/>
      <c r="WDX349" s="224"/>
      <c r="WDY349" s="30"/>
      <c r="WDZ349" s="30"/>
      <c r="WEA349" s="30"/>
      <c r="WEB349" s="30"/>
      <c r="WEC349" s="30"/>
      <c r="WED349" s="30"/>
      <c r="WEE349" s="17"/>
      <c r="WEF349" s="230"/>
      <c r="WEG349" s="226"/>
      <c r="WEH349" s="227"/>
      <c r="WEI349" s="16"/>
      <c r="WEJ349" s="224"/>
      <c r="WEK349" s="224"/>
      <c r="WEL349" s="29"/>
      <c r="WEM349" s="29"/>
      <c r="WEN349" s="224"/>
      <c r="WEO349" s="30"/>
      <c r="WEP349" s="30"/>
      <c r="WEQ349" s="30"/>
      <c r="WER349" s="30"/>
      <c r="WES349" s="30"/>
      <c r="WET349" s="30"/>
      <c r="WEU349" s="17"/>
      <c r="WEV349" s="230"/>
      <c r="WEW349" s="226"/>
      <c r="WEX349" s="227"/>
      <c r="WEY349" s="16"/>
      <c r="WEZ349" s="224"/>
      <c r="WFA349" s="224"/>
      <c r="WFB349" s="29"/>
      <c r="WFC349" s="29"/>
      <c r="WFD349" s="224"/>
      <c r="WFE349" s="30"/>
      <c r="WFF349" s="30"/>
      <c r="WFG349" s="30"/>
      <c r="WFH349" s="30"/>
      <c r="WFI349" s="30"/>
      <c r="WFJ349" s="30"/>
      <c r="WFK349" s="17"/>
      <c r="WFL349" s="230"/>
      <c r="WFM349" s="226"/>
      <c r="WFN349" s="227"/>
      <c r="WFO349" s="16"/>
      <c r="WFP349" s="224"/>
      <c r="WFQ349" s="224"/>
      <c r="WFR349" s="29"/>
      <c r="WFS349" s="29"/>
      <c r="WFT349" s="224"/>
      <c r="WFU349" s="30"/>
      <c r="WFV349" s="30"/>
      <c r="WFW349" s="30"/>
      <c r="WFX349" s="30"/>
      <c r="WFY349" s="30"/>
      <c r="WFZ349" s="30"/>
      <c r="WGA349" s="17"/>
      <c r="WGB349" s="230"/>
      <c r="WGC349" s="226"/>
      <c r="WGD349" s="227"/>
      <c r="WGE349" s="16"/>
      <c r="WGF349" s="224"/>
      <c r="WGG349" s="224"/>
      <c r="WGH349" s="29"/>
      <c r="WGI349" s="29"/>
      <c r="WGJ349" s="224"/>
      <c r="WGK349" s="30"/>
      <c r="WGL349" s="30"/>
      <c r="WGM349" s="30"/>
      <c r="WGN349" s="30"/>
      <c r="WGO349" s="30"/>
      <c r="WGP349" s="30"/>
      <c r="WGQ349" s="17"/>
      <c r="WGR349" s="230"/>
      <c r="WGS349" s="226"/>
      <c r="WGT349" s="227"/>
      <c r="WGU349" s="16"/>
      <c r="WGV349" s="224"/>
      <c r="WGW349" s="224"/>
      <c r="WGX349" s="29"/>
      <c r="WGY349" s="29"/>
      <c r="WGZ349" s="224"/>
      <c r="WHA349" s="30"/>
      <c r="WHB349" s="30"/>
      <c r="WHC349" s="30"/>
      <c r="WHD349" s="30"/>
      <c r="WHE349" s="30"/>
      <c r="WHF349" s="30"/>
      <c r="WHG349" s="17"/>
      <c r="WHH349" s="230"/>
      <c r="WHI349" s="226"/>
      <c r="WHJ349" s="227"/>
      <c r="WHK349" s="16"/>
      <c r="WHL349" s="224"/>
      <c r="WHM349" s="224"/>
      <c r="WHN349" s="29"/>
      <c r="WHO349" s="29"/>
      <c r="WHP349" s="224"/>
      <c r="WHQ349" s="30"/>
      <c r="WHR349" s="30"/>
      <c r="WHS349" s="30"/>
      <c r="WHT349" s="30"/>
      <c r="WHU349" s="30"/>
      <c r="WHV349" s="30"/>
      <c r="WHW349" s="17"/>
      <c r="WHX349" s="230"/>
      <c r="WHY349" s="226"/>
      <c r="WHZ349" s="227"/>
      <c r="WIA349" s="16"/>
      <c r="WIB349" s="224"/>
      <c r="WIC349" s="224"/>
      <c r="WID349" s="29"/>
      <c r="WIE349" s="29"/>
      <c r="WIF349" s="224"/>
      <c r="WIG349" s="30"/>
      <c r="WIH349" s="30"/>
      <c r="WII349" s="30"/>
      <c r="WIJ349" s="30"/>
      <c r="WIK349" s="30"/>
      <c r="WIL349" s="30"/>
      <c r="WIM349" s="17"/>
      <c r="WIN349" s="230"/>
      <c r="WIO349" s="226"/>
      <c r="WIP349" s="227"/>
      <c r="WIQ349" s="16"/>
      <c r="WIR349" s="224"/>
      <c r="WIS349" s="224"/>
      <c r="WIT349" s="29"/>
      <c r="WIU349" s="29"/>
      <c r="WIV349" s="224"/>
      <c r="WIW349" s="30"/>
      <c r="WIX349" s="30"/>
      <c r="WIY349" s="30"/>
      <c r="WIZ349" s="30"/>
      <c r="WJA349" s="30"/>
      <c r="WJB349" s="30"/>
      <c r="WJC349" s="17"/>
      <c r="WJD349" s="230"/>
      <c r="WJE349" s="226"/>
      <c r="WJF349" s="227"/>
      <c r="WJG349" s="16"/>
      <c r="WJH349" s="224"/>
      <c r="WJI349" s="224"/>
      <c r="WJJ349" s="29"/>
      <c r="WJK349" s="29"/>
      <c r="WJL349" s="224"/>
      <c r="WJM349" s="30"/>
      <c r="WJN349" s="30"/>
      <c r="WJO349" s="30"/>
      <c r="WJP349" s="30"/>
      <c r="WJQ349" s="30"/>
      <c r="WJR349" s="30"/>
      <c r="WJS349" s="17"/>
      <c r="WJT349" s="230"/>
      <c r="WJU349" s="226"/>
      <c r="WJV349" s="227"/>
      <c r="WJW349" s="16"/>
      <c r="WJX349" s="224"/>
      <c r="WJY349" s="224"/>
      <c r="WJZ349" s="29"/>
      <c r="WKA349" s="29"/>
      <c r="WKB349" s="224"/>
      <c r="WKC349" s="30"/>
      <c r="WKD349" s="30"/>
      <c r="WKE349" s="30"/>
      <c r="WKF349" s="30"/>
      <c r="WKG349" s="30"/>
      <c r="WKH349" s="30"/>
      <c r="WKI349" s="17"/>
      <c r="WKJ349" s="230"/>
      <c r="WKK349" s="226"/>
      <c r="WKL349" s="227"/>
      <c r="WKM349" s="16"/>
      <c r="WKN349" s="224"/>
      <c r="WKO349" s="224"/>
      <c r="WKP349" s="29"/>
      <c r="WKQ349" s="29"/>
      <c r="WKR349" s="224"/>
      <c r="WKS349" s="30"/>
      <c r="WKT349" s="30"/>
      <c r="WKU349" s="30"/>
      <c r="WKV349" s="30"/>
      <c r="WKW349" s="30"/>
      <c r="WKX349" s="30"/>
      <c r="WKY349" s="17"/>
      <c r="WKZ349" s="230"/>
      <c r="WLA349" s="226"/>
      <c r="WLB349" s="227"/>
      <c r="WLC349" s="16"/>
      <c r="WLD349" s="224"/>
      <c r="WLE349" s="224"/>
      <c r="WLF349" s="29"/>
      <c r="WLG349" s="29"/>
      <c r="WLH349" s="224"/>
      <c r="WLI349" s="30"/>
      <c r="WLJ349" s="30"/>
      <c r="WLK349" s="30"/>
      <c r="WLL349" s="30"/>
      <c r="WLM349" s="30"/>
      <c r="WLN349" s="30"/>
      <c r="WLO349" s="17"/>
      <c r="WLP349" s="230"/>
      <c r="WLQ349" s="226"/>
      <c r="WLR349" s="227"/>
      <c r="WLS349" s="16"/>
      <c r="WLT349" s="224"/>
      <c r="WLU349" s="224"/>
      <c r="WLV349" s="29"/>
      <c r="WLW349" s="29"/>
      <c r="WLX349" s="224"/>
      <c r="WLY349" s="30"/>
      <c r="WLZ349" s="30"/>
      <c r="WMA349" s="30"/>
      <c r="WMB349" s="30"/>
      <c r="WMC349" s="30"/>
      <c r="WMD349" s="30"/>
      <c r="WME349" s="17"/>
      <c r="WMF349" s="230"/>
      <c r="WMG349" s="226"/>
      <c r="WMH349" s="227"/>
      <c r="WMI349" s="16"/>
      <c r="WMJ349" s="224"/>
      <c r="WMK349" s="224"/>
      <c r="WML349" s="29"/>
      <c r="WMM349" s="29"/>
      <c r="WMN349" s="224"/>
      <c r="WMO349" s="30"/>
      <c r="WMP349" s="30"/>
      <c r="WMQ349" s="30"/>
      <c r="WMR349" s="30"/>
      <c r="WMS349" s="30"/>
      <c r="WMT349" s="30"/>
      <c r="WMU349" s="17"/>
      <c r="WMV349" s="230"/>
      <c r="WMW349" s="226"/>
      <c r="WMX349" s="227"/>
      <c r="WMY349" s="16"/>
      <c r="WMZ349" s="224"/>
      <c r="WNA349" s="224"/>
      <c r="WNB349" s="29"/>
      <c r="WNC349" s="29"/>
      <c r="WND349" s="224"/>
      <c r="WNE349" s="30"/>
      <c r="WNF349" s="30"/>
      <c r="WNG349" s="30"/>
      <c r="WNH349" s="30"/>
      <c r="WNI349" s="30"/>
      <c r="WNJ349" s="30"/>
      <c r="WNK349" s="17"/>
      <c r="WNL349" s="230"/>
      <c r="WNM349" s="226"/>
      <c r="WNN349" s="227"/>
      <c r="WNO349" s="16"/>
      <c r="WNP349" s="224"/>
      <c r="WNQ349" s="224"/>
      <c r="WNR349" s="29"/>
      <c r="WNS349" s="29"/>
      <c r="WNT349" s="224"/>
      <c r="WNU349" s="30"/>
      <c r="WNV349" s="30"/>
      <c r="WNW349" s="30"/>
      <c r="WNX349" s="30"/>
      <c r="WNY349" s="30"/>
      <c r="WNZ349" s="30"/>
      <c r="WOA349" s="17"/>
      <c r="WOB349" s="230"/>
      <c r="WOC349" s="226"/>
      <c r="WOD349" s="227"/>
      <c r="WOE349" s="16"/>
      <c r="WOF349" s="224"/>
      <c r="WOG349" s="224"/>
      <c r="WOH349" s="29"/>
      <c r="WOI349" s="29"/>
      <c r="WOJ349" s="224"/>
      <c r="WOK349" s="30"/>
      <c r="WOL349" s="30"/>
      <c r="WOM349" s="30"/>
      <c r="WON349" s="30"/>
      <c r="WOO349" s="30"/>
      <c r="WOP349" s="30"/>
      <c r="WOQ349" s="17"/>
      <c r="WOR349" s="230"/>
      <c r="WOS349" s="226"/>
      <c r="WOT349" s="227"/>
      <c r="WOU349" s="16"/>
      <c r="WOV349" s="224"/>
      <c r="WOW349" s="224"/>
      <c r="WOX349" s="29"/>
      <c r="WOY349" s="29"/>
      <c r="WOZ349" s="224"/>
      <c r="WPA349" s="30"/>
      <c r="WPB349" s="30"/>
      <c r="WPC349" s="30"/>
      <c r="WPD349" s="30"/>
      <c r="WPE349" s="30"/>
      <c r="WPF349" s="30"/>
      <c r="WPG349" s="17"/>
      <c r="WPH349" s="230"/>
      <c r="WPI349" s="226"/>
      <c r="WPJ349" s="227"/>
      <c r="WPK349" s="16"/>
      <c r="WPL349" s="224"/>
      <c r="WPM349" s="224"/>
      <c r="WPN349" s="29"/>
      <c r="WPO349" s="29"/>
      <c r="WPP349" s="224"/>
      <c r="WPQ349" s="30"/>
      <c r="WPR349" s="30"/>
      <c r="WPS349" s="30"/>
      <c r="WPT349" s="30"/>
      <c r="WPU349" s="30"/>
      <c r="WPV349" s="30"/>
      <c r="WPW349" s="17"/>
      <c r="WPX349" s="230"/>
      <c r="WPY349" s="226"/>
      <c r="WPZ349" s="227"/>
      <c r="WQA349" s="16"/>
      <c r="WQB349" s="224"/>
      <c r="WQC349" s="224"/>
      <c r="WQD349" s="29"/>
      <c r="WQE349" s="29"/>
      <c r="WQF349" s="224"/>
      <c r="WQG349" s="30"/>
      <c r="WQH349" s="30"/>
      <c r="WQI349" s="30"/>
      <c r="WQJ349" s="30"/>
      <c r="WQK349" s="30"/>
      <c r="WQL349" s="30"/>
      <c r="WQM349" s="17"/>
      <c r="WQN349" s="230"/>
      <c r="WQO349" s="226"/>
      <c r="WQP349" s="227"/>
      <c r="WQQ349" s="16"/>
      <c r="WQR349" s="224"/>
      <c r="WQS349" s="224"/>
      <c r="WQT349" s="29"/>
      <c r="WQU349" s="29"/>
      <c r="WQV349" s="224"/>
      <c r="WQW349" s="30"/>
      <c r="WQX349" s="30"/>
      <c r="WQY349" s="30"/>
      <c r="WQZ349" s="30"/>
      <c r="WRA349" s="30"/>
      <c r="WRB349" s="30"/>
      <c r="WRC349" s="17"/>
      <c r="WRD349" s="230"/>
      <c r="WRE349" s="226"/>
      <c r="WRF349" s="227"/>
      <c r="WRG349" s="16"/>
      <c r="WRH349" s="224"/>
      <c r="WRI349" s="224"/>
      <c r="WRJ349" s="29"/>
      <c r="WRK349" s="29"/>
      <c r="WRL349" s="224"/>
      <c r="WRM349" s="30"/>
      <c r="WRN349" s="30"/>
      <c r="WRO349" s="30"/>
      <c r="WRP349" s="30"/>
      <c r="WRQ349" s="30"/>
      <c r="WRR349" s="30"/>
      <c r="WRS349" s="17"/>
      <c r="WRT349" s="230"/>
      <c r="WRU349" s="226"/>
      <c r="WRV349" s="227"/>
      <c r="WRW349" s="16"/>
      <c r="WRX349" s="224"/>
      <c r="WRY349" s="224"/>
      <c r="WRZ349" s="29"/>
      <c r="WSA349" s="29"/>
      <c r="WSB349" s="224"/>
      <c r="WSC349" s="30"/>
      <c r="WSD349" s="30"/>
      <c r="WSE349" s="30"/>
      <c r="WSF349" s="30"/>
      <c r="WSG349" s="30"/>
      <c r="WSH349" s="30"/>
      <c r="WSI349" s="17"/>
      <c r="WSJ349" s="230"/>
      <c r="WSK349" s="226"/>
      <c r="WSL349" s="227"/>
      <c r="WSM349" s="16"/>
      <c r="WSN349" s="224"/>
      <c r="WSO349" s="224"/>
      <c r="WSP349" s="29"/>
      <c r="WSQ349" s="29"/>
      <c r="WSR349" s="224"/>
      <c r="WSS349" s="30"/>
      <c r="WST349" s="30"/>
      <c r="WSU349" s="30"/>
      <c r="WSV349" s="30"/>
      <c r="WSW349" s="30"/>
      <c r="WSX349" s="30"/>
      <c r="WSY349" s="17"/>
      <c r="WSZ349" s="230"/>
      <c r="WTA349" s="226"/>
      <c r="WTB349" s="227"/>
      <c r="WTC349" s="16"/>
      <c r="WTD349" s="224"/>
      <c r="WTE349" s="224"/>
      <c r="WTF349" s="29"/>
      <c r="WTG349" s="29"/>
      <c r="WTH349" s="224"/>
      <c r="WTI349" s="30"/>
      <c r="WTJ349" s="30"/>
      <c r="WTK349" s="30"/>
      <c r="WTL349" s="30"/>
      <c r="WTM349" s="30"/>
      <c r="WTN349" s="30"/>
      <c r="WTO349" s="17"/>
      <c r="WTP349" s="230"/>
      <c r="WTQ349" s="226"/>
      <c r="WTR349" s="227"/>
      <c r="WTS349" s="16"/>
      <c r="WTT349" s="224"/>
      <c r="WTU349" s="224"/>
      <c r="WTV349" s="29"/>
      <c r="WTW349" s="29"/>
      <c r="WTX349" s="224"/>
      <c r="WTY349" s="30"/>
      <c r="WTZ349" s="30"/>
      <c r="WUA349" s="30"/>
      <c r="WUB349" s="30"/>
      <c r="WUC349" s="30"/>
      <c r="WUD349" s="30"/>
      <c r="WUE349" s="17"/>
      <c r="WUF349" s="230"/>
      <c r="WUG349" s="226"/>
      <c r="WUH349" s="227"/>
      <c r="WUI349" s="16"/>
      <c r="WUJ349" s="224"/>
      <c r="WUK349" s="224"/>
      <c r="WUL349" s="29"/>
      <c r="WUM349" s="29"/>
      <c r="WUN349" s="224"/>
      <c r="WUO349" s="30"/>
      <c r="WUP349" s="30"/>
      <c r="WUQ349" s="30"/>
      <c r="WUR349" s="30"/>
      <c r="WUS349" s="30"/>
      <c r="WUT349" s="30"/>
      <c r="WUU349" s="17"/>
      <c r="WUV349" s="230"/>
      <c r="WUW349" s="226"/>
      <c r="WUX349" s="227"/>
      <c r="WUY349" s="16"/>
      <c r="WUZ349" s="224"/>
      <c r="WVA349" s="224"/>
      <c r="WVB349" s="29"/>
      <c r="WVC349" s="29"/>
      <c r="WVD349" s="224"/>
      <c r="WVE349" s="30"/>
      <c r="WVF349" s="30"/>
      <c r="WVG349" s="30"/>
      <c r="WVH349" s="30"/>
      <c r="WVI349" s="30"/>
      <c r="WVJ349" s="30"/>
      <c r="WVK349" s="17"/>
      <c r="WVL349" s="230"/>
      <c r="WVM349" s="226"/>
      <c r="WVN349" s="227"/>
      <c r="WVO349" s="16"/>
      <c r="WVP349" s="224"/>
      <c r="WVQ349" s="224"/>
      <c r="WVR349" s="29"/>
      <c r="WVS349" s="29"/>
      <c r="WVT349" s="224"/>
      <c r="WVU349" s="30"/>
      <c r="WVV349" s="30"/>
      <c r="WVW349" s="30"/>
      <c r="WVX349" s="30"/>
      <c r="WVY349" s="30"/>
      <c r="WVZ349" s="30"/>
      <c r="WWA349" s="17"/>
      <c r="WWB349" s="230"/>
      <c r="WWC349" s="226"/>
      <c r="WWD349" s="227"/>
      <c r="WWE349" s="16"/>
      <c r="WWF349" s="224"/>
      <c r="WWG349" s="224"/>
      <c r="WWH349" s="29"/>
      <c r="WWI349" s="29"/>
      <c r="WWJ349" s="224"/>
      <c r="WWK349" s="30"/>
      <c r="WWL349" s="30"/>
      <c r="WWM349" s="30"/>
      <c r="WWN349" s="30"/>
      <c r="WWO349" s="30"/>
      <c r="WWP349" s="30"/>
      <c r="WWQ349" s="17"/>
      <c r="WWR349" s="230"/>
      <c r="WWS349" s="226"/>
      <c r="WWT349" s="227"/>
      <c r="WWU349" s="16"/>
      <c r="WWV349" s="224"/>
      <c r="WWW349" s="224"/>
      <c r="WWX349" s="29"/>
      <c r="WWY349" s="29"/>
      <c r="WWZ349" s="224"/>
      <c r="WXA349" s="30"/>
      <c r="WXB349" s="30"/>
      <c r="WXC349" s="30"/>
      <c r="WXD349" s="30"/>
      <c r="WXE349" s="30"/>
      <c r="WXF349" s="30"/>
      <c r="WXG349" s="17"/>
      <c r="WXH349" s="230"/>
      <c r="WXI349" s="226"/>
      <c r="WXJ349" s="227"/>
      <c r="WXK349" s="16"/>
      <c r="WXL349" s="224"/>
      <c r="WXM349" s="224"/>
      <c r="WXN349" s="29"/>
      <c r="WXO349" s="29"/>
      <c r="WXP349" s="224"/>
      <c r="WXQ349" s="30"/>
      <c r="WXR349" s="30"/>
      <c r="WXS349" s="30"/>
      <c r="WXT349" s="30"/>
      <c r="WXU349" s="30"/>
      <c r="WXV349" s="30"/>
      <c r="WXW349" s="17"/>
      <c r="WXX349" s="230"/>
      <c r="WXY349" s="226"/>
      <c r="WXZ349" s="227"/>
      <c r="WYA349" s="16"/>
      <c r="WYB349" s="224"/>
      <c r="WYC349" s="224"/>
      <c r="WYD349" s="29"/>
      <c r="WYE349" s="29"/>
      <c r="WYF349" s="224"/>
      <c r="WYG349" s="30"/>
      <c r="WYH349" s="30"/>
      <c r="WYI349" s="30"/>
      <c r="WYJ349" s="30"/>
      <c r="WYK349" s="30"/>
      <c r="WYL349" s="30"/>
      <c r="WYM349" s="17"/>
      <c r="WYN349" s="230"/>
      <c r="WYO349" s="226"/>
      <c r="WYP349" s="227"/>
      <c r="WYQ349" s="16"/>
      <c r="WYR349" s="224"/>
      <c r="WYS349" s="224"/>
      <c r="WYT349" s="29"/>
      <c r="WYU349" s="29"/>
      <c r="WYV349" s="224"/>
      <c r="WYW349" s="30"/>
      <c r="WYX349" s="30"/>
      <c r="WYY349" s="30"/>
      <c r="WYZ349" s="30"/>
      <c r="WZA349" s="30"/>
      <c r="WZB349" s="30"/>
      <c r="WZC349" s="17"/>
      <c r="WZD349" s="230"/>
      <c r="WZE349" s="226"/>
      <c r="WZF349" s="227"/>
      <c r="WZG349" s="16"/>
      <c r="WZH349" s="224"/>
      <c r="WZI349" s="224"/>
      <c r="WZJ349" s="29"/>
      <c r="WZK349" s="29"/>
      <c r="WZL349" s="224"/>
      <c r="WZM349" s="30"/>
      <c r="WZN349" s="30"/>
      <c r="WZO349" s="30"/>
      <c r="WZP349" s="30"/>
      <c r="WZQ349" s="30"/>
      <c r="WZR349" s="30"/>
      <c r="WZS349" s="17"/>
      <c r="WZT349" s="230"/>
      <c r="WZU349" s="226"/>
      <c r="WZV349" s="227"/>
      <c r="WZW349" s="16"/>
      <c r="WZX349" s="224"/>
      <c r="WZY349" s="224"/>
      <c r="WZZ349" s="29"/>
      <c r="XAA349" s="29"/>
      <c r="XAB349" s="224"/>
      <c r="XAC349" s="30"/>
      <c r="XAD349" s="30"/>
      <c r="XAE349" s="30"/>
      <c r="XAF349" s="30"/>
      <c r="XAG349" s="30"/>
      <c r="XAH349" s="30"/>
      <c r="XAI349" s="17"/>
      <c r="XAJ349" s="230"/>
      <c r="XAK349" s="226"/>
      <c r="XAL349" s="227"/>
      <c r="XAM349" s="16"/>
      <c r="XAN349" s="224"/>
      <c r="XAO349" s="224"/>
      <c r="XAP349" s="29"/>
      <c r="XAQ349" s="29"/>
      <c r="XAR349" s="224"/>
      <c r="XAS349" s="30"/>
      <c r="XAT349" s="30"/>
      <c r="XAU349" s="30"/>
      <c r="XAV349" s="30"/>
      <c r="XAW349" s="30"/>
      <c r="XAX349" s="30"/>
      <c r="XAY349" s="17"/>
      <c r="XAZ349" s="230"/>
      <c r="XBA349" s="226"/>
      <c r="XBB349" s="227"/>
      <c r="XBC349" s="16"/>
      <c r="XBD349" s="224"/>
      <c r="XBE349" s="224"/>
      <c r="XBF349" s="29"/>
      <c r="XBG349" s="29"/>
      <c r="XBH349" s="224"/>
      <c r="XBI349" s="30"/>
      <c r="XBJ349" s="30"/>
      <c r="XBK349" s="30"/>
      <c r="XBL349" s="30"/>
      <c r="XBM349" s="30"/>
      <c r="XBN349" s="30"/>
      <c r="XBO349" s="17"/>
      <c r="XBP349" s="230"/>
      <c r="XBQ349" s="226"/>
      <c r="XBR349" s="227"/>
      <c r="XBS349" s="16"/>
      <c r="XBT349" s="224"/>
      <c r="XBU349" s="224"/>
      <c r="XBV349" s="29"/>
      <c r="XBW349" s="29"/>
      <c r="XBX349" s="224"/>
      <c r="XBY349" s="30"/>
      <c r="XBZ349" s="30"/>
      <c r="XCA349" s="30"/>
      <c r="XCB349" s="30"/>
      <c r="XCC349" s="30"/>
      <c r="XCD349" s="30"/>
      <c r="XCE349" s="17"/>
      <c r="XCF349" s="230"/>
      <c r="XCG349" s="226"/>
      <c r="XCH349" s="227"/>
      <c r="XCI349" s="16"/>
      <c r="XCJ349" s="224"/>
      <c r="XCK349" s="224"/>
      <c r="XCL349" s="29"/>
      <c r="XCM349" s="29"/>
      <c r="XCN349" s="224"/>
      <c r="XCO349" s="30"/>
      <c r="XCP349" s="30"/>
      <c r="XCQ349" s="30"/>
      <c r="XCR349" s="30"/>
      <c r="XCS349" s="30"/>
      <c r="XCT349" s="30"/>
      <c r="XCU349" s="17"/>
      <c r="XCV349" s="230"/>
    </row>
    <row r="350" spans="1:16324" s="32" customFormat="1" ht="19" customHeight="1" outlineLevel="1">
      <c r="A350" s="172"/>
      <c r="B350" s="208"/>
      <c r="C350" s="171"/>
      <c r="D350" s="182"/>
      <c r="E350" s="182"/>
      <c r="F350" s="22">
        <v>44927</v>
      </c>
      <c r="G350" s="22">
        <v>45291</v>
      </c>
      <c r="H350" s="180"/>
      <c r="I350" s="41"/>
      <c r="J350" s="40"/>
      <c r="K350" s="40"/>
      <c r="L350" s="42"/>
      <c r="M350" s="42"/>
      <c r="N350" s="42"/>
      <c r="O350" s="37">
        <v>1402.86</v>
      </c>
      <c r="P350" s="190"/>
      <c r="Q350" s="30"/>
      <c r="R350" s="30"/>
      <c r="S350" s="17"/>
      <c r="T350" s="230"/>
      <c r="U350" s="226"/>
      <c r="V350" s="227"/>
      <c r="W350" s="16"/>
      <c r="X350" s="224"/>
      <c r="Y350" s="224"/>
      <c r="Z350" s="29"/>
      <c r="AA350" s="29"/>
      <c r="AB350" s="224"/>
      <c r="AC350" s="30"/>
      <c r="AD350" s="30"/>
      <c r="AE350" s="30"/>
      <c r="AF350" s="30"/>
      <c r="AG350" s="30"/>
      <c r="AH350" s="30"/>
      <c r="AI350" s="17"/>
      <c r="AJ350" s="230"/>
      <c r="AK350" s="226"/>
      <c r="AL350" s="227"/>
      <c r="AM350" s="16"/>
      <c r="AN350" s="224"/>
      <c r="AO350" s="224"/>
      <c r="AP350" s="29"/>
      <c r="AQ350" s="29"/>
      <c r="AR350" s="224"/>
      <c r="AS350" s="30"/>
      <c r="AT350" s="30"/>
      <c r="AU350" s="30"/>
      <c r="AV350" s="30"/>
      <c r="AW350" s="30"/>
      <c r="AX350" s="30"/>
      <c r="AY350" s="17"/>
      <c r="AZ350" s="230"/>
      <c r="BA350" s="226"/>
      <c r="BB350" s="227"/>
      <c r="BC350" s="16"/>
      <c r="BD350" s="224"/>
      <c r="BE350" s="224"/>
      <c r="BF350" s="29"/>
      <c r="BG350" s="29"/>
      <c r="BH350" s="224"/>
      <c r="BI350" s="30"/>
      <c r="BJ350" s="30"/>
      <c r="BK350" s="30"/>
      <c r="BL350" s="30"/>
      <c r="BM350" s="30"/>
      <c r="BN350" s="30"/>
      <c r="BO350" s="17"/>
      <c r="BP350" s="230"/>
      <c r="BQ350" s="226"/>
      <c r="BR350" s="227"/>
      <c r="BS350" s="16"/>
      <c r="BT350" s="224"/>
      <c r="BU350" s="224"/>
      <c r="BV350" s="29"/>
      <c r="BW350" s="29"/>
      <c r="BX350" s="224"/>
      <c r="BY350" s="30"/>
      <c r="BZ350" s="30"/>
      <c r="CA350" s="30"/>
      <c r="CB350" s="30"/>
      <c r="CC350" s="30"/>
      <c r="CD350" s="30"/>
      <c r="CE350" s="17"/>
      <c r="CF350" s="230"/>
      <c r="CG350" s="226"/>
      <c r="CH350" s="227"/>
      <c r="CI350" s="16"/>
      <c r="CJ350" s="224"/>
      <c r="CK350" s="224"/>
      <c r="CL350" s="29"/>
      <c r="CM350" s="29"/>
      <c r="CN350" s="224"/>
      <c r="CO350" s="30"/>
      <c r="CP350" s="30"/>
      <c r="CQ350" s="30"/>
      <c r="CR350" s="30"/>
      <c r="CS350" s="30"/>
      <c r="CT350" s="30"/>
      <c r="CU350" s="17"/>
      <c r="CV350" s="230"/>
      <c r="CW350" s="226"/>
      <c r="CX350" s="227"/>
      <c r="CY350" s="16"/>
      <c r="CZ350" s="224"/>
      <c r="DA350" s="224"/>
      <c r="DB350" s="29"/>
      <c r="DC350" s="29"/>
      <c r="DD350" s="224"/>
      <c r="DE350" s="30"/>
      <c r="DF350" s="30"/>
      <c r="DG350" s="30"/>
      <c r="DH350" s="30"/>
      <c r="DI350" s="30"/>
      <c r="DJ350" s="30"/>
      <c r="DK350" s="17"/>
      <c r="DL350" s="230"/>
      <c r="DM350" s="226"/>
      <c r="DN350" s="227"/>
      <c r="DO350" s="16"/>
      <c r="DP350" s="224"/>
      <c r="DQ350" s="224"/>
      <c r="DR350" s="29"/>
      <c r="DS350" s="29"/>
      <c r="DT350" s="224"/>
      <c r="DU350" s="30"/>
      <c r="DV350" s="30"/>
      <c r="DW350" s="30"/>
      <c r="DX350" s="30"/>
      <c r="DY350" s="30"/>
      <c r="DZ350" s="30"/>
      <c r="EA350" s="17"/>
      <c r="EB350" s="230"/>
      <c r="EC350" s="226"/>
      <c r="ED350" s="227"/>
      <c r="EE350" s="16"/>
      <c r="EF350" s="224"/>
      <c r="EG350" s="224"/>
      <c r="EH350" s="29"/>
      <c r="EI350" s="29"/>
      <c r="EJ350" s="224"/>
      <c r="EK350" s="30"/>
      <c r="EL350" s="30"/>
      <c r="EM350" s="30"/>
      <c r="EN350" s="30"/>
      <c r="EO350" s="30"/>
      <c r="EP350" s="30"/>
      <c r="EQ350" s="17"/>
      <c r="ER350" s="230"/>
      <c r="ES350" s="226"/>
      <c r="ET350" s="227"/>
      <c r="EU350" s="16"/>
      <c r="EV350" s="224"/>
      <c r="EW350" s="224"/>
      <c r="EX350" s="29"/>
      <c r="EY350" s="29"/>
      <c r="EZ350" s="224"/>
      <c r="FA350" s="30"/>
      <c r="FB350" s="30"/>
      <c r="FC350" s="30"/>
      <c r="FD350" s="30"/>
      <c r="FE350" s="30"/>
      <c r="FF350" s="30"/>
      <c r="FG350" s="17"/>
      <c r="FH350" s="230"/>
      <c r="FI350" s="226"/>
      <c r="FJ350" s="227"/>
      <c r="FK350" s="16"/>
      <c r="FL350" s="224"/>
      <c r="FM350" s="224"/>
      <c r="FN350" s="29"/>
      <c r="FO350" s="29"/>
      <c r="FP350" s="224"/>
      <c r="FQ350" s="30"/>
      <c r="FR350" s="30"/>
      <c r="FS350" s="30"/>
      <c r="FT350" s="30"/>
      <c r="FU350" s="30"/>
      <c r="FV350" s="30"/>
      <c r="FW350" s="17"/>
      <c r="FX350" s="230"/>
      <c r="FY350" s="226"/>
      <c r="FZ350" s="227"/>
      <c r="GA350" s="16"/>
      <c r="GB350" s="224"/>
      <c r="GC350" s="224"/>
      <c r="GD350" s="29"/>
      <c r="GE350" s="29"/>
      <c r="GF350" s="224"/>
      <c r="GG350" s="30"/>
      <c r="GH350" s="30"/>
      <c r="GI350" s="30"/>
      <c r="GJ350" s="30"/>
      <c r="GK350" s="30"/>
      <c r="GL350" s="30"/>
      <c r="GM350" s="17"/>
      <c r="GN350" s="230"/>
      <c r="GO350" s="226"/>
      <c r="GP350" s="227"/>
      <c r="GQ350" s="16"/>
      <c r="GR350" s="224"/>
      <c r="GS350" s="224"/>
      <c r="GT350" s="29"/>
      <c r="GU350" s="29"/>
      <c r="GV350" s="224"/>
      <c r="GW350" s="30"/>
      <c r="GX350" s="30"/>
      <c r="GY350" s="30"/>
      <c r="GZ350" s="30"/>
      <c r="HA350" s="30"/>
      <c r="HB350" s="30"/>
      <c r="HC350" s="17"/>
      <c r="HD350" s="230"/>
      <c r="HE350" s="226"/>
      <c r="HF350" s="227"/>
      <c r="HG350" s="16"/>
      <c r="HH350" s="224"/>
      <c r="HI350" s="224"/>
      <c r="HJ350" s="29"/>
      <c r="HK350" s="29"/>
      <c r="HL350" s="224"/>
      <c r="HM350" s="30"/>
      <c r="HN350" s="30"/>
      <c r="HO350" s="30"/>
      <c r="HP350" s="30"/>
      <c r="HQ350" s="30"/>
      <c r="HR350" s="30"/>
      <c r="HS350" s="17"/>
      <c r="HT350" s="230"/>
      <c r="HU350" s="226"/>
      <c r="HV350" s="227"/>
      <c r="HW350" s="16"/>
      <c r="HX350" s="224"/>
      <c r="HY350" s="224"/>
      <c r="HZ350" s="29"/>
      <c r="IA350" s="29"/>
      <c r="IB350" s="224"/>
      <c r="IC350" s="30"/>
      <c r="ID350" s="30"/>
      <c r="IE350" s="30"/>
      <c r="IF350" s="30"/>
      <c r="IG350" s="30"/>
      <c r="IH350" s="30"/>
      <c r="II350" s="17"/>
      <c r="IJ350" s="230"/>
      <c r="IK350" s="226"/>
      <c r="IL350" s="227"/>
      <c r="IM350" s="16"/>
      <c r="IN350" s="224"/>
      <c r="IO350" s="224"/>
      <c r="IP350" s="29"/>
      <c r="IQ350" s="29"/>
      <c r="IR350" s="224"/>
      <c r="IS350" s="30"/>
      <c r="IT350" s="30"/>
      <c r="IU350" s="30"/>
      <c r="IV350" s="30"/>
      <c r="IW350" s="30"/>
      <c r="IX350" s="30"/>
      <c r="IY350" s="17"/>
      <c r="IZ350" s="230"/>
      <c r="JA350" s="226"/>
      <c r="JB350" s="227"/>
      <c r="JC350" s="16"/>
      <c r="JD350" s="224"/>
      <c r="JE350" s="224"/>
      <c r="JF350" s="29"/>
      <c r="JG350" s="29"/>
      <c r="JH350" s="224"/>
      <c r="JI350" s="30"/>
      <c r="JJ350" s="30"/>
      <c r="JK350" s="30"/>
      <c r="JL350" s="30"/>
      <c r="JM350" s="30"/>
      <c r="JN350" s="30"/>
      <c r="JO350" s="17"/>
      <c r="JP350" s="230"/>
      <c r="JQ350" s="226"/>
      <c r="JR350" s="227"/>
      <c r="JS350" s="16"/>
      <c r="JT350" s="224"/>
      <c r="JU350" s="224"/>
      <c r="JV350" s="29"/>
      <c r="JW350" s="29"/>
      <c r="JX350" s="224"/>
      <c r="JY350" s="30"/>
      <c r="JZ350" s="30"/>
      <c r="KA350" s="30"/>
      <c r="KB350" s="30"/>
      <c r="KC350" s="30"/>
      <c r="KD350" s="30"/>
      <c r="KE350" s="17"/>
      <c r="KF350" s="230"/>
      <c r="KG350" s="226"/>
      <c r="KH350" s="227"/>
      <c r="KI350" s="16"/>
      <c r="KJ350" s="224"/>
      <c r="KK350" s="224"/>
      <c r="KL350" s="29"/>
      <c r="KM350" s="29"/>
      <c r="KN350" s="224"/>
      <c r="KO350" s="30"/>
      <c r="KP350" s="30"/>
      <c r="KQ350" s="30"/>
      <c r="KR350" s="30"/>
      <c r="KS350" s="30"/>
      <c r="KT350" s="30"/>
      <c r="KU350" s="17"/>
      <c r="KV350" s="230"/>
      <c r="KW350" s="226"/>
      <c r="KX350" s="227"/>
      <c r="KY350" s="16"/>
      <c r="KZ350" s="224"/>
      <c r="LA350" s="224"/>
      <c r="LB350" s="29"/>
      <c r="LC350" s="29"/>
      <c r="LD350" s="224"/>
      <c r="LE350" s="30"/>
      <c r="LF350" s="30"/>
      <c r="LG350" s="30"/>
      <c r="LH350" s="30"/>
      <c r="LI350" s="30"/>
      <c r="LJ350" s="30"/>
      <c r="LK350" s="17"/>
      <c r="LL350" s="230"/>
      <c r="LM350" s="226"/>
      <c r="LN350" s="227"/>
      <c r="LO350" s="16"/>
      <c r="LP350" s="224"/>
      <c r="LQ350" s="224"/>
      <c r="LR350" s="29"/>
      <c r="LS350" s="29"/>
      <c r="LT350" s="224"/>
      <c r="LU350" s="30"/>
      <c r="LV350" s="30"/>
      <c r="LW350" s="30"/>
      <c r="LX350" s="30"/>
      <c r="LY350" s="30"/>
      <c r="LZ350" s="30"/>
      <c r="MA350" s="17"/>
      <c r="MB350" s="230"/>
      <c r="MC350" s="226"/>
      <c r="MD350" s="227"/>
      <c r="ME350" s="16"/>
      <c r="MF350" s="224"/>
      <c r="MG350" s="224"/>
      <c r="MH350" s="29"/>
      <c r="MI350" s="29"/>
      <c r="MJ350" s="224"/>
      <c r="MK350" s="30"/>
      <c r="ML350" s="30"/>
      <c r="MM350" s="30"/>
      <c r="MN350" s="30"/>
      <c r="MO350" s="30"/>
      <c r="MP350" s="30"/>
      <c r="MQ350" s="17"/>
      <c r="MR350" s="230"/>
      <c r="MS350" s="226"/>
      <c r="MT350" s="227"/>
      <c r="MU350" s="16"/>
      <c r="MV350" s="224"/>
      <c r="MW350" s="224"/>
      <c r="MX350" s="29"/>
      <c r="MY350" s="29"/>
      <c r="MZ350" s="224"/>
      <c r="NA350" s="30"/>
      <c r="NB350" s="30"/>
      <c r="NC350" s="30"/>
      <c r="ND350" s="30"/>
      <c r="NE350" s="30"/>
      <c r="NF350" s="30"/>
      <c r="NG350" s="17"/>
      <c r="NH350" s="230"/>
      <c r="NI350" s="226"/>
      <c r="NJ350" s="227"/>
      <c r="NK350" s="16"/>
      <c r="NL350" s="224"/>
      <c r="NM350" s="224"/>
      <c r="NN350" s="29"/>
      <c r="NO350" s="29"/>
      <c r="NP350" s="224"/>
      <c r="NQ350" s="30"/>
      <c r="NR350" s="30"/>
      <c r="NS350" s="30"/>
      <c r="NT350" s="30"/>
      <c r="NU350" s="30"/>
      <c r="NV350" s="30"/>
      <c r="NW350" s="17"/>
      <c r="NX350" s="230"/>
      <c r="NY350" s="226"/>
      <c r="NZ350" s="227"/>
      <c r="OA350" s="16"/>
      <c r="OB350" s="224"/>
      <c r="OC350" s="224"/>
      <c r="OD350" s="29"/>
      <c r="OE350" s="29"/>
      <c r="OF350" s="224"/>
      <c r="OG350" s="30"/>
      <c r="OH350" s="30"/>
      <c r="OI350" s="30"/>
      <c r="OJ350" s="30"/>
      <c r="OK350" s="30"/>
      <c r="OL350" s="30"/>
      <c r="OM350" s="17"/>
      <c r="ON350" s="230"/>
      <c r="OO350" s="226"/>
      <c r="OP350" s="227"/>
      <c r="OQ350" s="16"/>
      <c r="OR350" s="224"/>
      <c r="OS350" s="224"/>
      <c r="OT350" s="29"/>
      <c r="OU350" s="29"/>
      <c r="OV350" s="224"/>
      <c r="OW350" s="30"/>
      <c r="OX350" s="30"/>
      <c r="OY350" s="30"/>
      <c r="OZ350" s="30"/>
      <c r="PA350" s="30"/>
      <c r="PB350" s="30"/>
      <c r="PC350" s="17"/>
      <c r="PD350" s="230"/>
      <c r="PE350" s="226"/>
      <c r="PF350" s="227"/>
      <c r="PG350" s="16"/>
      <c r="PH350" s="224"/>
      <c r="PI350" s="224"/>
      <c r="PJ350" s="29"/>
      <c r="PK350" s="29"/>
      <c r="PL350" s="224"/>
      <c r="PM350" s="30"/>
      <c r="PN350" s="30"/>
      <c r="PO350" s="30"/>
      <c r="PP350" s="30"/>
      <c r="PQ350" s="30"/>
      <c r="PR350" s="30"/>
      <c r="PS350" s="17"/>
      <c r="PT350" s="230"/>
      <c r="PU350" s="226"/>
      <c r="PV350" s="227"/>
      <c r="PW350" s="16"/>
      <c r="PX350" s="224"/>
      <c r="PY350" s="224"/>
      <c r="PZ350" s="29"/>
      <c r="QA350" s="29"/>
      <c r="QB350" s="224"/>
      <c r="QC350" s="30"/>
      <c r="QD350" s="30"/>
      <c r="QE350" s="30"/>
      <c r="QF350" s="30"/>
      <c r="QG350" s="30"/>
      <c r="QH350" s="30"/>
      <c r="QI350" s="17"/>
      <c r="QJ350" s="230"/>
      <c r="QK350" s="226"/>
      <c r="QL350" s="227"/>
      <c r="QM350" s="16"/>
      <c r="QN350" s="224"/>
      <c r="QO350" s="224"/>
      <c r="QP350" s="29"/>
      <c r="QQ350" s="29"/>
      <c r="QR350" s="224"/>
      <c r="QS350" s="30"/>
      <c r="QT350" s="30"/>
      <c r="QU350" s="30"/>
      <c r="QV350" s="30"/>
      <c r="QW350" s="30"/>
      <c r="QX350" s="30"/>
      <c r="QY350" s="17"/>
      <c r="QZ350" s="230"/>
      <c r="RA350" s="226"/>
      <c r="RB350" s="227"/>
      <c r="RC350" s="16"/>
      <c r="RD350" s="224"/>
      <c r="RE350" s="224"/>
      <c r="RF350" s="29"/>
      <c r="RG350" s="29"/>
      <c r="RH350" s="224"/>
      <c r="RI350" s="30"/>
      <c r="RJ350" s="30"/>
      <c r="RK350" s="30"/>
      <c r="RL350" s="30"/>
      <c r="RM350" s="30"/>
      <c r="RN350" s="30"/>
      <c r="RO350" s="17"/>
      <c r="RP350" s="230"/>
      <c r="RQ350" s="226"/>
      <c r="RR350" s="227"/>
      <c r="RS350" s="16"/>
      <c r="RT350" s="224"/>
      <c r="RU350" s="224"/>
      <c r="RV350" s="29"/>
      <c r="RW350" s="29"/>
      <c r="RX350" s="224"/>
      <c r="RY350" s="30"/>
      <c r="RZ350" s="30"/>
      <c r="SA350" s="30"/>
      <c r="SB350" s="30"/>
      <c r="SC350" s="30"/>
      <c r="SD350" s="30"/>
      <c r="SE350" s="17"/>
      <c r="SF350" s="230"/>
      <c r="SG350" s="226"/>
      <c r="SH350" s="227"/>
      <c r="SI350" s="16"/>
      <c r="SJ350" s="224"/>
      <c r="SK350" s="224"/>
      <c r="SL350" s="29"/>
      <c r="SM350" s="29"/>
      <c r="SN350" s="224"/>
      <c r="SO350" s="30"/>
      <c r="SP350" s="30"/>
      <c r="SQ350" s="30"/>
      <c r="SR350" s="30"/>
      <c r="SS350" s="30"/>
      <c r="ST350" s="30"/>
      <c r="SU350" s="17"/>
      <c r="SV350" s="230"/>
      <c r="SW350" s="226"/>
      <c r="SX350" s="227"/>
      <c r="SY350" s="16"/>
      <c r="SZ350" s="224"/>
      <c r="TA350" s="224"/>
      <c r="TB350" s="29"/>
      <c r="TC350" s="29"/>
      <c r="TD350" s="224"/>
      <c r="TE350" s="30"/>
      <c r="TF350" s="30"/>
      <c r="TG350" s="30"/>
      <c r="TH350" s="30"/>
      <c r="TI350" s="30"/>
      <c r="TJ350" s="30"/>
      <c r="TK350" s="17"/>
      <c r="TL350" s="230"/>
      <c r="TM350" s="226"/>
      <c r="TN350" s="227"/>
      <c r="TO350" s="16"/>
      <c r="TP350" s="224"/>
      <c r="TQ350" s="224"/>
      <c r="TR350" s="29"/>
      <c r="TS350" s="29"/>
      <c r="TT350" s="224"/>
      <c r="TU350" s="30"/>
      <c r="TV350" s="30"/>
      <c r="TW350" s="30"/>
      <c r="TX350" s="30"/>
      <c r="TY350" s="30"/>
      <c r="TZ350" s="30"/>
      <c r="UA350" s="17"/>
      <c r="UB350" s="230"/>
      <c r="UC350" s="226"/>
      <c r="UD350" s="227"/>
      <c r="UE350" s="16"/>
      <c r="UF350" s="224"/>
      <c r="UG350" s="224"/>
      <c r="UH350" s="29"/>
      <c r="UI350" s="29"/>
      <c r="UJ350" s="224"/>
      <c r="UK350" s="30"/>
      <c r="UL350" s="30"/>
      <c r="UM350" s="30"/>
      <c r="UN350" s="30"/>
      <c r="UO350" s="30"/>
      <c r="UP350" s="30"/>
      <c r="UQ350" s="17"/>
      <c r="UR350" s="230"/>
      <c r="US350" s="226"/>
      <c r="UT350" s="227"/>
      <c r="UU350" s="16"/>
      <c r="UV350" s="224"/>
      <c r="UW350" s="224"/>
      <c r="UX350" s="29"/>
      <c r="UY350" s="29"/>
      <c r="UZ350" s="224"/>
      <c r="VA350" s="30"/>
      <c r="VB350" s="30"/>
      <c r="VC350" s="30"/>
      <c r="VD350" s="30"/>
      <c r="VE350" s="30"/>
      <c r="VF350" s="30"/>
      <c r="VG350" s="17"/>
      <c r="VH350" s="230"/>
      <c r="VI350" s="226"/>
      <c r="VJ350" s="227"/>
      <c r="VK350" s="16"/>
      <c r="VL350" s="224"/>
      <c r="VM350" s="224"/>
      <c r="VN350" s="29"/>
      <c r="VO350" s="29"/>
      <c r="VP350" s="224"/>
      <c r="VQ350" s="30"/>
      <c r="VR350" s="30"/>
      <c r="VS350" s="30"/>
      <c r="VT350" s="30"/>
      <c r="VU350" s="30"/>
      <c r="VV350" s="30"/>
      <c r="VW350" s="17"/>
      <c r="VX350" s="230"/>
      <c r="VY350" s="226"/>
      <c r="VZ350" s="227"/>
      <c r="WA350" s="16"/>
      <c r="WB350" s="224"/>
      <c r="WC350" s="224"/>
      <c r="WD350" s="29"/>
      <c r="WE350" s="29"/>
      <c r="WF350" s="224"/>
      <c r="WG350" s="30"/>
      <c r="WH350" s="30"/>
      <c r="WI350" s="30"/>
      <c r="WJ350" s="30"/>
      <c r="WK350" s="30"/>
      <c r="WL350" s="30"/>
      <c r="WM350" s="17"/>
      <c r="WN350" s="230"/>
      <c r="WO350" s="226"/>
      <c r="WP350" s="227"/>
      <c r="WQ350" s="16"/>
      <c r="WR350" s="224"/>
      <c r="WS350" s="224"/>
      <c r="WT350" s="29"/>
      <c r="WU350" s="29"/>
      <c r="WV350" s="224"/>
      <c r="WW350" s="30"/>
      <c r="WX350" s="30"/>
      <c r="WY350" s="30"/>
      <c r="WZ350" s="30"/>
      <c r="XA350" s="30"/>
      <c r="XB350" s="30"/>
      <c r="XC350" s="17"/>
      <c r="XD350" s="230"/>
      <c r="XE350" s="226"/>
      <c r="XF350" s="227"/>
      <c r="XG350" s="16"/>
      <c r="XH350" s="224"/>
      <c r="XI350" s="224"/>
      <c r="XJ350" s="29"/>
      <c r="XK350" s="29"/>
      <c r="XL350" s="224"/>
      <c r="XM350" s="30"/>
      <c r="XN350" s="30"/>
      <c r="XO350" s="30"/>
      <c r="XP350" s="30"/>
      <c r="XQ350" s="30"/>
      <c r="XR350" s="30"/>
      <c r="XS350" s="17"/>
      <c r="XT350" s="230"/>
      <c r="XU350" s="226"/>
      <c r="XV350" s="227"/>
      <c r="XW350" s="16"/>
      <c r="XX350" s="224"/>
      <c r="XY350" s="224"/>
      <c r="XZ350" s="29"/>
      <c r="YA350" s="29"/>
      <c r="YB350" s="224"/>
      <c r="YC350" s="30"/>
      <c r="YD350" s="30"/>
      <c r="YE350" s="30"/>
      <c r="YF350" s="30"/>
      <c r="YG350" s="30"/>
      <c r="YH350" s="30"/>
      <c r="YI350" s="17"/>
      <c r="YJ350" s="230"/>
      <c r="YK350" s="226"/>
      <c r="YL350" s="227"/>
      <c r="YM350" s="16"/>
      <c r="YN350" s="224"/>
      <c r="YO350" s="224"/>
      <c r="YP350" s="29"/>
      <c r="YQ350" s="29"/>
      <c r="YR350" s="224"/>
      <c r="YS350" s="30"/>
      <c r="YT350" s="30"/>
      <c r="YU350" s="30"/>
      <c r="YV350" s="30"/>
      <c r="YW350" s="30"/>
      <c r="YX350" s="30"/>
      <c r="YY350" s="17"/>
      <c r="YZ350" s="230"/>
      <c r="ZA350" s="226"/>
      <c r="ZB350" s="227"/>
      <c r="ZC350" s="16"/>
      <c r="ZD350" s="224"/>
      <c r="ZE350" s="224"/>
      <c r="ZF350" s="29"/>
      <c r="ZG350" s="29"/>
      <c r="ZH350" s="224"/>
      <c r="ZI350" s="30"/>
      <c r="ZJ350" s="30"/>
      <c r="ZK350" s="30"/>
      <c r="ZL350" s="30"/>
      <c r="ZM350" s="30"/>
      <c r="ZN350" s="30"/>
      <c r="ZO350" s="17"/>
      <c r="ZP350" s="230"/>
      <c r="ZQ350" s="226"/>
      <c r="ZR350" s="227"/>
      <c r="ZS350" s="16"/>
      <c r="ZT350" s="224"/>
      <c r="ZU350" s="224"/>
      <c r="ZV350" s="29"/>
      <c r="ZW350" s="29"/>
      <c r="ZX350" s="224"/>
      <c r="ZY350" s="30"/>
      <c r="ZZ350" s="30"/>
      <c r="AAA350" s="30"/>
      <c r="AAB350" s="30"/>
      <c r="AAC350" s="30"/>
      <c r="AAD350" s="30"/>
      <c r="AAE350" s="17"/>
      <c r="AAF350" s="230"/>
      <c r="AAG350" s="226"/>
      <c r="AAH350" s="227"/>
      <c r="AAI350" s="16"/>
      <c r="AAJ350" s="224"/>
      <c r="AAK350" s="224"/>
      <c r="AAL350" s="29"/>
      <c r="AAM350" s="29"/>
      <c r="AAN350" s="224"/>
      <c r="AAO350" s="30"/>
      <c r="AAP350" s="30"/>
      <c r="AAQ350" s="30"/>
      <c r="AAR350" s="30"/>
      <c r="AAS350" s="30"/>
      <c r="AAT350" s="30"/>
      <c r="AAU350" s="17"/>
      <c r="AAV350" s="230"/>
      <c r="AAW350" s="226"/>
      <c r="AAX350" s="227"/>
      <c r="AAY350" s="16"/>
      <c r="AAZ350" s="224"/>
      <c r="ABA350" s="224"/>
      <c r="ABB350" s="29"/>
      <c r="ABC350" s="29"/>
      <c r="ABD350" s="224"/>
      <c r="ABE350" s="30"/>
      <c r="ABF350" s="30"/>
      <c r="ABG350" s="30"/>
      <c r="ABH350" s="30"/>
      <c r="ABI350" s="30"/>
      <c r="ABJ350" s="30"/>
      <c r="ABK350" s="17"/>
      <c r="ABL350" s="230"/>
      <c r="ABM350" s="226"/>
      <c r="ABN350" s="227"/>
      <c r="ABO350" s="16"/>
      <c r="ABP350" s="224"/>
      <c r="ABQ350" s="224"/>
      <c r="ABR350" s="29"/>
      <c r="ABS350" s="29"/>
      <c r="ABT350" s="224"/>
      <c r="ABU350" s="30"/>
      <c r="ABV350" s="30"/>
      <c r="ABW350" s="30"/>
      <c r="ABX350" s="30"/>
      <c r="ABY350" s="30"/>
      <c r="ABZ350" s="30"/>
      <c r="ACA350" s="17"/>
      <c r="ACB350" s="230"/>
      <c r="ACC350" s="226"/>
      <c r="ACD350" s="227"/>
      <c r="ACE350" s="16"/>
      <c r="ACF350" s="224"/>
      <c r="ACG350" s="224"/>
      <c r="ACH350" s="29"/>
      <c r="ACI350" s="29"/>
      <c r="ACJ350" s="224"/>
      <c r="ACK350" s="30"/>
      <c r="ACL350" s="30"/>
      <c r="ACM350" s="30"/>
      <c r="ACN350" s="30"/>
      <c r="ACO350" s="30"/>
      <c r="ACP350" s="30"/>
      <c r="ACQ350" s="17"/>
      <c r="ACR350" s="230"/>
      <c r="ACS350" s="226"/>
      <c r="ACT350" s="227"/>
      <c r="ACU350" s="16"/>
      <c r="ACV350" s="224"/>
      <c r="ACW350" s="224"/>
      <c r="ACX350" s="29"/>
      <c r="ACY350" s="29"/>
      <c r="ACZ350" s="224"/>
      <c r="ADA350" s="30"/>
      <c r="ADB350" s="30"/>
      <c r="ADC350" s="30"/>
      <c r="ADD350" s="30"/>
      <c r="ADE350" s="30"/>
      <c r="ADF350" s="30"/>
      <c r="ADG350" s="17"/>
      <c r="ADH350" s="230"/>
      <c r="ADI350" s="226"/>
      <c r="ADJ350" s="227"/>
      <c r="ADK350" s="16"/>
      <c r="ADL350" s="224"/>
      <c r="ADM350" s="224"/>
      <c r="ADN350" s="29"/>
      <c r="ADO350" s="29"/>
      <c r="ADP350" s="224"/>
      <c r="ADQ350" s="30"/>
      <c r="ADR350" s="30"/>
      <c r="ADS350" s="30"/>
      <c r="ADT350" s="30"/>
      <c r="ADU350" s="30"/>
      <c r="ADV350" s="30"/>
      <c r="ADW350" s="17"/>
      <c r="ADX350" s="230"/>
      <c r="ADY350" s="226"/>
      <c r="ADZ350" s="227"/>
      <c r="AEA350" s="16"/>
      <c r="AEB350" s="224"/>
      <c r="AEC350" s="224"/>
      <c r="AED350" s="29"/>
      <c r="AEE350" s="29"/>
      <c r="AEF350" s="224"/>
      <c r="AEG350" s="30"/>
      <c r="AEH350" s="30"/>
      <c r="AEI350" s="30"/>
      <c r="AEJ350" s="30"/>
      <c r="AEK350" s="30"/>
      <c r="AEL350" s="30"/>
      <c r="AEM350" s="17"/>
      <c r="AEN350" s="230"/>
      <c r="AEO350" s="226"/>
      <c r="AEP350" s="227"/>
      <c r="AEQ350" s="16"/>
      <c r="AER350" s="224"/>
      <c r="AES350" s="224"/>
      <c r="AET350" s="29"/>
      <c r="AEU350" s="29"/>
      <c r="AEV350" s="224"/>
      <c r="AEW350" s="30"/>
      <c r="AEX350" s="30"/>
      <c r="AEY350" s="30"/>
      <c r="AEZ350" s="30"/>
      <c r="AFA350" s="30"/>
      <c r="AFB350" s="30"/>
      <c r="AFC350" s="17"/>
      <c r="AFD350" s="230"/>
      <c r="AFE350" s="226"/>
      <c r="AFF350" s="227"/>
      <c r="AFG350" s="16"/>
      <c r="AFH350" s="224"/>
      <c r="AFI350" s="224"/>
      <c r="AFJ350" s="29"/>
      <c r="AFK350" s="29"/>
      <c r="AFL350" s="224"/>
      <c r="AFM350" s="30"/>
      <c r="AFN350" s="30"/>
      <c r="AFO350" s="30"/>
      <c r="AFP350" s="30"/>
      <c r="AFQ350" s="30"/>
      <c r="AFR350" s="30"/>
      <c r="AFS350" s="17"/>
      <c r="AFT350" s="230"/>
      <c r="AFU350" s="226"/>
      <c r="AFV350" s="227"/>
      <c r="AFW350" s="16"/>
      <c r="AFX350" s="224"/>
      <c r="AFY350" s="224"/>
      <c r="AFZ350" s="29"/>
      <c r="AGA350" s="29"/>
      <c r="AGB350" s="224"/>
      <c r="AGC350" s="30"/>
      <c r="AGD350" s="30"/>
      <c r="AGE350" s="30"/>
      <c r="AGF350" s="30"/>
      <c r="AGG350" s="30"/>
      <c r="AGH350" s="30"/>
      <c r="AGI350" s="17"/>
      <c r="AGJ350" s="230"/>
      <c r="AGK350" s="226"/>
      <c r="AGL350" s="227"/>
      <c r="AGM350" s="16"/>
      <c r="AGN350" s="224"/>
      <c r="AGO350" s="224"/>
      <c r="AGP350" s="29"/>
      <c r="AGQ350" s="29"/>
      <c r="AGR350" s="224"/>
      <c r="AGS350" s="30"/>
      <c r="AGT350" s="30"/>
      <c r="AGU350" s="30"/>
      <c r="AGV350" s="30"/>
      <c r="AGW350" s="30"/>
      <c r="AGX350" s="30"/>
      <c r="AGY350" s="17"/>
      <c r="AGZ350" s="230"/>
      <c r="AHA350" s="226"/>
      <c r="AHB350" s="227"/>
      <c r="AHC350" s="16"/>
      <c r="AHD350" s="224"/>
      <c r="AHE350" s="224"/>
      <c r="AHF350" s="29"/>
      <c r="AHG350" s="29"/>
      <c r="AHH350" s="224"/>
      <c r="AHI350" s="30"/>
      <c r="AHJ350" s="30"/>
      <c r="AHK350" s="30"/>
      <c r="AHL350" s="30"/>
      <c r="AHM350" s="30"/>
      <c r="AHN350" s="30"/>
      <c r="AHO350" s="17"/>
      <c r="AHP350" s="230"/>
      <c r="AHQ350" s="226"/>
      <c r="AHR350" s="227"/>
      <c r="AHS350" s="16"/>
      <c r="AHT350" s="224"/>
      <c r="AHU350" s="224"/>
      <c r="AHV350" s="29"/>
      <c r="AHW350" s="29"/>
      <c r="AHX350" s="224"/>
      <c r="AHY350" s="30"/>
      <c r="AHZ350" s="30"/>
      <c r="AIA350" s="30"/>
      <c r="AIB350" s="30"/>
      <c r="AIC350" s="30"/>
      <c r="AID350" s="30"/>
      <c r="AIE350" s="17"/>
      <c r="AIF350" s="230"/>
      <c r="AIG350" s="226"/>
      <c r="AIH350" s="227"/>
      <c r="AII350" s="16"/>
      <c r="AIJ350" s="224"/>
      <c r="AIK350" s="224"/>
      <c r="AIL350" s="29"/>
      <c r="AIM350" s="29"/>
      <c r="AIN350" s="224"/>
      <c r="AIO350" s="30"/>
      <c r="AIP350" s="30"/>
      <c r="AIQ350" s="30"/>
      <c r="AIR350" s="30"/>
      <c r="AIS350" s="30"/>
      <c r="AIT350" s="30"/>
      <c r="AIU350" s="17"/>
      <c r="AIV350" s="230"/>
      <c r="AIW350" s="226"/>
      <c r="AIX350" s="227"/>
      <c r="AIY350" s="16"/>
      <c r="AIZ350" s="224"/>
      <c r="AJA350" s="224"/>
      <c r="AJB350" s="29"/>
      <c r="AJC350" s="29"/>
      <c r="AJD350" s="224"/>
      <c r="AJE350" s="30"/>
      <c r="AJF350" s="30"/>
      <c r="AJG350" s="30"/>
      <c r="AJH350" s="30"/>
      <c r="AJI350" s="30"/>
      <c r="AJJ350" s="30"/>
      <c r="AJK350" s="17"/>
      <c r="AJL350" s="230"/>
      <c r="AJM350" s="226"/>
      <c r="AJN350" s="227"/>
      <c r="AJO350" s="16"/>
      <c r="AJP350" s="224"/>
      <c r="AJQ350" s="224"/>
      <c r="AJR350" s="29"/>
      <c r="AJS350" s="29"/>
      <c r="AJT350" s="224"/>
      <c r="AJU350" s="30"/>
      <c r="AJV350" s="30"/>
      <c r="AJW350" s="30"/>
      <c r="AJX350" s="30"/>
      <c r="AJY350" s="30"/>
      <c r="AJZ350" s="30"/>
      <c r="AKA350" s="17"/>
      <c r="AKB350" s="230"/>
      <c r="AKC350" s="226"/>
      <c r="AKD350" s="227"/>
      <c r="AKE350" s="16"/>
      <c r="AKF350" s="224"/>
      <c r="AKG350" s="224"/>
      <c r="AKH350" s="29"/>
      <c r="AKI350" s="29"/>
      <c r="AKJ350" s="224"/>
      <c r="AKK350" s="30"/>
      <c r="AKL350" s="30"/>
      <c r="AKM350" s="30"/>
      <c r="AKN350" s="30"/>
      <c r="AKO350" s="30"/>
      <c r="AKP350" s="30"/>
      <c r="AKQ350" s="17"/>
      <c r="AKR350" s="230"/>
      <c r="AKS350" s="226"/>
      <c r="AKT350" s="227"/>
      <c r="AKU350" s="16"/>
      <c r="AKV350" s="224"/>
      <c r="AKW350" s="224"/>
      <c r="AKX350" s="29"/>
      <c r="AKY350" s="29"/>
      <c r="AKZ350" s="224"/>
      <c r="ALA350" s="30"/>
      <c r="ALB350" s="30"/>
      <c r="ALC350" s="30"/>
      <c r="ALD350" s="30"/>
      <c r="ALE350" s="30"/>
      <c r="ALF350" s="30"/>
      <c r="ALG350" s="17"/>
      <c r="ALH350" s="230"/>
      <c r="ALI350" s="226"/>
      <c r="ALJ350" s="227"/>
      <c r="ALK350" s="16"/>
      <c r="ALL350" s="224"/>
      <c r="ALM350" s="224"/>
      <c r="ALN350" s="29"/>
      <c r="ALO350" s="29"/>
      <c r="ALP350" s="224"/>
      <c r="ALQ350" s="30"/>
      <c r="ALR350" s="30"/>
      <c r="ALS350" s="30"/>
      <c r="ALT350" s="30"/>
      <c r="ALU350" s="30"/>
      <c r="ALV350" s="30"/>
      <c r="ALW350" s="17"/>
      <c r="ALX350" s="230"/>
      <c r="ALY350" s="226"/>
      <c r="ALZ350" s="227"/>
      <c r="AMA350" s="16"/>
      <c r="AMB350" s="224"/>
      <c r="AMC350" s="224"/>
      <c r="AMD350" s="29"/>
      <c r="AME350" s="29"/>
      <c r="AMF350" s="224"/>
      <c r="AMG350" s="30"/>
      <c r="AMH350" s="30"/>
      <c r="AMI350" s="30"/>
      <c r="AMJ350" s="30"/>
      <c r="AMK350" s="30"/>
      <c r="AML350" s="30"/>
      <c r="AMM350" s="17"/>
      <c r="AMN350" s="230"/>
      <c r="AMO350" s="226"/>
      <c r="AMP350" s="227"/>
      <c r="AMQ350" s="16"/>
      <c r="AMR350" s="224"/>
      <c r="AMS350" s="224"/>
      <c r="AMT350" s="29"/>
      <c r="AMU350" s="29"/>
      <c r="AMV350" s="224"/>
      <c r="AMW350" s="30"/>
      <c r="AMX350" s="30"/>
      <c r="AMY350" s="30"/>
      <c r="AMZ350" s="30"/>
      <c r="ANA350" s="30"/>
      <c r="ANB350" s="30"/>
      <c r="ANC350" s="17"/>
      <c r="AND350" s="230"/>
      <c r="ANE350" s="226"/>
      <c r="ANF350" s="227"/>
      <c r="ANG350" s="16"/>
      <c r="ANH350" s="224"/>
      <c r="ANI350" s="224"/>
      <c r="ANJ350" s="29"/>
      <c r="ANK350" s="29"/>
      <c r="ANL350" s="224"/>
      <c r="ANM350" s="30"/>
      <c r="ANN350" s="30"/>
      <c r="ANO350" s="30"/>
      <c r="ANP350" s="30"/>
      <c r="ANQ350" s="30"/>
      <c r="ANR350" s="30"/>
      <c r="ANS350" s="17"/>
      <c r="ANT350" s="230"/>
      <c r="ANU350" s="226"/>
      <c r="ANV350" s="227"/>
      <c r="ANW350" s="16"/>
      <c r="ANX350" s="224"/>
      <c r="ANY350" s="224"/>
      <c r="ANZ350" s="29"/>
      <c r="AOA350" s="29"/>
      <c r="AOB350" s="224"/>
      <c r="AOC350" s="30"/>
      <c r="AOD350" s="30"/>
      <c r="AOE350" s="30"/>
      <c r="AOF350" s="30"/>
      <c r="AOG350" s="30"/>
      <c r="AOH350" s="30"/>
      <c r="AOI350" s="17"/>
      <c r="AOJ350" s="230"/>
      <c r="AOK350" s="226"/>
      <c r="AOL350" s="227"/>
      <c r="AOM350" s="16"/>
      <c r="AON350" s="224"/>
      <c r="AOO350" s="224"/>
      <c r="AOP350" s="29"/>
      <c r="AOQ350" s="29"/>
      <c r="AOR350" s="224"/>
      <c r="AOS350" s="30"/>
      <c r="AOT350" s="30"/>
      <c r="AOU350" s="30"/>
      <c r="AOV350" s="30"/>
      <c r="AOW350" s="30"/>
      <c r="AOX350" s="30"/>
      <c r="AOY350" s="17"/>
      <c r="AOZ350" s="230"/>
      <c r="APA350" s="226"/>
      <c r="APB350" s="227"/>
      <c r="APC350" s="16"/>
      <c r="APD350" s="224"/>
      <c r="APE350" s="224"/>
      <c r="APF350" s="29"/>
      <c r="APG350" s="29"/>
      <c r="APH350" s="224"/>
      <c r="API350" s="30"/>
      <c r="APJ350" s="30"/>
      <c r="APK350" s="30"/>
      <c r="APL350" s="30"/>
      <c r="APM350" s="30"/>
      <c r="APN350" s="30"/>
      <c r="APO350" s="17"/>
      <c r="APP350" s="230"/>
      <c r="APQ350" s="226"/>
      <c r="APR350" s="227"/>
      <c r="APS350" s="16"/>
      <c r="APT350" s="224"/>
      <c r="APU350" s="224"/>
      <c r="APV350" s="29"/>
      <c r="APW350" s="29"/>
      <c r="APX350" s="224"/>
      <c r="APY350" s="30"/>
      <c r="APZ350" s="30"/>
      <c r="AQA350" s="30"/>
      <c r="AQB350" s="30"/>
      <c r="AQC350" s="30"/>
      <c r="AQD350" s="30"/>
      <c r="AQE350" s="17"/>
      <c r="AQF350" s="230"/>
      <c r="AQG350" s="226"/>
      <c r="AQH350" s="227"/>
      <c r="AQI350" s="16"/>
      <c r="AQJ350" s="224"/>
      <c r="AQK350" s="224"/>
      <c r="AQL350" s="29"/>
      <c r="AQM350" s="29"/>
      <c r="AQN350" s="224"/>
      <c r="AQO350" s="30"/>
      <c r="AQP350" s="30"/>
      <c r="AQQ350" s="30"/>
      <c r="AQR350" s="30"/>
      <c r="AQS350" s="30"/>
      <c r="AQT350" s="30"/>
      <c r="AQU350" s="17"/>
      <c r="AQV350" s="230"/>
      <c r="AQW350" s="226"/>
      <c r="AQX350" s="227"/>
      <c r="AQY350" s="16"/>
      <c r="AQZ350" s="224"/>
      <c r="ARA350" s="224"/>
      <c r="ARB350" s="29"/>
      <c r="ARC350" s="29"/>
      <c r="ARD350" s="224"/>
      <c r="ARE350" s="30"/>
      <c r="ARF350" s="30"/>
      <c r="ARG350" s="30"/>
      <c r="ARH350" s="30"/>
      <c r="ARI350" s="30"/>
      <c r="ARJ350" s="30"/>
      <c r="ARK350" s="17"/>
      <c r="ARL350" s="230"/>
      <c r="ARM350" s="226"/>
      <c r="ARN350" s="227"/>
      <c r="ARO350" s="16"/>
      <c r="ARP350" s="224"/>
      <c r="ARQ350" s="224"/>
      <c r="ARR350" s="29"/>
      <c r="ARS350" s="29"/>
      <c r="ART350" s="224"/>
      <c r="ARU350" s="30"/>
      <c r="ARV350" s="30"/>
      <c r="ARW350" s="30"/>
      <c r="ARX350" s="30"/>
      <c r="ARY350" s="30"/>
      <c r="ARZ350" s="30"/>
      <c r="ASA350" s="17"/>
      <c r="ASB350" s="230"/>
      <c r="ASC350" s="226"/>
      <c r="ASD350" s="227"/>
      <c r="ASE350" s="16"/>
      <c r="ASF350" s="224"/>
      <c r="ASG350" s="224"/>
      <c r="ASH350" s="29"/>
      <c r="ASI350" s="29"/>
      <c r="ASJ350" s="224"/>
      <c r="ASK350" s="30"/>
      <c r="ASL350" s="30"/>
      <c r="ASM350" s="30"/>
      <c r="ASN350" s="30"/>
      <c r="ASO350" s="30"/>
      <c r="ASP350" s="30"/>
      <c r="ASQ350" s="17"/>
      <c r="ASR350" s="230"/>
      <c r="ASS350" s="226"/>
      <c r="AST350" s="227"/>
      <c r="ASU350" s="16"/>
      <c r="ASV350" s="224"/>
      <c r="ASW350" s="224"/>
      <c r="ASX350" s="29"/>
      <c r="ASY350" s="29"/>
      <c r="ASZ350" s="224"/>
      <c r="ATA350" s="30"/>
      <c r="ATB350" s="30"/>
      <c r="ATC350" s="30"/>
      <c r="ATD350" s="30"/>
      <c r="ATE350" s="30"/>
      <c r="ATF350" s="30"/>
      <c r="ATG350" s="17"/>
      <c r="ATH350" s="230"/>
      <c r="ATI350" s="226"/>
      <c r="ATJ350" s="227"/>
      <c r="ATK350" s="16"/>
      <c r="ATL350" s="224"/>
      <c r="ATM350" s="224"/>
      <c r="ATN350" s="29"/>
      <c r="ATO350" s="29"/>
      <c r="ATP350" s="224"/>
      <c r="ATQ350" s="30"/>
      <c r="ATR350" s="30"/>
      <c r="ATS350" s="30"/>
      <c r="ATT350" s="30"/>
      <c r="ATU350" s="30"/>
      <c r="ATV350" s="30"/>
      <c r="ATW350" s="17"/>
      <c r="ATX350" s="230"/>
      <c r="ATY350" s="226"/>
      <c r="ATZ350" s="227"/>
      <c r="AUA350" s="16"/>
      <c r="AUB350" s="224"/>
      <c r="AUC350" s="224"/>
      <c r="AUD350" s="29"/>
      <c r="AUE350" s="29"/>
      <c r="AUF350" s="224"/>
      <c r="AUG350" s="30"/>
      <c r="AUH350" s="30"/>
      <c r="AUI350" s="30"/>
      <c r="AUJ350" s="30"/>
      <c r="AUK350" s="30"/>
      <c r="AUL350" s="30"/>
      <c r="AUM350" s="17"/>
      <c r="AUN350" s="230"/>
      <c r="AUO350" s="226"/>
      <c r="AUP350" s="227"/>
      <c r="AUQ350" s="16"/>
      <c r="AUR350" s="224"/>
      <c r="AUS350" s="224"/>
      <c r="AUT350" s="29"/>
      <c r="AUU350" s="29"/>
      <c r="AUV350" s="224"/>
      <c r="AUW350" s="30"/>
      <c r="AUX350" s="30"/>
      <c r="AUY350" s="30"/>
      <c r="AUZ350" s="30"/>
      <c r="AVA350" s="30"/>
      <c r="AVB350" s="30"/>
      <c r="AVC350" s="17"/>
      <c r="AVD350" s="230"/>
      <c r="AVE350" s="226"/>
      <c r="AVF350" s="227"/>
      <c r="AVG350" s="16"/>
      <c r="AVH350" s="224"/>
      <c r="AVI350" s="224"/>
      <c r="AVJ350" s="29"/>
      <c r="AVK350" s="29"/>
      <c r="AVL350" s="224"/>
      <c r="AVM350" s="30"/>
      <c r="AVN350" s="30"/>
      <c r="AVO350" s="30"/>
      <c r="AVP350" s="30"/>
      <c r="AVQ350" s="30"/>
      <c r="AVR350" s="30"/>
      <c r="AVS350" s="17"/>
      <c r="AVT350" s="230"/>
      <c r="AVU350" s="226"/>
      <c r="AVV350" s="227"/>
      <c r="AVW350" s="16"/>
      <c r="AVX350" s="224"/>
      <c r="AVY350" s="224"/>
      <c r="AVZ350" s="29"/>
      <c r="AWA350" s="29"/>
      <c r="AWB350" s="224"/>
      <c r="AWC350" s="30"/>
      <c r="AWD350" s="30"/>
      <c r="AWE350" s="30"/>
      <c r="AWF350" s="30"/>
      <c r="AWG350" s="30"/>
      <c r="AWH350" s="30"/>
      <c r="AWI350" s="17"/>
      <c r="AWJ350" s="230"/>
      <c r="AWK350" s="226"/>
      <c r="AWL350" s="227"/>
      <c r="AWM350" s="16"/>
      <c r="AWN350" s="224"/>
      <c r="AWO350" s="224"/>
      <c r="AWP350" s="29"/>
      <c r="AWQ350" s="29"/>
      <c r="AWR350" s="224"/>
      <c r="AWS350" s="30"/>
      <c r="AWT350" s="30"/>
      <c r="AWU350" s="30"/>
      <c r="AWV350" s="30"/>
      <c r="AWW350" s="30"/>
      <c r="AWX350" s="30"/>
      <c r="AWY350" s="17"/>
      <c r="AWZ350" s="230"/>
      <c r="AXA350" s="226"/>
      <c r="AXB350" s="227"/>
      <c r="AXC350" s="16"/>
      <c r="AXD350" s="224"/>
      <c r="AXE350" s="224"/>
      <c r="AXF350" s="29"/>
      <c r="AXG350" s="29"/>
      <c r="AXH350" s="224"/>
      <c r="AXI350" s="30"/>
      <c r="AXJ350" s="30"/>
      <c r="AXK350" s="30"/>
      <c r="AXL350" s="30"/>
      <c r="AXM350" s="30"/>
      <c r="AXN350" s="30"/>
      <c r="AXO350" s="17"/>
      <c r="AXP350" s="230"/>
      <c r="AXQ350" s="226"/>
      <c r="AXR350" s="227"/>
      <c r="AXS350" s="16"/>
      <c r="AXT350" s="224"/>
      <c r="AXU350" s="224"/>
      <c r="AXV350" s="29"/>
      <c r="AXW350" s="29"/>
      <c r="AXX350" s="224"/>
      <c r="AXY350" s="30"/>
      <c r="AXZ350" s="30"/>
      <c r="AYA350" s="30"/>
      <c r="AYB350" s="30"/>
      <c r="AYC350" s="30"/>
      <c r="AYD350" s="30"/>
      <c r="AYE350" s="17"/>
      <c r="AYF350" s="230"/>
      <c r="AYG350" s="226"/>
      <c r="AYH350" s="227"/>
      <c r="AYI350" s="16"/>
      <c r="AYJ350" s="224"/>
      <c r="AYK350" s="224"/>
      <c r="AYL350" s="29"/>
      <c r="AYM350" s="29"/>
      <c r="AYN350" s="224"/>
      <c r="AYO350" s="30"/>
      <c r="AYP350" s="30"/>
      <c r="AYQ350" s="30"/>
      <c r="AYR350" s="30"/>
      <c r="AYS350" s="30"/>
      <c r="AYT350" s="30"/>
      <c r="AYU350" s="17"/>
      <c r="AYV350" s="230"/>
      <c r="AYW350" s="226"/>
      <c r="AYX350" s="227"/>
      <c r="AYY350" s="16"/>
      <c r="AYZ350" s="224"/>
      <c r="AZA350" s="224"/>
      <c r="AZB350" s="29"/>
      <c r="AZC350" s="29"/>
      <c r="AZD350" s="224"/>
      <c r="AZE350" s="30"/>
      <c r="AZF350" s="30"/>
      <c r="AZG350" s="30"/>
      <c r="AZH350" s="30"/>
      <c r="AZI350" s="30"/>
      <c r="AZJ350" s="30"/>
      <c r="AZK350" s="17"/>
      <c r="AZL350" s="230"/>
      <c r="AZM350" s="226"/>
      <c r="AZN350" s="227"/>
      <c r="AZO350" s="16"/>
      <c r="AZP350" s="224"/>
      <c r="AZQ350" s="224"/>
      <c r="AZR350" s="29"/>
      <c r="AZS350" s="29"/>
      <c r="AZT350" s="224"/>
      <c r="AZU350" s="30"/>
      <c r="AZV350" s="30"/>
      <c r="AZW350" s="30"/>
      <c r="AZX350" s="30"/>
      <c r="AZY350" s="30"/>
      <c r="AZZ350" s="30"/>
      <c r="BAA350" s="17"/>
      <c r="BAB350" s="230"/>
      <c r="BAC350" s="226"/>
      <c r="BAD350" s="227"/>
      <c r="BAE350" s="16"/>
      <c r="BAF350" s="224"/>
      <c r="BAG350" s="224"/>
      <c r="BAH350" s="29"/>
      <c r="BAI350" s="29"/>
      <c r="BAJ350" s="224"/>
      <c r="BAK350" s="30"/>
      <c r="BAL350" s="30"/>
      <c r="BAM350" s="30"/>
      <c r="BAN350" s="30"/>
      <c r="BAO350" s="30"/>
      <c r="BAP350" s="30"/>
      <c r="BAQ350" s="17"/>
      <c r="BAR350" s="230"/>
      <c r="BAS350" s="226"/>
      <c r="BAT350" s="227"/>
      <c r="BAU350" s="16"/>
      <c r="BAV350" s="224"/>
      <c r="BAW350" s="224"/>
      <c r="BAX350" s="29"/>
      <c r="BAY350" s="29"/>
      <c r="BAZ350" s="224"/>
      <c r="BBA350" s="30"/>
      <c r="BBB350" s="30"/>
      <c r="BBC350" s="30"/>
      <c r="BBD350" s="30"/>
      <c r="BBE350" s="30"/>
      <c r="BBF350" s="30"/>
      <c r="BBG350" s="17"/>
      <c r="BBH350" s="230"/>
      <c r="BBI350" s="226"/>
      <c r="BBJ350" s="227"/>
      <c r="BBK350" s="16"/>
      <c r="BBL350" s="224"/>
      <c r="BBM350" s="224"/>
      <c r="BBN350" s="29"/>
      <c r="BBO350" s="29"/>
      <c r="BBP350" s="224"/>
      <c r="BBQ350" s="30"/>
      <c r="BBR350" s="30"/>
      <c r="BBS350" s="30"/>
      <c r="BBT350" s="30"/>
      <c r="BBU350" s="30"/>
      <c r="BBV350" s="30"/>
      <c r="BBW350" s="17"/>
      <c r="BBX350" s="230"/>
      <c r="BBY350" s="226"/>
      <c r="BBZ350" s="227"/>
      <c r="BCA350" s="16"/>
      <c r="BCB350" s="224"/>
      <c r="BCC350" s="224"/>
      <c r="BCD350" s="29"/>
      <c r="BCE350" s="29"/>
      <c r="BCF350" s="224"/>
      <c r="BCG350" s="30"/>
      <c r="BCH350" s="30"/>
      <c r="BCI350" s="30"/>
      <c r="BCJ350" s="30"/>
      <c r="BCK350" s="30"/>
      <c r="BCL350" s="30"/>
      <c r="BCM350" s="17"/>
      <c r="BCN350" s="230"/>
      <c r="BCO350" s="226"/>
      <c r="BCP350" s="227"/>
      <c r="BCQ350" s="16"/>
      <c r="BCR350" s="224"/>
      <c r="BCS350" s="224"/>
      <c r="BCT350" s="29"/>
      <c r="BCU350" s="29"/>
      <c r="BCV350" s="224"/>
      <c r="BCW350" s="30"/>
      <c r="BCX350" s="30"/>
      <c r="BCY350" s="30"/>
      <c r="BCZ350" s="30"/>
      <c r="BDA350" s="30"/>
      <c r="BDB350" s="30"/>
      <c r="BDC350" s="17"/>
      <c r="BDD350" s="230"/>
      <c r="BDE350" s="226"/>
      <c r="BDF350" s="227"/>
      <c r="BDG350" s="16"/>
      <c r="BDH350" s="224"/>
      <c r="BDI350" s="224"/>
      <c r="BDJ350" s="29"/>
      <c r="BDK350" s="29"/>
      <c r="BDL350" s="224"/>
      <c r="BDM350" s="30"/>
      <c r="BDN350" s="30"/>
      <c r="BDO350" s="30"/>
      <c r="BDP350" s="30"/>
      <c r="BDQ350" s="30"/>
      <c r="BDR350" s="30"/>
      <c r="BDS350" s="17"/>
      <c r="BDT350" s="230"/>
      <c r="BDU350" s="226"/>
      <c r="BDV350" s="227"/>
      <c r="BDW350" s="16"/>
      <c r="BDX350" s="224"/>
      <c r="BDY350" s="224"/>
      <c r="BDZ350" s="29"/>
      <c r="BEA350" s="29"/>
      <c r="BEB350" s="224"/>
      <c r="BEC350" s="30"/>
      <c r="BED350" s="30"/>
      <c r="BEE350" s="30"/>
      <c r="BEF350" s="30"/>
      <c r="BEG350" s="30"/>
      <c r="BEH350" s="30"/>
      <c r="BEI350" s="17"/>
      <c r="BEJ350" s="230"/>
      <c r="BEK350" s="226"/>
      <c r="BEL350" s="227"/>
      <c r="BEM350" s="16"/>
      <c r="BEN350" s="224"/>
      <c r="BEO350" s="224"/>
      <c r="BEP350" s="29"/>
      <c r="BEQ350" s="29"/>
      <c r="BER350" s="224"/>
      <c r="BES350" s="30"/>
      <c r="BET350" s="30"/>
      <c r="BEU350" s="30"/>
      <c r="BEV350" s="30"/>
      <c r="BEW350" s="30"/>
      <c r="BEX350" s="30"/>
      <c r="BEY350" s="17"/>
      <c r="BEZ350" s="230"/>
      <c r="BFA350" s="226"/>
      <c r="BFB350" s="227"/>
      <c r="BFC350" s="16"/>
      <c r="BFD350" s="224"/>
      <c r="BFE350" s="224"/>
      <c r="BFF350" s="29"/>
      <c r="BFG350" s="29"/>
      <c r="BFH350" s="224"/>
      <c r="BFI350" s="30"/>
      <c r="BFJ350" s="30"/>
      <c r="BFK350" s="30"/>
      <c r="BFL350" s="30"/>
      <c r="BFM350" s="30"/>
      <c r="BFN350" s="30"/>
      <c r="BFO350" s="17"/>
      <c r="BFP350" s="230"/>
      <c r="BFQ350" s="226"/>
      <c r="BFR350" s="227"/>
      <c r="BFS350" s="16"/>
      <c r="BFT350" s="224"/>
      <c r="BFU350" s="224"/>
      <c r="BFV350" s="29"/>
      <c r="BFW350" s="29"/>
      <c r="BFX350" s="224"/>
      <c r="BFY350" s="30"/>
      <c r="BFZ350" s="30"/>
      <c r="BGA350" s="30"/>
      <c r="BGB350" s="30"/>
      <c r="BGC350" s="30"/>
      <c r="BGD350" s="30"/>
      <c r="BGE350" s="17"/>
      <c r="BGF350" s="230"/>
      <c r="BGG350" s="226"/>
      <c r="BGH350" s="227"/>
      <c r="BGI350" s="16"/>
      <c r="BGJ350" s="224"/>
      <c r="BGK350" s="224"/>
      <c r="BGL350" s="29"/>
      <c r="BGM350" s="29"/>
      <c r="BGN350" s="224"/>
      <c r="BGO350" s="30"/>
      <c r="BGP350" s="30"/>
      <c r="BGQ350" s="30"/>
      <c r="BGR350" s="30"/>
      <c r="BGS350" s="30"/>
      <c r="BGT350" s="30"/>
      <c r="BGU350" s="17"/>
      <c r="BGV350" s="230"/>
      <c r="BGW350" s="226"/>
      <c r="BGX350" s="227"/>
      <c r="BGY350" s="16"/>
      <c r="BGZ350" s="224"/>
      <c r="BHA350" s="224"/>
      <c r="BHB350" s="29"/>
      <c r="BHC350" s="29"/>
      <c r="BHD350" s="224"/>
      <c r="BHE350" s="30"/>
      <c r="BHF350" s="30"/>
      <c r="BHG350" s="30"/>
      <c r="BHH350" s="30"/>
      <c r="BHI350" s="30"/>
      <c r="BHJ350" s="30"/>
      <c r="BHK350" s="17"/>
      <c r="BHL350" s="230"/>
      <c r="BHM350" s="226"/>
      <c r="BHN350" s="227"/>
      <c r="BHO350" s="16"/>
      <c r="BHP350" s="224"/>
      <c r="BHQ350" s="224"/>
      <c r="BHR350" s="29"/>
      <c r="BHS350" s="29"/>
      <c r="BHT350" s="224"/>
      <c r="BHU350" s="30"/>
      <c r="BHV350" s="30"/>
      <c r="BHW350" s="30"/>
      <c r="BHX350" s="30"/>
      <c r="BHY350" s="30"/>
      <c r="BHZ350" s="30"/>
      <c r="BIA350" s="17"/>
      <c r="BIB350" s="230"/>
      <c r="BIC350" s="226"/>
      <c r="BID350" s="227"/>
      <c r="BIE350" s="16"/>
      <c r="BIF350" s="224"/>
      <c r="BIG350" s="224"/>
      <c r="BIH350" s="29"/>
      <c r="BII350" s="29"/>
      <c r="BIJ350" s="224"/>
      <c r="BIK350" s="30"/>
      <c r="BIL350" s="30"/>
      <c r="BIM350" s="30"/>
      <c r="BIN350" s="30"/>
      <c r="BIO350" s="30"/>
      <c r="BIP350" s="30"/>
      <c r="BIQ350" s="17"/>
      <c r="BIR350" s="230"/>
      <c r="BIS350" s="226"/>
      <c r="BIT350" s="227"/>
      <c r="BIU350" s="16"/>
      <c r="BIV350" s="224"/>
      <c r="BIW350" s="224"/>
      <c r="BIX350" s="29"/>
      <c r="BIY350" s="29"/>
      <c r="BIZ350" s="224"/>
      <c r="BJA350" s="30"/>
      <c r="BJB350" s="30"/>
      <c r="BJC350" s="30"/>
      <c r="BJD350" s="30"/>
      <c r="BJE350" s="30"/>
      <c r="BJF350" s="30"/>
      <c r="BJG350" s="17"/>
      <c r="BJH350" s="230"/>
      <c r="BJI350" s="226"/>
      <c r="BJJ350" s="227"/>
      <c r="BJK350" s="16"/>
      <c r="BJL350" s="224"/>
      <c r="BJM350" s="224"/>
      <c r="BJN350" s="29"/>
      <c r="BJO350" s="29"/>
      <c r="BJP350" s="224"/>
      <c r="BJQ350" s="30"/>
      <c r="BJR350" s="30"/>
      <c r="BJS350" s="30"/>
      <c r="BJT350" s="30"/>
      <c r="BJU350" s="30"/>
      <c r="BJV350" s="30"/>
      <c r="BJW350" s="17"/>
      <c r="BJX350" s="230"/>
      <c r="BJY350" s="226"/>
      <c r="BJZ350" s="227"/>
      <c r="BKA350" s="16"/>
      <c r="BKB350" s="224"/>
      <c r="BKC350" s="224"/>
      <c r="BKD350" s="29"/>
      <c r="BKE350" s="29"/>
      <c r="BKF350" s="224"/>
      <c r="BKG350" s="30"/>
      <c r="BKH350" s="30"/>
      <c r="BKI350" s="30"/>
      <c r="BKJ350" s="30"/>
      <c r="BKK350" s="30"/>
      <c r="BKL350" s="30"/>
      <c r="BKM350" s="17"/>
      <c r="BKN350" s="230"/>
      <c r="BKO350" s="226"/>
      <c r="BKP350" s="227"/>
      <c r="BKQ350" s="16"/>
      <c r="BKR350" s="224"/>
      <c r="BKS350" s="224"/>
      <c r="BKT350" s="29"/>
      <c r="BKU350" s="29"/>
      <c r="BKV350" s="224"/>
      <c r="BKW350" s="30"/>
      <c r="BKX350" s="30"/>
      <c r="BKY350" s="30"/>
      <c r="BKZ350" s="30"/>
      <c r="BLA350" s="30"/>
      <c r="BLB350" s="30"/>
      <c r="BLC350" s="17"/>
      <c r="BLD350" s="230"/>
      <c r="BLE350" s="226"/>
      <c r="BLF350" s="227"/>
      <c r="BLG350" s="16"/>
      <c r="BLH350" s="224"/>
      <c r="BLI350" s="224"/>
      <c r="BLJ350" s="29"/>
      <c r="BLK350" s="29"/>
      <c r="BLL350" s="224"/>
      <c r="BLM350" s="30"/>
      <c r="BLN350" s="30"/>
      <c r="BLO350" s="30"/>
      <c r="BLP350" s="30"/>
      <c r="BLQ350" s="30"/>
      <c r="BLR350" s="30"/>
      <c r="BLS350" s="17"/>
      <c r="BLT350" s="230"/>
      <c r="BLU350" s="226"/>
      <c r="BLV350" s="227"/>
      <c r="BLW350" s="16"/>
      <c r="BLX350" s="224"/>
      <c r="BLY350" s="224"/>
      <c r="BLZ350" s="29"/>
      <c r="BMA350" s="29"/>
      <c r="BMB350" s="224"/>
      <c r="BMC350" s="30"/>
      <c r="BMD350" s="30"/>
      <c r="BME350" s="30"/>
      <c r="BMF350" s="30"/>
      <c r="BMG350" s="30"/>
      <c r="BMH350" s="30"/>
      <c r="BMI350" s="17"/>
      <c r="BMJ350" s="230"/>
      <c r="BMK350" s="226"/>
      <c r="BML350" s="227"/>
      <c r="BMM350" s="16"/>
      <c r="BMN350" s="224"/>
      <c r="BMO350" s="224"/>
      <c r="BMP350" s="29"/>
      <c r="BMQ350" s="29"/>
      <c r="BMR350" s="224"/>
      <c r="BMS350" s="30"/>
      <c r="BMT350" s="30"/>
      <c r="BMU350" s="30"/>
      <c r="BMV350" s="30"/>
      <c r="BMW350" s="30"/>
      <c r="BMX350" s="30"/>
      <c r="BMY350" s="17"/>
      <c r="BMZ350" s="230"/>
      <c r="BNA350" s="226"/>
      <c r="BNB350" s="227"/>
      <c r="BNC350" s="16"/>
      <c r="BND350" s="224"/>
      <c r="BNE350" s="224"/>
      <c r="BNF350" s="29"/>
      <c r="BNG350" s="29"/>
      <c r="BNH350" s="224"/>
      <c r="BNI350" s="30"/>
      <c r="BNJ350" s="30"/>
      <c r="BNK350" s="30"/>
      <c r="BNL350" s="30"/>
      <c r="BNM350" s="30"/>
      <c r="BNN350" s="30"/>
      <c r="BNO350" s="17"/>
      <c r="BNP350" s="230"/>
      <c r="BNQ350" s="226"/>
      <c r="BNR350" s="227"/>
      <c r="BNS350" s="16"/>
      <c r="BNT350" s="224"/>
      <c r="BNU350" s="224"/>
      <c r="BNV350" s="29"/>
      <c r="BNW350" s="29"/>
      <c r="BNX350" s="224"/>
      <c r="BNY350" s="30"/>
      <c r="BNZ350" s="30"/>
      <c r="BOA350" s="30"/>
      <c r="BOB350" s="30"/>
      <c r="BOC350" s="30"/>
      <c r="BOD350" s="30"/>
      <c r="BOE350" s="17"/>
      <c r="BOF350" s="230"/>
      <c r="BOG350" s="226"/>
      <c r="BOH350" s="227"/>
      <c r="BOI350" s="16"/>
      <c r="BOJ350" s="224"/>
      <c r="BOK350" s="224"/>
      <c r="BOL350" s="29"/>
      <c r="BOM350" s="29"/>
      <c r="BON350" s="224"/>
      <c r="BOO350" s="30"/>
      <c r="BOP350" s="30"/>
      <c r="BOQ350" s="30"/>
      <c r="BOR350" s="30"/>
      <c r="BOS350" s="30"/>
      <c r="BOT350" s="30"/>
      <c r="BOU350" s="17"/>
      <c r="BOV350" s="230"/>
      <c r="BOW350" s="226"/>
      <c r="BOX350" s="227"/>
      <c r="BOY350" s="16"/>
      <c r="BOZ350" s="224"/>
      <c r="BPA350" s="224"/>
      <c r="BPB350" s="29"/>
      <c r="BPC350" s="29"/>
      <c r="BPD350" s="224"/>
      <c r="BPE350" s="30"/>
      <c r="BPF350" s="30"/>
      <c r="BPG350" s="30"/>
      <c r="BPH350" s="30"/>
      <c r="BPI350" s="30"/>
      <c r="BPJ350" s="30"/>
      <c r="BPK350" s="17"/>
      <c r="BPL350" s="230"/>
      <c r="BPM350" s="226"/>
      <c r="BPN350" s="227"/>
      <c r="BPO350" s="16"/>
      <c r="BPP350" s="224"/>
      <c r="BPQ350" s="224"/>
      <c r="BPR350" s="29"/>
      <c r="BPS350" s="29"/>
      <c r="BPT350" s="224"/>
      <c r="BPU350" s="30"/>
      <c r="BPV350" s="30"/>
      <c r="BPW350" s="30"/>
      <c r="BPX350" s="30"/>
      <c r="BPY350" s="30"/>
      <c r="BPZ350" s="30"/>
      <c r="BQA350" s="17"/>
      <c r="BQB350" s="230"/>
      <c r="BQC350" s="226"/>
      <c r="BQD350" s="227"/>
      <c r="BQE350" s="16"/>
      <c r="BQF350" s="224"/>
      <c r="BQG350" s="224"/>
      <c r="BQH350" s="29"/>
      <c r="BQI350" s="29"/>
      <c r="BQJ350" s="224"/>
      <c r="BQK350" s="30"/>
      <c r="BQL350" s="30"/>
      <c r="BQM350" s="30"/>
      <c r="BQN350" s="30"/>
      <c r="BQO350" s="30"/>
      <c r="BQP350" s="30"/>
      <c r="BQQ350" s="17"/>
      <c r="BQR350" s="230"/>
      <c r="BQS350" s="226"/>
      <c r="BQT350" s="227"/>
      <c r="BQU350" s="16"/>
      <c r="BQV350" s="224"/>
      <c r="BQW350" s="224"/>
      <c r="BQX350" s="29"/>
      <c r="BQY350" s="29"/>
      <c r="BQZ350" s="224"/>
      <c r="BRA350" s="30"/>
      <c r="BRB350" s="30"/>
      <c r="BRC350" s="30"/>
      <c r="BRD350" s="30"/>
      <c r="BRE350" s="30"/>
      <c r="BRF350" s="30"/>
      <c r="BRG350" s="17"/>
      <c r="BRH350" s="230"/>
      <c r="BRI350" s="226"/>
      <c r="BRJ350" s="227"/>
      <c r="BRK350" s="16"/>
      <c r="BRL350" s="224"/>
      <c r="BRM350" s="224"/>
      <c r="BRN350" s="29"/>
      <c r="BRO350" s="29"/>
      <c r="BRP350" s="224"/>
      <c r="BRQ350" s="30"/>
      <c r="BRR350" s="30"/>
      <c r="BRS350" s="30"/>
      <c r="BRT350" s="30"/>
      <c r="BRU350" s="30"/>
      <c r="BRV350" s="30"/>
      <c r="BRW350" s="17"/>
      <c r="BRX350" s="230"/>
      <c r="BRY350" s="226"/>
      <c r="BRZ350" s="227"/>
      <c r="BSA350" s="16"/>
      <c r="BSB350" s="224"/>
      <c r="BSC350" s="224"/>
      <c r="BSD350" s="29"/>
      <c r="BSE350" s="29"/>
      <c r="BSF350" s="224"/>
      <c r="BSG350" s="30"/>
      <c r="BSH350" s="30"/>
      <c r="BSI350" s="30"/>
      <c r="BSJ350" s="30"/>
      <c r="BSK350" s="30"/>
      <c r="BSL350" s="30"/>
      <c r="BSM350" s="17"/>
      <c r="BSN350" s="230"/>
      <c r="BSO350" s="226"/>
      <c r="BSP350" s="227"/>
      <c r="BSQ350" s="16"/>
      <c r="BSR350" s="224"/>
      <c r="BSS350" s="224"/>
      <c r="BST350" s="29"/>
      <c r="BSU350" s="29"/>
      <c r="BSV350" s="224"/>
      <c r="BSW350" s="30"/>
      <c r="BSX350" s="30"/>
      <c r="BSY350" s="30"/>
      <c r="BSZ350" s="30"/>
      <c r="BTA350" s="30"/>
      <c r="BTB350" s="30"/>
      <c r="BTC350" s="17"/>
      <c r="BTD350" s="230"/>
      <c r="BTE350" s="226"/>
      <c r="BTF350" s="227"/>
      <c r="BTG350" s="16"/>
      <c r="BTH350" s="224"/>
      <c r="BTI350" s="224"/>
      <c r="BTJ350" s="29"/>
      <c r="BTK350" s="29"/>
      <c r="BTL350" s="224"/>
      <c r="BTM350" s="30"/>
      <c r="BTN350" s="30"/>
      <c r="BTO350" s="30"/>
      <c r="BTP350" s="30"/>
      <c r="BTQ350" s="30"/>
      <c r="BTR350" s="30"/>
      <c r="BTS350" s="17"/>
      <c r="BTT350" s="230"/>
      <c r="BTU350" s="226"/>
      <c r="BTV350" s="227"/>
      <c r="BTW350" s="16"/>
      <c r="BTX350" s="224"/>
      <c r="BTY350" s="224"/>
      <c r="BTZ350" s="29"/>
      <c r="BUA350" s="29"/>
      <c r="BUB350" s="224"/>
      <c r="BUC350" s="30"/>
      <c r="BUD350" s="30"/>
      <c r="BUE350" s="30"/>
      <c r="BUF350" s="30"/>
      <c r="BUG350" s="30"/>
      <c r="BUH350" s="30"/>
      <c r="BUI350" s="17"/>
      <c r="BUJ350" s="230"/>
      <c r="BUK350" s="226"/>
      <c r="BUL350" s="227"/>
      <c r="BUM350" s="16"/>
      <c r="BUN350" s="224"/>
      <c r="BUO350" s="224"/>
      <c r="BUP350" s="29"/>
      <c r="BUQ350" s="29"/>
      <c r="BUR350" s="224"/>
      <c r="BUS350" s="30"/>
      <c r="BUT350" s="30"/>
      <c r="BUU350" s="30"/>
      <c r="BUV350" s="30"/>
      <c r="BUW350" s="30"/>
      <c r="BUX350" s="30"/>
      <c r="BUY350" s="17"/>
      <c r="BUZ350" s="230"/>
      <c r="BVA350" s="226"/>
      <c r="BVB350" s="227"/>
      <c r="BVC350" s="16"/>
      <c r="BVD350" s="224"/>
      <c r="BVE350" s="224"/>
      <c r="BVF350" s="29"/>
      <c r="BVG350" s="29"/>
      <c r="BVH350" s="224"/>
      <c r="BVI350" s="30"/>
      <c r="BVJ350" s="30"/>
      <c r="BVK350" s="30"/>
      <c r="BVL350" s="30"/>
      <c r="BVM350" s="30"/>
      <c r="BVN350" s="30"/>
      <c r="BVO350" s="17"/>
      <c r="BVP350" s="230"/>
      <c r="BVQ350" s="226"/>
      <c r="BVR350" s="227"/>
      <c r="BVS350" s="16"/>
      <c r="BVT350" s="224"/>
      <c r="BVU350" s="224"/>
      <c r="BVV350" s="29"/>
      <c r="BVW350" s="29"/>
      <c r="BVX350" s="224"/>
      <c r="BVY350" s="30"/>
      <c r="BVZ350" s="30"/>
      <c r="BWA350" s="30"/>
      <c r="BWB350" s="30"/>
      <c r="BWC350" s="30"/>
      <c r="BWD350" s="30"/>
      <c r="BWE350" s="17"/>
      <c r="BWF350" s="230"/>
      <c r="BWG350" s="226"/>
      <c r="BWH350" s="227"/>
      <c r="BWI350" s="16"/>
      <c r="BWJ350" s="224"/>
      <c r="BWK350" s="224"/>
      <c r="BWL350" s="29"/>
      <c r="BWM350" s="29"/>
      <c r="BWN350" s="224"/>
      <c r="BWO350" s="30"/>
      <c r="BWP350" s="30"/>
      <c r="BWQ350" s="30"/>
      <c r="BWR350" s="30"/>
      <c r="BWS350" s="30"/>
      <c r="BWT350" s="30"/>
      <c r="BWU350" s="17"/>
      <c r="BWV350" s="230"/>
      <c r="BWW350" s="226"/>
      <c r="BWX350" s="227"/>
      <c r="BWY350" s="16"/>
      <c r="BWZ350" s="224"/>
      <c r="BXA350" s="224"/>
      <c r="BXB350" s="29"/>
      <c r="BXC350" s="29"/>
      <c r="BXD350" s="224"/>
      <c r="BXE350" s="30"/>
      <c r="BXF350" s="30"/>
      <c r="BXG350" s="30"/>
      <c r="BXH350" s="30"/>
      <c r="BXI350" s="30"/>
      <c r="BXJ350" s="30"/>
      <c r="BXK350" s="17"/>
      <c r="BXL350" s="230"/>
      <c r="BXM350" s="226"/>
      <c r="BXN350" s="227"/>
      <c r="BXO350" s="16"/>
      <c r="BXP350" s="224"/>
      <c r="BXQ350" s="224"/>
      <c r="BXR350" s="29"/>
      <c r="BXS350" s="29"/>
      <c r="BXT350" s="224"/>
      <c r="BXU350" s="30"/>
      <c r="BXV350" s="30"/>
      <c r="BXW350" s="30"/>
      <c r="BXX350" s="30"/>
      <c r="BXY350" s="30"/>
      <c r="BXZ350" s="30"/>
      <c r="BYA350" s="17"/>
      <c r="BYB350" s="230"/>
      <c r="BYC350" s="226"/>
      <c r="BYD350" s="227"/>
      <c r="BYE350" s="16"/>
      <c r="BYF350" s="224"/>
      <c r="BYG350" s="224"/>
      <c r="BYH350" s="29"/>
      <c r="BYI350" s="29"/>
      <c r="BYJ350" s="224"/>
      <c r="BYK350" s="30"/>
      <c r="BYL350" s="30"/>
      <c r="BYM350" s="30"/>
      <c r="BYN350" s="30"/>
      <c r="BYO350" s="30"/>
      <c r="BYP350" s="30"/>
      <c r="BYQ350" s="17"/>
      <c r="BYR350" s="230"/>
      <c r="BYS350" s="226"/>
      <c r="BYT350" s="227"/>
      <c r="BYU350" s="16"/>
      <c r="BYV350" s="224"/>
      <c r="BYW350" s="224"/>
      <c r="BYX350" s="29"/>
      <c r="BYY350" s="29"/>
      <c r="BYZ350" s="224"/>
      <c r="BZA350" s="30"/>
      <c r="BZB350" s="30"/>
      <c r="BZC350" s="30"/>
      <c r="BZD350" s="30"/>
      <c r="BZE350" s="30"/>
      <c r="BZF350" s="30"/>
      <c r="BZG350" s="17"/>
      <c r="BZH350" s="230"/>
      <c r="BZI350" s="226"/>
      <c r="BZJ350" s="227"/>
      <c r="BZK350" s="16"/>
      <c r="BZL350" s="224"/>
      <c r="BZM350" s="224"/>
      <c r="BZN350" s="29"/>
      <c r="BZO350" s="29"/>
      <c r="BZP350" s="224"/>
      <c r="BZQ350" s="30"/>
      <c r="BZR350" s="30"/>
      <c r="BZS350" s="30"/>
      <c r="BZT350" s="30"/>
      <c r="BZU350" s="30"/>
      <c r="BZV350" s="30"/>
      <c r="BZW350" s="17"/>
      <c r="BZX350" s="230"/>
      <c r="BZY350" s="226"/>
      <c r="BZZ350" s="227"/>
      <c r="CAA350" s="16"/>
      <c r="CAB350" s="224"/>
      <c r="CAC350" s="224"/>
      <c r="CAD350" s="29"/>
      <c r="CAE350" s="29"/>
      <c r="CAF350" s="224"/>
      <c r="CAG350" s="30"/>
      <c r="CAH350" s="30"/>
      <c r="CAI350" s="30"/>
      <c r="CAJ350" s="30"/>
      <c r="CAK350" s="30"/>
      <c r="CAL350" s="30"/>
      <c r="CAM350" s="17"/>
      <c r="CAN350" s="230"/>
      <c r="CAO350" s="226"/>
      <c r="CAP350" s="227"/>
      <c r="CAQ350" s="16"/>
      <c r="CAR350" s="224"/>
      <c r="CAS350" s="224"/>
      <c r="CAT350" s="29"/>
      <c r="CAU350" s="29"/>
      <c r="CAV350" s="224"/>
      <c r="CAW350" s="30"/>
      <c r="CAX350" s="30"/>
      <c r="CAY350" s="30"/>
      <c r="CAZ350" s="30"/>
      <c r="CBA350" s="30"/>
      <c r="CBB350" s="30"/>
      <c r="CBC350" s="17"/>
      <c r="CBD350" s="230"/>
      <c r="CBE350" s="226"/>
      <c r="CBF350" s="227"/>
      <c r="CBG350" s="16"/>
      <c r="CBH350" s="224"/>
      <c r="CBI350" s="224"/>
      <c r="CBJ350" s="29"/>
      <c r="CBK350" s="29"/>
      <c r="CBL350" s="224"/>
      <c r="CBM350" s="30"/>
      <c r="CBN350" s="30"/>
      <c r="CBO350" s="30"/>
      <c r="CBP350" s="30"/>
      <c r="CBQ350" s="30"/>
      <c r="CBR350" s="30"/>
      <c r="CBS350" s="17"/>
      <c r="CBT350" s="230"/>
      <c r="CBU350" s="226"/>
      <c r="CBV350" s="227"/>
      <c r="CBW350" s="16"/>
      <c r="CBX350" s="224"/>
      <c r="CBY350" s="224"/>
      <c r="CBZ350" s="29"/>
      <c r="CCA350" s="29"/>
      <c r="CCB350" s="224"/>
      <c r="CCC350" s="30"/>
      <c r="CCD350" s="30"/>
      <c r="CCE350" s="30"/>
      <c r="CCF350" s="30"/>
      <c r="CCG350" s="30"/>
      <c r="CCH350" s="30"/>
      <c r="CCI350" s="17"/>
      <c r="CCJ350" s="230"/>
      <c r="CCK350" s="226"/>
      <c r="CCL350" s="227"/>
      <c r="CCM350" s="16"/>
      <c r="CCN350" s="224"/>
      <c r="CCO350" s="224"/>
      <c r="CCP350" s="29"/>
      <c r="CCQ350" s="29"/>
      <c r="CCR350" s="224"/>
      <c r="CCS350" s="30"/>
      <c r="CCT350" s="30"/>
      <c r="CCU350" s="30"/>
      <c r="CCV350" s="30"/>
      <c r="CCW350" s="30"/>
      <c r="CCX350" s="30"/>
      <c r="CCY350" s="17"/>
      <c r="CCZ350" s="230"/>
      <c r="CDA350" s="226"/>
      <c r="CDB350" s="227"/>
      <c r="CDC350" s="16"/>
      <c r="CDD350" s="224"/>
      <c r="CDE350" s="224"/>
      <c r="CDF350" s="29"/>
      <c r="CDG350" s="29"/>
      <c r="CDH350" s="224"/>
      <c r="CDI350" s="30"/>
      <c r="CDJ350" s="30"/>
      <c r="CDK350" s="30"/>
      <c r="CDL350" s="30"/>
      <c r="CDM350" s="30"/>
      <c r="CDN350" s="30"/>
      <c r="CDO350" s="17"/>
      <c r="CDP350" s="230"/>
      <c r="CDQ350" s="226"/>
      <c r="CDR350" s="227"/>
      <c r="CDS350" s="16"/>
      <c r="CDT350" s="224"/>
      <c r="CDU350" s="224"/>
      <c r="CDV350" s="29"/>
      <c r="CDW350" s="29"/>
      <c r="CDX350" s="224"/>
      <c r="CDY350" s="30"/>
      <c r="CDZ350" s="30"/>
      <c r="CEA350" s="30"/>
      <c r="CEB350" s="30"/>
      <c r="CEC350" s="30"/>
      <c r="CED350" s="30"/>
      <c r="CEE350" s="17"/>
      <c r="CEF350" s="230"/>
      <c r="CEG350" s="226"/>
      <c r="CEH350" s="227"/>
      <c r="CEI350" s="16"/>
      <c r="CEJ350" s="224"/>
      <c r="CEK350" s="224"/>
      <c r="CEL350" s="29"/>
      <c r="CEM350" s="29"/>
      <c r="CEN350" s="224"/>
      <c r="CEO350" s="30"/>
      <c r="CEP350" s="30"/>
      <c r="CEQ350" s="30"/>
      <c r="CER350" s="30"/>
      <c r="CES350" s="30"/>
      <c r="CET350" s="30"/>
      <c r="CEU350" s="17"/>
      <c r="CEV350" s="230"/>
      <c r="CEW350" s="226"/>
      <c r="CEX350" s="227"/>
      <c r="CEY350" s="16"/>
      <c r="CEZ350" s="224"/>
      <c r="CFA350" s="224"/>
      <c r="CFB350" s="29"/>
      <c r="CFC350" s="29"/>
      <c r="CFD350" s="224"/>
      <c r="CFE350" s="30"/>
      <c r="CFF350" s="30"/>
      <c r="CFG350" s="30"/>
      <c r="CFH350" s="30"/>
      <c r="CFI350" s="30"/>
      <c r="CFJ350" s="30"/>
      <c r="CFK350" s="17"/>
      <c r="CFL350" s="230"/>
      <c r="CFM350" s="226"/>
      <c r="CFN350" s="227"/>
      <c r="CFO350" s="16"/>
      <c r="CFP350" s="224"/>
      <c r="CFQ350" s="224"/>
      <c r="CFR350" s="29"/>
      <c r="CFS350" s="29"/>
      <c r="CFT350" s="224"/>
      <c r="CFU350" s="30"/>
      <c r="CFV350" s="30"/>
      <c r="CFW350" s="30"/>
      <c r="CFX350" s="30"/>
      <c r="CFY350" s="30"/>
      <c r="CFZ350" s="30"/>
      <c r="CGA350" s="17"/>
      <c r="CGB350" s="230"/>
      <c r="CGC350" s="226"/>
      <c r="CGD350" s="227"/>
      <c r="CGE350" s="16"/>
      <c r="CGF350" s="224"/>
      <c r="CGG350" s="224"/>
      <c r="CGH350" s="29"/>
      <c r="CGI350" s="29"/>
      <c r="CGJ350" s="224"/>
      <c r="CGK350" s="30"/>
      <c r="CGL350" s="30"/>
      <c r="CGM350" s="30"/>
      <c r="CGN350" s="30"/>
      <c r="CGO350" s="30"/>
      <c r="CGP350" s="30"/>
      <c r="CGQ350" s="17"/>
      <c r="CGR350" s="230"/>
      <c r="CGS350" s="226"/>
      <c r="CGT350" s="227"/>
      <c r="CGU350" s="16"/>
      <c r="CGV350" s="224"/>
      <c r="CGW350" s="224"/>
      <c r="CGX350" s="29"/>
      <c r="CGY350" s="29"/>
      <c r="CGZ350" s="224"/>
      <c r="CHA350" s="30"/>
      <c r="CHB350" s="30"/>
      <c r="CHC350" s="30"/>
      <c r="CHD350" s="30"/>
      <c r="CHE350" s="30"/>
      <c r="CHF350" s="30"/>
      <c r="CHG350" s="17"/>
      <c r="CHH350" s="230"/>
      <c r="CHI350" s="226"/>
      <c r="CHJ350" s="227"/>
      <c r="CHK350" s="16"/>
      <c r="CHL350" s="224"/>
      <c r="CHM350" s="224"/>
      <c r="CHN350" s="29"/>
      <c r="CHO350" s="29"/>
      <c r="CHP350" s="224"/>
      <c r="CHQ350" s="30"/>
      <c r="CHR350" s="30"/>
      <c r="CHS350" s="30"/>
      <c r="CHT350" s="30"/>
      <c r="CHU350" s="30"/>
      <c r="CHV350" s="30"/>
      <c r="CHW350" s="17"/>
      <c r="CHX350" s="230"/>
      <c r="CHY350" s="226"/>
      <c r="CHZ350" s="227"/>
      <c r="CIA350" s="16"/>
      <c r="CIB350" s="224"/>
      <c r="CIC350" s="224"/>
      <c r="CID350" s="29"/>
      <c r="CIE350" s="29"/>
      <c r="CIF350" s="224"/>
      <c r="CIG350" s="30"/>
      <c r="CIH350" s="30"/>
      <c r="CII350" s="30"/>
      <c r="CIJ350" s="30"/>
      <c r="CIK350" s="30"/>
      <c r="CIL350" s="30"/>
      <c r="CIM350" s="17"/>
      <c r="CIN350" s="230"/>
      <c r="CIO350" s="226"/>
      <c r="CIP350" s="227"/>
      <c r="CIQ350" s="16"/>
      <c r="CIR350" s="224"/>
      <c r="CIS350" s="224"/>
      <c r="CIT350" s="29"/>
      <c r="CIU350" s="29"/>
      <c r="CIV350" s="224"/>
      <c r="CIW350" s="30"/>
      <c r="CIX350" s="30"/>
      <c r="CIY350" s="30"/>
      <c r="CIZ350" s="30"/>
      <c r="CJA350" s="30"/>
      <c r="CJB350" s="30"/>
      <c r="CJC350" s="17"/>
      <c r="CJD350" s="230"/>
      <c r="CJE350" s="226"/>
      <c r="CJF350" s="227"/>
      <c r="CJG350" s="16"/>
      <c r="CJH350" s="224"/>
      <c r="CJI350" s="224"/>
      <c r="CJJ350" s="29"/>
      <c r="CJK350" s="29"/>
      <c r="CJL350" s="224"/>
      <c r="CJM350" s="30"/>
      <c r="CJN350" s="30"/>
      <c r="CJO350" s="30"/>
      <c r="CJP350" s="30"/>
      <c r="CJQ350" s="30"/>
      <c r="CJR350" s="30"/>
      <c r="CJS350" s="17"/>
      <c r="CJT350" s="230"/>
      <c r="CJU350" s="226"/>
      <c r="CJV350" s="227"/>
      <c r="CJW350" s="16"/>
      <c r="CJX350" s="224"/>
      <c r="CJY350" s="224"/>
      <c r="CJZ350" s="29"/>
      <c r="CKA350" s="29"/>
      <c r="CKB350" s="224"/>
      <c r="CKC350" s="30"/>
      <c r="CKD350" s="30"/>
      <c r="CKE350" s="30"/>
      <c r="CKF350" s="30"/>
      <c r="CKG350" s="30"/>
      <c r="CKH350" s="30"/>
      <c r="CKI350" s="17"/>
      <c r="CKJ350" s="230"/>
      <c r="CKK350" s="226"/>
      <c r="CKL350" s="227"/>
      <c r="CKM350" s="16"/>
      <c r="CKN350" s="224"/>
      <c r="CKO350" s="224"/>
      <c r="CKP350" s="29"/>
      <c r="CKQ350" s="29"/>
      <c r="CKR350" s="224"/>
      <c r="CKS350" s="30"/>
      <c r="CKT350" s="30"/>
      <c r="CKU350" s="30"/>
      <c r="CKV350" s="30"/>
      <c r="CKW350" s="30"/>
      <c r="CKX350" s="30"/>
      <c r="CKY350" s="17"/>
      <c r="CKZ350" s="230"/>
      <c r="CLA350" s="226"/>
      <c r="CLB350" s="227"/>
      <c r="CLC350" s="16"/>
      <c r="CLD350" s="224"/>
      <c r="CLE350" s="224"/>
      <c r="CLF350" s="29"/>
      <c r="CLG350" s="29"/>
      <c r="CLH350" s="224"/>
      <c r="CLI350" s="30"/>
      <c r="CLJ350" s="30"/>
      <c r="CLK350" s="30"/>
      <c r="CLL350" s="30"/>
      <c r="CLM350" s="30"/>
      <c r="CLN350" s="30"/>
      <c r="CLO350" s="17"/>
      <c r="CLP350" s="230"/>
      <c r="CLQ350" s="226"/>
      <c r="CLR350" s="227"/>
      <c r="CLS350" s="16"/>
      <c r="CLT350" s="224"/>
      <c r="CLU350" s="224"/>
      <c r="CLV350" s="29"/>
      <c r="CLW350" s="29"/>
      <c r="CLX350" s="224"/>
      <c r="CLY350" s="30"/>
      <c r="CLZ350" s="30"/>
      <c r="CMA350" s="30"/>
      <c r="CMB350" s="30"/>
      <c r="CMC350" s="30"/>
      <c r="CMD350" s="30"/>
      <c r="CME350" s="17"/>
      <c r="CMF350" s="230"/>
      <c r="CMG350" s="226"/>
      <c r="CMH350" s="227"/>
      <c r="CMI350" s="16"/>
      <c r="CMJ350" s="224"/>
      <c r="CMK350" s="224"/>
      <c r="CML350" s="29"/>
      <c r="CMM350" s="29"/>
      <c r="CMN350" s="224"/>
      <c r="CMO350" s="30"/>
      <c r="CMP350" s="30"/>
      <c r="CMQ350" s="30"/>
      <c r="CMR350" s="30"/>
      <c r="CMS350" s="30"/>
      <c r="CMT350" s="30"/>
      <c r="CMU350" s="17"/>
      <c r="CMV350" s="230"/>
      <c r="CMW350" s="226"/>
      <c r="CMX350" s="227"/>
      <c r="CMY350" s="16"/>
      <c r="CMZ350" s="224"/>
      <c r="CNA350" s="224"/>
      <c r="CNB350" s="29"/>
      <c r="CNC350" s="29"/>
      <c r="CND350" s="224"/>
      <c r="CNE350" s="30"/>
      <c r="CNF350" s="30"/>
      <c r="CNG350" s="30"/>
      <c r="CNH350" s="30"/>
      <c r="CNI350" s="30"/>
      <c r="CNJ350" s="30"/>
      <c r="CNK350" s="17"/>
      <c r="CNL350" s="230"/>
      <c r="CNM350" s="226"/>
      <c r="CNN350" s="227"/>
      <c r="CNO350" s="16"/>
      <c r="CNP350" s="224"/>
      <c r="CNQ350" s="224"/>
      <c r="CNR350" s="29"/>
      <c r="CNS350" s="29"/>
      <c r="CNT350" s="224"/>
      <c r="CNU350" s="30"/>
      <c r="CNV350" s="30"/>
      <c r="CNW350" s="30"/>
      <c r="CNX350" s="30"/>
      <c r="CNY350" s="30"/>
      <c r="CNZ350" s="30"/>
      <c r="COA350" s="17"/>
      <c r="COB350" s="230"/>
      <c r="COC350" s="226"/>
      <c r="COD350" s="227"/>
      <c r="COE350" s="16"/>
      <c r="COF350" s="224"/>
      <c r="COG350" s="224"/>
      <c r="COH350" s="29"/>
      <c r="COI350" s="29"/>
      <c r="COJ350" s="224"/>
      <c r="COK350" s="30"/>
      <c r="COL350" s="30"/>
      <c r="COM350" s="30"/>
      <c r="CON350" s="30"/>
      <c r="COO350" s="30"/>
      <c r="COP350" s="30"/>
      <c r="COQ350" s="17"/>
      <c r="COR350" s="230"/>
      <c r="COS350" s="226"/>
      <c r="COT350" s="227"/>
      <c r="COU350" s="16"/>
      <c r="COV350" s="224"/>
      <c r="COW350" s="224"/>
      <c r="COX350" s="29"/>
      <c r="COY350" s="29"/>
      <c r="COZ350" s="224"/>
      <c r="CPA350" s="30"/>
      <c r="CPB350" s="30"/>
      <c r="CPC350" s="30"/>
      <c r="CPD350" s="30"/>
      <c r="CPE350" s="30"/>
      <c r="CPF350" s="30"/>
      <c r="CPG350" s="17"/>
      <c r="CPH350" s="230"/>
      <c r="CPI350" s="226"/>
      <c r="CPJ350" s="227"/>
      <c r="CPK350" s="16"/>
      <c r="CPL350" s="224"/>
      <c r="CPM350" s="224"/>
      <c r="CPN350" s="29"/>
      <c r="CPO350" s="29"/>
      <c r="CPP350" s="224"/>
      <c r="CPQ350" s="30"/>
      <c r="CPR350" s="30"/>
      <c r="CPS350" s="30"/>
      <c r="CPT350" s="30"/>
      <c r="CPU350" s="30"/>
      <c r="CPV350" s="30"/>
      <c r="CPW350" s="17"/>
      <c r="CPX350" s="230"/>
      <c r="CPY350" s="226"/>
      <c r="CPZ350" s="227"/>
      <c r="CQA350" s="16"/>
      <c r="CQB350" s="224"/>
      <c r="CQC350" s="224"/>
      <c r="CQD350" s="29"/>
      <c r="CQE350" s="29"/>
      <c r="CQF350" s="224"/>
      <c r="CQG350" s="30"/>
      <c r="CQH350" s="30"/>
      <c r="CQI350" s="30"/>
      <c r="CQJ350" s="30"/>
      <c r="CQK350" s="30"/>
      <c r="CQL350" s="30"/>
      <c r="CQM350" s="17"/>
      <c r="CQN350" s="230"/>
      <c r="CQO350" s="226"/>
      <c r="CQP350" s="227"/>
      <c r="CQQ350" s="16"/>
      <c r="CQR350" s="224"/>
      <c r="CQS350" s="224"/>
      <c r="CQT350" s="29"/>
      <c r="CQU350" s="29"/>
      <c r="CQV350" s="224"/>
      <c r="CQW350" s="30"/>
      <c r="CQX350" s="30"/>
      <c r="CQY350" s="30"/>
      <c r="CQZ350" s="30"/>
      <c r="CRA350" s="30"/>
      <c r="CRB350" s="30"/>
      <c r="CRC350" s="17"/>
      <c r="CRD350" s="230"/>
      <c r="CRE350" s="226"/>
      <c r="CRF350" s="227"/>
      <c r="CRG350" s="16"/>
      <c r="CRH350" s="224"/>
      <c r="CRI350" s="224"/>
      <c r="CRJ350" s="29"/>
      <c r="CRK350" s="29"/>
      <c r="CRL350" s="224"/>
      <c r="CRM350" s="30"/>
      <c r="CRN350" s="30"/>
      <c r="CRO350" s="30"/>
      <c r="CRP350" s="30"/>
      <c r="CRQ350" s="30"/>
      <c r="CRR350" s="30"/>
      <c r="CRS350" s="17"/>
      <c r="CRT350" s="230"/>
      <c r="CRU350" s="226"/>
      <c r="CRV350" s="227"/>
      <c r="CRW350" s="16"/>
      <c r="CRX350" s="224"/>
      <c r="CRY350" s="224"/>
      <c r="CRZ350" s="29"/>
      <c r="CSA350" s="29"/>
      <c r="CSB350" s="224"/>
      <c r="CSC350" s="30"/>
      <c r="CSD350" s="30"/>
      <c r="CSE350" s="30"/>
      <c r="CSF350" s="30"/>
      <c r="CSG350" s="30"/>
      <c r="CSH350" s="30"/>
      <c r="CSI350" s="17"/>
      <c r="CSJ350" s="230"/>
      <c r="CSK350" s="226"/>
      <c r="CSL350" s="227"/>
      <c r="CSM350" s="16"/>
      <c r="CSN350" s="224"/>
      <c r="CSO350" s="224"/>
      <c r="CSP350" s="29"/>
      <c r="CSQ350" s="29"/>
      <c r="CSR350" s="224"/>
      <c r="CSS350" s="30"/>
      <c r="CST350" s="30"/>
      <c r="CSU350" s="30"/>
      <c r="CSV350" s="30"/>
      <c r="CSW350" s="30"/>
      <c r="CSX350" s="30"/>
      <c r="CSY350" s="17"/>
      <c r="CSZ350" s="230"/>
      <c r="CTA350" s="226"/>
      <c r="CTB350" s="227"/>
      <c r="CTC350" s="16"/>
      <c r="CTD350" s="224"/>
      <c r="CTE350" s="224"/>
      <c r="CTF350" s="29"/>
      <c r="CTG350" s="29"/>
      <c r="CTH350" s="224"/>
      <c r="CTI350" s="30"/>
      <c r="CTJ350" s="30"/>
      <c r="CTK350" s="30"/>
      <c r="CTL350" s="30"/>
      <c r="CTM350" s="30"/>
      <c r="CTN350" s="30"/>
      <c r="CTO350" s="17"/>
      <c r="CTP350" s="230"/>
      <c r="CTQ350" s="226"/>
      <c r="CTR350" s="227"/>
      <c r="CTS350" s="16"/>
      <c r="CTT350" s="224"/>
      <c r="CTU350" s="224"/>
      <c r="CTV350" s="29"/>
      <c r="CTW350" s="29"/>
      <c r="CTX350" s="224"/>
      <c r="CTY350" s="30"/>
      <c r="CTZ350" s="30"/>
      <c r="CUA350" s="30"/>
      <c r="CUB350" s="30"/>
      <c r="CUC350" s="30"/>
      <c r="CUD350" s="30"/>
      <c r="CUE350" s="17"/>
      <c r="CUF350" s="230"/>
      <c r="CUG350" s="226"/>
      <c r="CUH350" s="227"/>
      <c r="CUI350" s="16"/>
      <c r="CUJ350" s="224"/>
      <c r="CUK350" s="224"/>
      <c r="CUL350" s="29"/>
      <c r="CUM350" s="29"/>
      <c r="CUN350" s="224"/>
      <c r="CUO350" s="30"/>
      <c r="CUP350" s="30"/>
      <c r="CUQ350" s="30"/>
      <c r="CUR350" s="30"/>
      <c r="CUS350" s="30"/>
      <c r="CUT350" s="30"/>
      <c r="CUU350" s="17"/>
      <c r="CUV350" s="230"/>
      <c r="CUW350" s="226"/>
      <c r="CUX350" s="227"/>
      <c r="CUY350" s="16"/>
      <c r="CUZ350" s="224"/>
      <c r="CVA350" s="224"/>
      <c r="CVB350" s="29"/>
      <c r="CVC350" s="29"/>
      <c r="CVD350" s="224"/>
      <c r="CVE350" s="30"/>
      <c r="CVF350" s="30"/>
      <c r="CVG350" s="30"/>
      <c r="CVH350" s="30"/>
      <c r="CVI350" s="30"/>
      <c r="CVJ350" s="30"/>
      <c r="CVK350" s="17"/>
      <c r="CVL350" s="230"/>
      <c r="CVM350" s="226"/>
      <c r="CVN350" s="227"/>
      <c r="CVO350" s="16"/>
      <c r="CVP350" s="224"/>
      <c r="CVQ350" s="224"/>
      <c r="CVR350" s="29"/>
      <c r="CVS350" s="29"/>
      <c r="CVT350" s="224"/>
      <c r="CVU350" s="30"/>
      <c r="CVV350" s="30"/>
      <c r="CVW350" s="30"/>
      <c r="CVX350" s="30"/>
      <c r="CVY350" s="30"/>
      <c r="CVZ350" s="30"/>
      <c r="CWA350" s="17"/>
      <c r="CWB350" s="230"/>
      <c r="CWC350" s="226"/>
      <c r="CWD350" s="227"/>
      <c r="CWE350" s="16"/>
      <c r="CWF350" s="224"/>
      <c r="CWG350" s="224"/>
      <c r="CWH350" s="29"/>
      <c r="CWI350" s="29"/>
      <c r="CWJ350" s="224"/>
      <c r="CWK350" s="30"/>
      <c r="CWL350" s="30"/>
      <c r="CWM350" s="30"/>
      <c r="CWN350" s="30"/>
      <c r="CWO350" s="30"/>
      <c r="CWP350" s="30"/>
      <c r="CWQ350" s="17"/>
      <c r="CWR350" s="230"/>
      <c r="CWS350" s="226"/>
      <c r="CWT350" s="227"/>
      <c r="CWU350" s="16"/>
      <c r="CWV350" s="224"/>
      <c r="CWW350" s="224"/>
      <c r="CWX350" s="29"/>
      <c r="CWY350" s="29"/>
      <c r="CWZ350" s="224"/>
      <c r="CXA350" s="30"/>
      <c r="CXB350" s="30"/>
      <c r="CXC350" s="30"/>
      <c r="CXD350" s="30"/>
      <c r="CXE350" s="30"/>
      <c r="CXF350" s="30"/>
      <c r="CXG350" s="17"/>
      <c r="CXH350" s="230"/>
      <c r="CXI350" s="226"/>
      <c r="CXJ350" s="227"/>
      <c r="CXK350" s="16"/>
      <c r="CXL350" s="224"/>
      <c r="CXM350" s="224"/>
      <c r="CXN350" s="29"/>
      <c r="CXO350" s="29"/>
      <c r="CXP350" s="224"/>
      <c r="CXQ350" s="30"/>
      <c r="CXR350" s="30"/>
      <c r="CXS350" s="30"/>
      <c r="CXT350" s="30"/>
      <c r="CXU350" s="30"/>
      <c r="CXV350" s="30"/>
      <c r="CXW350" s="17"/>
      <c r="CXX350" s="230"/>
      <c r="CXY350" s="226"/>
      <c r="CXZ350" s="227"/>
      <c r="CYA350" s="16"/>
      <c r="CYB350" s="224"/>
      <c r="CYC350" s="224"/>
      <c r="CYD350" s="29"/>
      <c r="CYE350" s="29"/>
      <c r="CYF350" s="224"/>
      <c r="CYG350" s="30"/>
      <c r="CYH350" s="30"/>
      <c r="CYI350" s="30"/>
      <c r="CYJ350" s="30"/>
      <c r="CYK350" s="30"/>
      <c r="CYL350" s="30"/>
      <c r="CYM350" s="17"/>
      <c r="CYN350" s="230"/>
      <c r="CYO350" s="226"/>
      <c r="CYP350" s="227"/>
      <c r="CYQ350" s="16"/>
      <c r="CYR350" s="224"/>
      <c r="CYS350" s="224"/>
      <c r="CYT350" s="29"/>
      <c r="CYU350" s="29"/>
      <c r="CYV350" s="224"/>
      <c r="CYW350" s="30"/>
      <c r="CYX350" s="30"/>
      <c r="CYY350" s="30"/>
      <c r="CYZ350" s="30"/>
      <c r="CZA350" s="30"/>
      <c r="CZB350" s="30"/>
      <c r="CZC350" s="17"/>
      <c r="CZD350" s="230"/>
      <c r="CZE350" s="226"/>
      <c r="CZF350" s="227"/>
      <c r="CZG350" s="16"/>
      <c r="CZH350" s="224"/>
      <c r="CZI350" s="224"/>
      <c r="CZJ350" s="29"/>
      <c r="CZK350" s="29"/>
      <c r="CZL350" s="224"/>
      <c r="CZM350" s="30"/>
      <c r="CZN350" s="30"/>
      <c r="CZO350" s="30"/>
      <c r="CZP350" s="30"/>
      <c r="CZQ350" s="30"/>
      <c r="CZR350" s="30"/>
      <c r="CZS350" s="17"/>
      <c r="CZT350" s="230"/>
      <c r="CZU350" s="226"/>
      <c r="CZV350" s="227"/>
      <c r="CZW350" s="16"/>
      <c r="CZX350" s="224"/>
      <c r="CZY350" s="224"/>
      <c r="CZZ350" s="29"/>
      <c r="DAA350" s="29"/>
      <c r="DAB350" s="224"/>
      <c r="DAC350" s="30"/>
      <c r="DAD350" s="30"/>
      <c r="DAE350" s="30"/>
      <c r="DAF350" s="30"/>
      <c r="DAG350" s="30"/>
      <c r="DAH350" s="30"/>
      <c r="DAI350" s="17"/>
      <c r="DAJ350" s="230"/>
      <c r="DAK350" s="226"/>
      <c r="DAL350" s="227"/>
      <c r="DAM350" s="16"/>
      <c r="DAN350" s="224"/>
      <c r="DAO350" s="224"/>
      <c r="DAP350" s="29"/>
      <c r="DAQ350" s="29"/>
      <c r="DAR350" s="224"/>
      <c r="DAS350" s="30"/>
      <c r="DAT350" s="30"/>
      <c r="DAU350" s="30"/>
      <c r="DAV350" s="30"/>
      <c r="DAW350" s="30"/>
      <c r="DAX350" s="30"/>
      <c r="DAY350" s="17"/>
      <c r="DAZ350" s="230"/>
      <c r="DBA350" s="226"/>
      <c r="DBB350" s="227"/>
      <c r="DBC350" s="16"/>
      <c r="DBD350" s="224"/>
      <c r="DBE350" s="224"/>
      <c r="DBF350" s="29"/>
      <c r="DBG350" s="29"/>
      <c r="DBH350" s="224"/>
      <c r="DBI350" s="30"/>
      <c r="DBJ350" s="30"/>
      <c r="DBK350" s="30"/>
      <c r="DBL350" s="30"/>
      <c r="DBM350" s="30"/>
      <c r="DBN350" s="30"/>
      <c r="DBO350" s="17"/>
      <c r="DBP350" s="230"/>
      <c r="DBQ350" s="226"/>
      <c r="DBR350" s="227"/>
      <c r="DBS350" s="16"/>
      <c r="DBT350" s="224"/>
      <c r="DBU350" s="224"/>
      <c r="DBV350" s="29"/>
      <c r="DBW350" s="29"/>
      <c r="DBX350" s="224"/>
      <c r="DBY350" s="30"/>
      <c r="DBZ350" s="30"/>
      <c r="DCA350" s="30"/>
      <c r="DCB350" s="30"/>
      <c r="DCC350" s="30"/>
      <c r="DCD350" s="30"/>
      <c r="DCE350" s="17"/>
      <c r="DCF350" s="230"/>
      <c r="DCG350" s="226"/>
      <c r="DCH350" s="227"/>
      <c r="DCI350" s="16"/>
      <c r="DCJ350" s="224"/>
      <c r="DCK350" s="224"/>
      <c r="DCL350" s="29"/>
      <c r="DCM350" s="29"/>
      <c r="DCN350" s="224"/>
      <c r="DCO350" s="30"/>
      <c r="DCP350" s="30"/>
      <c r="DCQ350" s="30"/>
      <c r="DCR350" s="30"/>
      <c r="DCS350" s="30"/>
      <c r="DCT350" s="30"/>
      <c r="DCU350" s="17"/>
      <c r="DCV350" s="230"/>
      <c r="DCW350" s="226"/>
      <c r="DCX350" s="227"/>
      <c r="DCY350" s="16"/>
      <c r="DCZ350" s="224"/>
      <c r="DDA350" s="224"/>
      <c r="DDB350" s="29"/>
      <c r="DDC350" s="29"/>
      <c r="DDD350" s="224"/>
      <c r="DDE350" s="30"/>
      <c r="DDF350" s="30"/>
      <c r="DDG350" s="30"/>
      <c r="DDH350" s="30"/>
      <c r="DDI350" s="30"/>
      <c r="DDJ350" s="30"/>
      <c r="DDK350" s="17"/>
      <c r="DDL350" s="230"/>
      <c r="DDM350" s="226"/>
      <c r="DDN350" s="227"/>
      <c r="DDO350" s="16"/>
      <c r="DDP350" s="224"/>
      <c r="DDQ350" s="224"/>
      <c r="DDR350" s="29"/>
      <c r="DDS350" s="29"/>
      <c r="DDT350" s="224"/>
      <c r="DDU350" s="30"/>
      <c r="DDV350" s="30"/>
      <c r="DDW350" s="30"/>
      <c r="DDX350" s="30"/>
      <c r="DDY350" s="30"/>
      <c r="DDZ350" s="30"/>
      <c r="DEA350" s="17"/>
      <c r="DEB350" s="230"/>
      <c r="DEC350" s="226"/>
      <c r="DED350" s="227"/>
      <c r="DEE350" s="16"/>
      <c r="DEF350" s="224"/>
      <c r="DEG350" s="224"/>
      <c r="DEH350" s="29"/>
      <c r="DEI350" s="29"/>
      <c r="DEJ350" s="224"/>
      <c r="DEK350" s="30"/>
      <c r="DEL350" s="30"/>
      <c r="DEM350" s="30"/>
      <c r="DEN350" s="30"/>
      <c r="DEO350" s="30"/>
      <c r="DEP350" s="30"/>
      <c r="DEQ350" s="17"/>
      <c r="DER350" s="230"/>
      <c r="DES350" s="226"/>
      <c r="DET350" s="227"/>
      <c r="DEU350" s="16"/>
      <c r="DEV350" s="224"/>
      <c r="DEW350" s="224"/>
      <c r="DEX350" s="29"/>
      <c r="DEY350" s="29"/>
      <c r="DEZ350" s="224"/>
      <c r="DFA350" s="30"/>
      <c r="DFB350" s="30"/>
      <c r="DFC350" s="30"/>
      <c r="DFD350" s="30"/>
      <c r="DFE350" s="30"/>
      <c r="DFF350" s="30"/>
      <c r="DFG350" s="17"/>
      <c r="DFH350" s="230"/>
      <c r="DFI350" s="226"/>
      <c r="DFJ350" s="227"/>
      <c r="DFK350" s="16"/>
      <c r="DFL350" s="224"/>
      <c r="DFM350" s="224"/>
      <c r="DFN350" s="29"/>
      <c r="DFO350" s="29"/>
      <c r="DFP350" s="224"/>
      <c r="DFQ350" s="30"/>
      <c r="DFR350" s="30"/>
      <c r="DFS350" s="30"/>
      <c r="DFT350" s="30"/>
      <c r="DFU350" s="30"/>
      <c r="DFV350" s="30"/>
      <c r="DFW350" s="17"/>
      <c r="DFX350" s="230"/>
      <c r="DFY350" s="226"/>
      <c r="DFZ350" s="227"/>
      <c r="DGA350" s="16"/>
      <c r="DGB350" s="224"/>
      <c r="DGC350" s="224"/>
      <c r="DGD350" s="29"/>
      <c r="DGE350" s="29"/>
      <c r="DGF350" s="224"/>
      <c r="DGG350" s="30"/>
      <c r="DGH350" s="30"/>
      <c r="DGI350" s="30"/>
      <c r="DGJ350" s="30"/>
      <c r="DGK350" s="30"/>
      <c r="DGL350" s="30"/>
      <c r="DGM350" s="17"/>
      <c r="DGN350" s="230"/>
      <c r="DGO350" s="226"/>
      <c r="DGP350" s="227"/>
      <c r="DGQ350" s="16"/>
      <c r="DGR350" s="224"/>
      <c r="DGS350" s="224"/>
      <c r="DGT350" s="29"/>
      <c r="DGU350" s="29"/>
      <c r="DGV350" s="224"/>
      <c r="DGW350" s="30"/>
      <c r="DGX350" s="30"/>
      <c r="DGY350" s="30"/>
      <c r="DGZ350" s="30"/>
      <c r="DHA350" s="30"/>
      <c r="DHB350" s="30"/>
      <c r="DHC350" s="17"/>
      <c r="DHD350" s="230"/>
      <c r="DHE350" s="226"/>
      <c r="DHF350" s="227"/>
      <c r="DHG350" s="16"/>
      <c r="DHH350" s="224"/>
      <c r="DHI350" s="224"/>
      <c r="DHJ350" s="29"/>
      <c r="DHK350" s="29"/>
      <c r="DHL350" s="224"/>
      <c r="DHM350" s="30"/>
      <c r="DHN350" s="30"/>
      <c r="DHO350" s="30"/>
      <c r="DHP350" s="30"/>
      <c r="DHQ350" s="30"/>
      <c r="DHR350" s="30"/>
      <c r="DHS350" s="17"/>
      <c r="DHT350" s="230"/>
      <c r="DHU350" s="226"/>
      <c r="DHV350" s="227"/>
      <c r="DHW350" s="16"/>
      <c r="DHX350" s="224"/>
      <c r="DHY350" s="224"/>
      <c r="DHZ350" s="29"/>
      <c r="DIA350" s="29"/>
      <c r="DIB350" s="224"/>
      <c r="DIC350" s="30"/>
      <c r="DID350" s="30"/>
      <c r="DIE350" s="30"/>
      <c r="DIF350" s="30"/>
      <c r="DIG350" s="30"/>
      <c r="DIH350" s="30"/>
      <c r="DII350" s="17"/>
      <c r="DIJ350" s="230"/>
      <c r="DIK350" s="226"/>
      <c r="DIL350" s="227"/>
      <c r="DIM350" s="16"/>
      <c r="DIN350" s="224"/>
      <c r="DIO350" s="224"/>
      <c r="DIP350" s="29"/>
      <c r="DIQ350" s="29"/>
      <c r="DIR350" s="224"/>
      <c r="DIS350" s="30"/>
      <c r="DIT350" s="30"/>
      <c r="DIU350" s="30"/>
      <c r="DIV350" s="30"/>
      <c r="DIW350" s="30"/>
      <c r="DIX350" s="30"/>
      <c r="DIY350" s="17"/>
      <c r="DIZ350" s="230"/>
      <c r="DJA350" s="226"/>
      <c r="DJB350" s="227"/>
      <c r="DJC350" s="16"/>
      <c r="DJD350" s="224"/>
      <c r="DJE350" s="224"/>
      <c r="DJF350" s="29"/>
      <c r="DJG350" s="29"/>
      <c r="DJH350" s="224"/>
      <c r="DJI350" s="30"/>
      <c r="DJJ350" s="30"/>
      <c r="DJK350" s="30"/>
      <c r="DJL350" s="30"/>
      <c r="DJM350" s="30"/>
      <c r="DJN350" s="30"/>
      <c r="DJO350" s="17"/>
      <c r="DJP350" s="230"/>
      <c r="DJQ350" s="226"/>
      <c r="DJR350" s="227"/>
      <c r="DJS350" s="16"/>
      <c r="DJT350" s="224"/>
      <c r="DJU350" s="224"/>
      <c r="DJV350" s="29"/>
      <c r="DJW350" s="29"/>
      <c r="DJX350" s="224"/>
      <c r="DJY350" s="30"/>
      <c r="DJZ350" s="30"/>
      <c r="DKA350" s="30"/>
      <c r="DKB350" s="30"/>
      <c r="DKC350" s="30"/>
      <c r="DKD350" s="30"/>
      <c r="DKE350" s="17"/>
      <c r="DKF350" s="230"/>
      <c r="DKG350" s="226"/>
      <c r="DKH350" s="227"/>
      <c r="DKI350" s="16"/>
      <c r="DKJ350" s="224"/>
      <c r="DKK350" s="224"/>
      <c r="DKL350" s="29"/>
      <c r="DKM350" s="29"/>
      <c r="DKN350" s="224"/>
      <c r="DKO350" s="30"/>
      <c r="DKP350" s="30"/>
      <c r="DKQ350" s="30"/>
      <c r="DKR350" s="30"/>
      <c r="DKS350" s="30"/>
      <c r="DKT350" s="30"/>
      <c r="DKU350" s="17"/>
      <c r="DKV350" s="230"/>
      <c r="DKW350" s="226"/>
      <c r="DKX350" s="227"/>
      <c r="DKY350" s="16"/>
      <c r="DKZ350" s="224"/>
      <c r="DLA350" s="224"/>
      <c r="DLB350" s="29"/>
      <c r="DLC350" s="29"/>
      <c r="DLD350" s="224"/>
      <c r="DLE350" s="30"/>
      <c r="DLF350" s="30"/>
      <c r="DLG350" s="30"/>
      <c r="DLH350" s="30"/>
      <c r="DLI350" s="30"/>
      <c r="DLJ350" s="30"/>
      <c r="DLK350" s="17"/>
      <c r="DLL350" s="230"/>
      <c r="DLM350" s="226"/>
      <c r="DLN350" s="227"/>
      <c r="DLO350" s="16"/>
      <c r="DLP350" s="224"/>
      <c r="DLQ350" s="224"/>
      <c r="DLR350" s="29"/>
      <c r="DLS350" s="29"/>
      <c r="DLT350" s="224"/>
      <c r="DLU350" s="30"/>
      <c r="DLV350" s="30"/>
      <c r="DLW350" s="30"/>
      <c r="DLX350" s="30"/>
      <c r="DLY350" s="30"/>
      <c r="DLZ350" s="30"/>
      <c r="DMA350" s="17"/>
      <c r="DMB350" s="230"/>
      <c r="DMC350" s="226"/>
      <c r="DMD350" s="227"/>
      <c r="DME350" s="16"/>
      <c r="DMF350" s="224"/>
      <c r="DMG350" s="224"/>
      <c r="DMH350" s="29"/>
      <c r="DMI350" s="29"/>
      <c r="DMJ350" s="224"/>
      <c r="DMK350" s="30"/>
      <c r="DML350" s="30"/>
      <c r="DMM350" s="30"/>
      <c r="DMN350" s="30"/>
      <c r="DMO350" s="30"/>
      <c r="DMP350" s="30"/>
      <c r="DMQ350" s="17"/>
      <c r="DMR350" s="230"/>
      <c r="DMS350" s="226"/>
      <c r="DMT350" s="227"/>
      <c r="DMU350" s="16"/>
      <c r="DMV350" s="224"/>
      <c r="DMW350" s="224"/>
      <c r="DMX350" s="29"/>
      <c r="DMY350" s="29"/>
      <c r="DMZ350" s="224"/>
      <c r="DNA350" s="30"/>
      <c r="DNB350" s="30"/>
      <c r="DNC350" s="30"/>
      <c r="DND350" s="30"/>
      <c r="DNE350" s="30"/>
      <c r="DNF350" s="30"/>
      <c r="DNG350" s="17"/>
      <c r="DNH350" s="230"/>
      <c r="DNI350" s="226"/>
      <c r="DNJ350" s="227"/>
      <c r="DNK350" s="16"/>
      <c r="DNL350" s="224"/>
      <c r="DNM350" s="224"/>
      <c r="DNN350" s="29"/>
      <c r="DNO350" s="29"/>
      <c r="DNP350" s="224"/>
      <c r="DNQ350" s="30"/>
      <c r="DNR350" s="30"/>
      <c r="DNS350" s="30"/>
      <c r="DNT350" s="30"/>
      <c r="DNU350" s="30"/>
      <c r="DNV350" s="30"/>
      <c r="DNW350" s="17"/>
      <c r="DNX350" s="230"/>
      <c r="DNY350" s="226"/>
      <c r="DNZ350" s="227"/>
      <c r="DOA350" s="16"/>
      <c r="DOB350" s="224"/>
      <c r="DOC350" s="224"/>
      <c r="DOD350" s="29"/>
      <c r="DOE350" s="29"/>
      <c r="DOF350" s="224"/>
      <c r="DOG350" s="30"/>
      <c r="DOH350" s="30"/>
      <c r="DOI350" s="30"/>
      <c r="DOJ350" s="30"/>
      <c r="DOK350" s="30"/>
      <c r="DOL350" s="30"/>
      <c r="DOM350" s="17"/>
      <c r="DON350" s="230"/>
      <c r="DOO350" s="226"/>
      <c r="DOP350" s="227"/>
      <c r="DOQ350" s="16"/>
      <c r="DOR350" s="224"/>
      <c r="DOS350" s="224"/>
      <c r="DOT350" s="29"/>
      <c r="DOU350" s="29"/>
      <c r="DOV350" s="224"/>
      <c r="DOW350" s="30"/>
      <c r="DOX350" s="30"/>
      <c r="DOY350" s="30"/>
      <c r="DOZ350" s="30"/>
      <c r="DPA350" s="30"/>
      <c r="DPB350" s="30"/>
      <c r="DPC350" s="17"/>
      <c r="DPD350" s="230"/>
      <c r="DPE350" s="226"/>
      <c r="DPF350" s="227"/>
      <c r="DPG350" s="16"/>
      <c r="DPH350" s="224"/>
      <c r="DPI350" s="224"/>
      <c r="DPJ350" s="29"/>
      <c r="DPK350" s="29"/>
      <c r="DPL350" s="224"/>
      <c r="DPM350" s="30"/>
      <c r="DPN350" s="30"/>
      <c r="DPO350" s="30"/>
      <c r="DPP350" s="30"/>
      <c r="DPQ350" s="30"/>
      <c r="DPR350" s="30"/>
      <c r="DPS350" s="17"/>
      <c r="DPT350" s="230"/>
      <c r="DPU350" s="226"/>
      <c r="DPV350" s="227"/>
      <c r="DPW350" s="16"/>
      <c r="DPX350" s="224"/>
      <c r="DPY350" s="224"/>
      <c r="DPZ350" s="29"/>
      <c r="DQA350" s="29"/>
      <c r="DQB350" s="224"/>
      <c r="DQC350" s="30"/>
      <c r="DQD350" s="30"/>
      <c r="DQE350" s="30"/>
      <c r="DQF350" s="30"/>
      <c r="DQG350" s="30"/>
      <c r="DQH350" s="30"/>
      <c r="DQI350" s="17"/>
      <c r="DQJ350" s="230"/>
      <c r="DQK350" s="226"/>
      <c r="DQL350" s="227"/>
      <c r="DQM350" s="16"/>
      <c r="DQN350" s="224"/>
      <c r="DQO350" s="224"/>
      <c r="DQP350" s="29"/>
      <c r="DQQ350" s="29"/>
      <c r="DQR350" s="224"/>
      <c r="DQS350" s="30"/>
      <c r="DQT350" s="30"/>
      <c r="DQU350" s="30"/>
      <c r="DQV350" s="30"/>
      <c r="DQW350" s="30"/>
      <c r="DQX350" s="30"/>
      <c r="DQY350" s="17"/>
      <c r="DQZ350" s="230"/>
      <c r="DRA350" s="226"/>
      <c r="DRB350" s="227"/>
      <c r="DRC350" s="16"/>
      <c r="DRD350" s="224"/>
      <c r="DRE350" s="224"/>
      <c r="DRF350" s="29"/>
      <c r="DRG350" s="29"/>
      <c r="DRH350" s="224"/>
      <c r="DRI350" s="30"/>
      <c r="DRJ350" s="30"/>
      <c r="DRK350" s="30"/>
      <c r="DRL350" s="30"/>
      <c r="DRM350" s="30"/>
      <c r="DRN350" s="30"/>
      <c r="DRO350" s="17"/>
      <c r="DRP350" s="230"/>
      <c r="DRQ350" s="226"/>
      <c r="DRR350" s="227"/>
      <c r="DRS350" s="16"/>
      <c r="DRT350" s="224"/>
      <c r="DRU350" s="224"/>
      <c r="DRV350" s="29"/>
      <c r="DRW350" s="29"/>
      <c r="DRX350" s="224"/>
      <c r="DRY350" s="30"/>
      <c r="DRZ350" s="30"/>
      <c r="DSA350" s="30"/>
      <c r="DSB350" s="30"/>
      <c r="DSC350" s="30"/>
      <c r="DSD350" s="30"/>
      <c r="DSE350" s="17"/>
      <c r="DSF350" s="230"/>
      <c r="DSG350" s="226"/>
      <c r="DSH350" s="227"/>
      <c r="DSI350" s="16"/>
      <c r="DSJ350" s="224"/>
      <c r="DSK350" s="224"/>
      <c r="DSL350" s="29"/>
      <c r="DSM350" s="29"/>
      <c r="DSN350" s="224"/>
      <c r="DSO350" s="30"/>
      <c r="DSP350" s="30"/>
      <c r="DSQ350" s="30"/>
      <c r="DSR350" s="30"/>
      <c r="DSS350" s="30"/>
      <c r="DST350" s="30"/>
      <c r="DSU350" s="17"/>
      <c r="DSV350" s="230"/>
      <c r="DSW350" s="226"/>
      <c r="DSX350" s="227"/>
      <c r="DSY350" s="16"/>
      <c r="DSZ350" s="224"/>
      <c r="DTA350" s="224"/>
      <c r="DTB350" s="29"/>
      <c r="DTC350" s="29"/>
      <c r="DTD350" s="224"/>
      <c r="DTE350" s="30"/>
      <c r="DTF350" s="30"/>
      <c r="DTG350" s="30"/>
      <c r="DTH350" s="30"/>
      <c r="DTI350" s="30"/>
      <c r="DTJ350" s="30"/>
      <c r="DTK350" s="17"/>
      <c r="DTL350" s="230"/>
      <c r="DTM350" s="226"/>
      <c r="DTN350" s="227"/>
      <c r="DTO350" s="16"/>
      <c r="DTP350" s="224"/>
      <c r="DTQ350" s="224"/>
      <c r="DTR350" s="29"/>
      <c r="DTS350" s="29"/>
      <c r="DTT350" s="224"/>
      <c r="DTU350" s="30"/>
      <c r="DTV350" s="30"/>
      <c r="DTW350" s="30"/>
      <c r="DTX350" s="30"/>
      <c r="DTY350" s="30"/>
      <c r="DTZ350" s="30"/>
      <c r="DUA350" s="17"/>
      <c r="DUB350" s="230"/>
      <c r="DUC350" s="226"/>
      <c r="DUD350" s="227"/>
      <c r="DUE350" s="16"/>
      <c r="DUF350" s="224"/>
      <c r="DUG350" s="224"/>
      <c r="DUH350" s="29"/>
      <c r="DUI350" s="29"/>
      <c r="DUJ350" s="224"/>
      <c r="DUK350" s="30"/>
      <c r="DUL350" s="30"/>
      <c r="DUM350" s="30"/>
      <c r="DUN350" s="30"/>
      <c r="DUO350" s="30"/>
      <c r="DUP350" s="30"/>
      <c r="DUQ350" s="17"/>
      <c r="DUR350" s="230"/>
      <c r="DUS350" s="226"/>
      <c r="DUT350" s="227"/>
      <c r="DUU350" s="16"/>
      <c r="DUV350" s="224"/>
      <c r="DUW350" s="224"/>
      <c r="DUX350" s="29"/>
      <c r="DUY350" s="29"/>
      <c r="DUZ350" s="224"/>
      <c r="DVA350" s="30"/>
      <c r="DVB350" s="30"/>
      <c r="DVC350" s="30"/>
      <c r="DVD350" s="30"/>
      <c r="DVE350" s="30"/>
      <c r="DVF350" s="30"/>
      <c r="DVG350" s="17"/>
      <c r="DVH350" s="230"/>
      <c r="DVI350" s="226"/>
      <c r="DVJ350" s="227"/>
      <c r="DVK350" s="16"/>
      <c r="DVL350" s="224"/>
      <c r="DVM350" s="224"/>
      <c r="DVN350" s="29"/>
      <c r="DVO350" s="29"/>
      <c r="DVP350" s="224"/>
      <c r="DVQ350" s="30"/>
      <c r="DVR350" s="30"/>
      <c r="DVS350" s="30"/>
      <c r="DVT350" s="30"/>
      <c r="DVU350" s="30"/>
      <c r="DVV350" s="30"/>
      <c r="DVW350" s="17"/>
      <c r="DVX350" s="230"/>
      <c r="DVY350" s="226"/>
      <c r="DVZ350" s="227"/>
      <c r="DWA350" s="16"/>
      <c r="DWB350" s="224"/>
      <c r="DWC350" s="224"/>
      <c r="DWD350" s="29"/>
      <c r="DWE350" s="29"/>
      <c r="DWF350" s="224"/>
      <c r="DWG350" s="30"/>
      <c r="DWH350" s="30"/>
      <c r="DWI350" s="30"/>
      <c r="DWJ350" s="30"/>
      <c r="DWK350" s="30"/>
      <c r="DWL350" s="30"/>
      <c r="DWM350" s="17"/>
      <c r="DWN350" s="230"/>
      <c r="DWO350" s="226"/>
      <c r="DWP350" s="227"/>
      <c r="DWQ350" s="16"/>
      <c r="DWR350" s="224"/>
      <c r="DWS350" s="224"/>
      <c r="DWT350" s="29"/>
      <c r="DWU350" s="29"/>
      <c r="DWV350" s="224"/>
      <c r="DWW350" s="30"/>
      <c r="DWX350" s="30"/>
      <c r="DWY350" s="30"/>
      <c r="DWZ350" s="30"/>
      <c r="DXA350" s="30"/>
      <c r="DXB350" s="30"/>
      <c r="DXC350" s="17"/>
      <c r="DXD350" s="230"/>
      <c r="DXE350" s="226"/>
      <c r="DXF350" s="227"/>
      <c r="DXG350" s="16"/>
      <c r="DXH350" s="224"/>
      <c r="DXI350" s="224"/>
      <c r="DXJ350" s="29"/>
      <c r="DXK350" s="29"/>
      <c r="DXL350" s="224"/>
      <c r="DXM350" s="30"/>
      <c r="DXN350" s="30"/>
      <c r="DXO350" s="30"/>
      <c r="DXP350" s="30"/>
      <c r="DXQ350" s="30"/>
      <c r="DXR350" s="30"/>
      <c r="DXS350" s="17"/>
      <c r="DXT350" s="230"/>
      <c r="DXU350" s="226"/>
      <c r="DXV350" s="227"/>
      <c r="DXW350" s="16"/>
      <c r="DXX350" s="224"/>
      <c r="DXY350" s="224"/>
      <c r="DXZ350" s="29"/>
      <c r="DYA350" s="29"/>
      <c r="DYB350" s="224"/>
      <c r="DYC350" s="30"/>
      <c r="DYD350" s="30"/>
      <c r="DYE350" s="30"/>
      <c r="DYF350" s="30"/>
      <c r="DYG350" s="30"/>
      <c r="DYH350" s="30"/>
      <c r="DYI350" s="17"/>
      <c r="DYJ350" s="230"/>
      <c r="DYK350" s="226"/>
      <c r="DYL350" s="227"/>
      <c r="DYM350" s="16"/>
      <c r="DYN350" s="224"/>
      <c r="DYO350" s="224"/>
      <c r="DYP350" s="29"/>
      <c r="DYQ350" s="29"/>
      <c r="DYR350" s="224"/>
      <c r="DYS350" s="30"/>
      <c r="DYT350" s="30"/>
      <c r="DYU350" s="30"/>
      <c r="DYV350" s="30"/>
      <c r="DYW350" s="30"/>
      <c r="DYX350" s="30"/>
      <c r="DYY350" s="17"/>
      <c r="DYZ350" s="230"/>
      <c r="DZA350" s="226"/>
      <c r="DZB350" s="227"/>
      <c r="DZC350" s="16"/>
      <c r="DZD350" s="224"/>
      <c r="DZE350" s="224"/>
      <c r="DZF350" s="29"/>
      <c r="DZG350" s="29"/>
      <c r="DZH350" s="224"/>
      <c r="DZI350" s="30"/>
      <c r="DZJ350" s="30"/>
      <c r="DZK350" s="30"/>
      <c r="DZL350" s="30"/>
      <c r="DZM350" s="30"/>
      <c r="DZN350" s="30"/>
      <c r="DZO350" s="17"/>
      <c r="DZP350" s="230"/>
      <c r="DZQ350" s="226"/>
      <c r="DZR350" s="227"/>
      <c r="DZS350" s="16"/>
      <c r="DZT350" s="224"/>
      <c r="DZU350" s="224"/>
      <c r="DZV350" s="29"/>
      <c r="DZW350" s="29"/>
      <c r="DZX350" s="224"/>
      <c r="DZY350" s="30"/>
      <c r="DZZ350" s="30"/>
      <c r="EAA350" s="30"/>
      <c r="EAB350" s="30"/>
      <c r="EAC350" s="30"/>
      <c r="EAD350" s="30"/>
      <c r="EAE350" s="17"/>
      <c r="EAF350" s="230"/>
      <c r="EAG350" s="226"/>
      <c r="EAH350" s="227"/>
      <c r="EAI350" s="16"/>
      <c r="EAJ350" s="224"/>
      <c r="EAK350" s="224"/>
      <c r="EAL350" s="29"/>
      <c r="EAM350" s="29"/>
      <c r="EAN350" s="224"/>
      <c r="EAO350" s="30"/>
      <c r="EAP350" s="30"/>
      <c r="EAQ350" s="30"/>
      <c r="EAR350" s="30"/>
      <c r="EAS350" s="30"/>
      <c r="EAT350" s="30"/>
      <c r="EAU350" s="17"/>
      <c r="EAV350" s="230"/>
      <c r="EAW350" s="226"/>
      <c r="EAX350" s="227"/>
      <c r="EAY350" s="16"/>
      <c r="EAZ350" s="224"/>
      <c r="EBA350" s="224"/>
      <c r="EBB350" s="29"/>
      <c r="EBC350" s="29"/>
      <c r="EBD350" s="224"/>
      <c r="EBE350" s="30"/>
      <c r="EBF350" s="30"/>
      <c r="EBG350" s="30"/>
      <c r="EBH350" s="30"/>
      <c r="EBI350" s="30"/>
      <c r="EBJ350" s="30"/>
      <c r="EBK350" s="17"/>
      <c r="EBL350" s="230"/>
      <c r="EBM350" s="226"/>
      <c r="EBN350" s="227"/>
      <c r="EBO350" s="16"/>
      <c r="EBP350" s="224"/>
      <c r="EBQ350" s="224"/>
      <c r="EBR350" s="29"/>
      <c r="EBS350" s="29"/>
      <c r="EBT350" s="224"/>
      <c r="EBU350" s="30"/>
      <c r="EBV350" s="30"/>
      <c r="EBW350" s="30"/>
      <c r="EBX350" s="30"/>
      <c r="EBY350" s="30"/>
      <c r="EBZ350" s="30"/>
      <c r="ECA350" s="17"/>
      <c r="ECB350" s="230"/>
      <c r="ECC350" s="226"/>
      <c r="ECD350" s="227"/>
      <c r="ECE350" s="16"/>
      <c r="ECF350" s="224"/>
      <c r="ECG350" s="224"/>
      <c r="ECH350" s="29"/>
      <c r="ECI350" s="29"/>
      <c r="ECJ350" s="224"/>
      <c r="ECK350" s="30"/>
      <c r="ECL350" s="30"/>
      <c r="ECM350" s="30"/>
      <c r="ECN350" s="30"/>
      <c r="ECO350" s="30"/>
      <c r="ECP350" s="30"/>
      <c r="ECQ350" s="17"/>
      <c r="ECR350" s="230"/>
      <c r="ECS350" s="226"/>
      <c r="ECT350" s="227"/>
      <c r="ECU350" s="16"/>
      <c r="ECV350" s="224"/>
      <c r="ECW350" s="224"/>
      <c r="ECX350" s="29"/>
      <c r="ECY350" s="29"/>
      <c r="ECZ350" s="224"/>
      <c r="EDA350" s="30"/>
      <c r="EDB350" s="30"/>
      <c r="EDC350" s="30"/>
      <c r="EDD350" s="30"/>
      <c r="EDE350" s="30"/>
      <c r="EDF350" s="30"/>
      <c r="EDG350" s="17"/>
      <c r="EDH350" s="230"/>
      <c r="EDI350" s="226"/>
      <c r="EDJ350" s="227"/>
      <c r="EDK350" s="16"/>
      <c r="EDL350" s="224"/>
      <c r="EDM350" s="224"/>
      <c r="EDN350" s="29"/>
      <c r="EDO350" s="29"/>
      <c r="EDP350" s="224"/>
      <c r="EDQ350" s="30"/>
      <c r="EDR350" s="30"/>
      <c r="EDS350" s="30"/>
      <c r="EDT350" s="30"/>
      <c r="EDU350" s="30"/>
      <c r="EDV350" s="30"/>
      <c r="EDW350" s="17"/>
      <c r="EDX350" s="230"/>
      <c r="EDY350" s="226"/>
      <c r="EDZ350" s="227"/>
      <c r="EEA350" s="16"/>
      <c r="EEB350" s="224"/>
      <c r="EEC350" s="224"/>
      <c r="EED350" s="29"/>
      <c r="EEE350" s="29"/>
      <c r="EEF350" s="224"/>
      <c r="EEG350" s="30"/>
      <c r="EEH350" s="30"/>
      <c r="EEI350" s="30"/>
      <c r="EEJ350" s="30"/>
      <c r="EEK350" s="30"/>
      <c r="EEL350" s="30"/>
      <c r="EEM350" s="17"/>
      <c r="EEN350" s="230"/>
      <c r="EEO350" s="226"/>
      <c r="EEP350" s="227"/>
      <c r="EEQ350" s="16"/>
      <c r="EER350" s="224"/>
      <c r="EES350" s="224"/>
      <c r="EET350" s="29"/>
      <c r="EEU350" s="29"/>
      <c r="EEV350" s="224"/>
      <c r="EEW350" s="30"/>
      <c r="EEX350" s="30"/>
      <c r="EEY350" s="30"/>
      <c r="EEZ350" s="30"/>
      <c r="EFA350" s="30"/>
      <c r="EFB350" s="30"/>
      <c r="EFC350" s="17"/>
      <c r="EFD350" s="230"/>
      <c r="EFE350" s="226"/>
      <c r="EFF350" s="227"/>
      <c r="EFG350" s="16"/>
      <c r="EFH350" s="224"/>
      <c r="EFI350" s="224"/>
      <c r="EFJ350" s="29"/>
      <c r="EFK350" s="29"/>
      <c r="EFL350" s="224"/>
      <c r="EFM350" s="30"/>
      <c r="EFN350" s="30"/>
      <c r="EFO350" s="30"/>
      <c r="EFP350" s="30"/>
      <c r="EFQ350" s="30"/>
      <c r="EFR350" s="30"/>
      <c r="EFS350" s="17"/>
      <c r="EFT350" s="230"/>
      <c r="EFU350" s="226"/>
      <c r="EFV350" s="227"/>
      <c r="EFW350" s="16"/>
      <c r="EFX350" s="224"/>
      <c r="EFY350" s="224"/>
      <c r="EFZ350" s="29"/>
      <c r="EGA350" s="29"/>
      <c r="EGB350" s="224"/>
      <c r="EGC350" s="30"/>
      <c r="EGD350" s="30"/>
      <c r="EGE350" s="30"/>
      <c r="EGF350" s="30"/>
      <c r="EGG350" s="30"/>
      <c r="EGH350" s="30"/>
      <c r="EGI350" s="17"/>
      <c r="EGJ350" s="230"/>
      <c r="EGK350" s="226"/>
      <c r="EGL350" s="227"/>
      <c r="EGM350" s="16"/>
      <c r="EGN350" s="224"/>
      <c r="EGO350" s="224"/>
      <c r="EGP350" s="29"/>
      <c r="EGQ350" s="29"/>
      <c r="EGR350" s="224"/>
      <c r="EGS350" s="30"/>
      <c r="EGT350" s="30"/>
      <c r="EGU350" s="30"/>
      <c r="EGV350" s="30"/>
      <c r="EGW350" s="30"/>
      <c r="EGX350" s="30"/>
      <c r="EGY350" s="17"/>
      <c r="EGZ350" s="230"/>
      <c r="EHA350" s="226"/>
      <c r="EHB350" s="227"/>
      <c r="EHC350" s="16"/>
      <c r="EHD350" s="224"/>
      <c r="EHE350" s="224"/>
      <c r="EHF350" s="29"/>
      <c r="EHG350" s="29"/>
      <c r="EHH350" s="224"/>
      <c r="EHI350" s="30"/>
      <c r="EHJ350" s="30"/>
      <c r="EHK350" s="30"/>
      <c r="EHL350" s="30"/>
      <c r="EHM350" s="30"/>
      <c r="EHN350" s="30"/>
      <c r="EHO350" s="17"/>
      <c r="EHP350" s="230"/>
      <c r="EHQ350" s="226"/>
      <c r="EHR350" s="227"/>
      <c r="EHS350" s="16"/>
      <c r="EHT350" s="224"/>
      <c r="EHU350" s="224"/>
      <c r="EHV350" s="29"/>
      <c r="EHW350" s="29"/>
      <c r="EHX350" s="224"/>
      <c r="EHY350" s="30"/>
      <c r="EHZ350" s="30"/>
      <c r="EIA350" s="30"/>
      <c r="EIB350" s="30"/>
      <c r="EIC350" s="30"/>
      <c r="EID350" s="30"/>
      <c r="EIE350" s="17"/>
      <c r="EIF350" s="230"/>
      <c r="EIG350" s="226"/>
      <c r="EIH350" s="227"/>
      <c r="EII350" s="16"/>
      <c r="EIJ350" s="224"/>
      <c r="EIK350" s="224"/>
      <c r="EIL350" s="29"/>
      <c r="EIM350" s="29"/>
      <c r="EIN350" s="224"/>
      <c r="EIO350" s="30"/>
      <c r="EIP350" s="30"/>
      <c r="EIQ350" s="30"/>
      <c r="EIR350" s="30"/>
      <c r="EIS350" s="30"/>
      <c r="EIT350" s="30"/>
      <c r="EIU350" s="17"/>
      <c r="EIV350" s="230"/>
      <c r="EIW350" s="226"/>
      <c r="EIX350" s="227"/>
      <c r="EIY350" s="16"/>
      <c r="EIZ350" s="224"/>
      <c r="EJA350" s="224"/>
      <c r="EJB350" s="29"/>
      <c r="EJC350" s="29"/>
      <c r="EJD350" s="224"/>
      <c r="EJE350" s="30"/>
      <c r="EJF350" s="30"/>
      <c r="EJG350" s="30"/>
      <c r="EJH350" s="30"/>
      <c r="EJI350" s="30"/>
      <c r="EJJ350" s="30"/>
      <c r="EJK350" s="17"/>
      <c r="EJL350" s="230"/>
      <c r="EJM350" s="226"/>
      <c r="EJN350" s="227"/>
      <c r="EJO350" s="16"/>
      <c r="EJP350" s="224"/>
      <c r="EJQ350" s="224"/>
      <c r="EJR350" s="29"/>
      <c r="EJS350" s="29"/>
      <c r="EJT350" s="224"/>
      <c r="EJU350" s="30"/>
      <c r="EJV350" s="30"/>
      <c r="EJW350" s="30"/>
      <c r="EJX350" s="30"/>
      <c r="EJY350" s="30"/>
      <c r="EJZ350" s="30"/>
      <c r="EKA350" s="17"/>
      <c r="EKB350" s="230"/>
      <c r="EKC350" s="226"/>
      <c r="EKD350" s="227"/>
      <c r="EKE350" s="16"/>
      <c r="EKF350" s="224"/>
      <c r="EKG350" s="224"/>
      <c r="EKH350" s="29"/>
      <c r="EKI350" s="29"/>
      <c r="EKJ350" s="224"/>
      <c r="EKK350" s="30"/>
      <c r="EKL350" s="30"/>
      <c r="EKM350" s="30"/>
      <c r="EKN350" s="30"/>
      <c r="EKO350" s="30"/>
      <c r="EKP350" s="30"/>
      <c r="EKQ350" s="17"/>
      <c r="EKR350" s="230"/>
      <c r="EKS350" s="226"/>
      <c r="EKT350" s="227"/>
      <c r="EKU350" s="16"/>
      <c r="EKV350" s="224"/>
      <c r="EKW350" s="224"/>
      <c r="EKX350" s="29"/>
      <c r="EKY350" s="29"/>
      <c r="EKZ350" s="224"/>
      <c r="ELA350" s="30"/>
      <c r="ELB350" s="30"/>
      <c r="ELC350" s="30"/>
      <c r="ELD350" s="30"/>
      <c r="ELE350" s="30"/>
      <c r="ELF350" s="30"/>
      <c r="ELG350" s="17"/>
      <c r="ELH350" s="230"/>
      <c r="ELI350" s="226"/>
      <c r="ELJ350" s="227"/>
      <c r="ELK350" s="16"/>
      <c r="ELL350" s="224"/>
      <c r="ELM350" s="224"/>
      <c r="ELN350" s="29"/>
      <c r="ELO350" s="29"/>
      <c r="ELP350" s="224"/>
      <c r="ELQ350" s="30"/>
      <c r="ELR350" s="30"/>
      <c r="ELS350" s="30"/>
      <c r="ELT350" s="30"/>
      <c r="ELU350" s="30"/>
      <c r="ELV350" s="30"/>
      <c r="ELW350" s="17"/>
      <c r="ELX350" s="230"/>
      <c r="ELY350" s="226"/>
      <c r="ELZ350" s="227"/>
      <c r="EMA350" s="16"/>
      <c r="EMB350" s="224"/>
      <c r="EMC350" s="224"/>
      <c r="EMD350" s="29"/>
      <c r="EME350" s="29"/>
      <c r="EMF350" s="224"/>
      <c r="EMG350" s="30"/>
      <c r="EMH350" s="30"/>
      <c r="EMI350" s="30"/>
      <c r="EMJ350" s="30"/>
      <c r="EMK350" s="30"/>
      <c r="EML350" s="30"/>
      <c r="EMM350" s="17"/>
      <c r="EMN350" s="230"/>
      <c r="EMO350" s="226"/>
      <c r="EMP350" s="227"/>
      <c r="EMQ350" s="16"/>
      <c r="EMR350" s="224"/>
      <c r="EMS350" s="224"/>
      <c r="EMT350" s="29"/>
      <c r="EMU350" s="29"/>
      <c r="EMV350" s="224"/>
      <c r="EMW350" s="30"/>
      <c r="EMX350" s="30"/>
      <c r="EMY350" s="30"/>
      <c r="EMZ350" s="30"/>
      <c r="ENA350" s="30"/>
      <c r="ENB350" s="30"/>
      <c r="ENC350" s="17"/>
      <c r="END350" s="230"/>
      <c r="ENE350" s="226"/>
      <c r="ENF350" s="227"/>
      <c r="ENG350" s="16"/>
      <c r="ENH350" s="224"/>
      <c r="ENI350" s="224"/>
      <c r="ENJ350" s="29"/>
      <c r="ENK350" s="29"/>
      <c r="ENL350" s="224"/>
      <c r="ENM350" s="30"/>
      <c r="ENN350" s="30"/>
      <c r="ENO350" s="30"/>
      <c r="ENP350" s="30"/>
      <c r="ENQ350" s="30"/>
      <c r="ENR350" s="30"/>
      <c r="ENS350" s="17"/>
      <c r="ENT350" s="230"/>
      <c r="ENU350" s="226"/>
      <c r="ENV350" s="227"/>
      <c r="ENW350" s="16"/>
      <c r="ENX350" s="224"/>
      <c r="ENY350" s="224"/>
      <c r="ENZ350" s="29"/>
      <c r="EOA350" s="29"/>
      <c r="EOB350" s="224"/>
      <c r="EOC350" s="30"/>
      <c r="EOD350" s="30"/>
      <c r="EOE350" s="30"/>
      <c r="EOF350" s="30"/>
      <c r="EOG350" s="30"/>
      <c r="EOH350" s="30"/>
      <c r="EOI350" s="17"/>
      <c r="EOJ350" s="230"/>
      <c r="EOK350" s="226"/>
      <c r="EOL350" s="227"/>
      <c r="EOM350" s="16"/>
      <c r="EON350" s="224"/>
      <c r="EOO350" s="224"/>
      <c r="EOP350" s="29"/>
      <c r="EOQ350" s="29"/>
      <c r="EOR350" s="224"/>
      <c r="EOS350" s="30"/>
      <c r="EOT350" s="30"/>
      <c r="EOU350" s="30"/>
      <c r="EOV350" s="30"/>
      <c r="EOW350" s="30"/>
      <c r="EOX350" s="30"/>
      <c r="EOY350" s="17"/>
      <c r="EOZ350" s="230"/>
      <c r="EPA350" s="226"/>
      <c r="EPB350" s="227"/>
      <c r="EPC350" s="16"/>
      <c r="EPD350" s="224"/>
      <c r="EPE350" s="224"/>
      <c r="EPF350" s="29"/>
      <c r="EPG350" s="29"/>
      <c r="EPH350" s="224"/>
      <c r="EPI350" s="30"/>
      <c r="EPJ350" s="30"/>
      <c r="EPK350" s="30"/>
      <c r="EPL350" s="30"/>
      <c r="EPM350" s="30"/>
      <c r="EPN350" s="30"/>
      <c r="EPO350" s="17"/>
      <c r="EPP350" s="230"/>
      <c r="EPQ350" s="226"/>
      <c r="EPR350" s="227"/>
      <c r="EPS350" s="16"/>
      <c r="EPT350" s="224"/>
      <c r="EPU350" s="224"/>
      <c r="EPV350" s="29"/>
      <c r="EPW350" s="29"/>
      <c r="EPX350" s="224"/>
      <c r="EPY350" s="30"/>
      <c r="EPZ350" s="30"/>
      <c r="EQA350" s="30"/>
      <c r="EQB350" s="30"/>
      <c r="EQC350" s="30"/>
      <c r="EQD350" s="30"/>
      <c r="EQE350" s="17"/>
      <c r="EQF350" s="230"/>
      <c r="EQG350" s="226"/>
      <c r="EQH350" s="227"/>
      <c r="EQI350" s="16"/>
      <c r="EQJ350" s="224"/>
      <c r="EQK350" s="224"/>
      <c r="EQL350" s="29"/>
      <c r="EQM350" s="29"/>
      <c r="EQN350" s="224"/>
      <c r="EQO350" s="30"/>
      <c r="EQP350" s="30"/>
      <c r="EQQ350" s="30"/>
      <c r="EQR350" s="30"/>
      <c r="EQS350" s="30"/>
      <c r="EQT350" s="30"/>
      <c r="EQU350" s="17"/>
      <c r="EQV350" s="230"/>
      <c r="EQW350" s="226"/>
      <c r="EQX350" s="227"/>
      <c r="EQY350" s="16"/>
      <c r="EQZ350" s="224"/>
      <c r="ERA350" s="224"/>
      <c r="ERB350" s="29"/>
      <c r="ERC350" s="29"/>
      <c r="ERD350" s="224"/>
      <c r="ERE350" s="30"/>
      <c r="ERF350" s="30"/>
      <c r="ERG350" s="30"/>
      <c r="ERH350" s="30"/>
      <c r="ERI350" s="30"/>
      <c r="ERJ350" s="30"/>
      <c r="ERK350" s="17"/>
      <c r="ERL350" s="230"/>
      <c r="ERM350" s="226"/>
      <c r="ERN350" s="227"/>
      <c r="ERO350" s="16"/>
      <c r="ERP350" s="224"/>
      <c r="ERQ350" s="224"/>
      <c r="ERR350" s="29"/>
      <c r="ERS350" s="29"/>
      <c r="ERT350" s="224"/>
      <c r="ERU350" s="30"/>
      <c r="ERV350" s="30"/>
      <c r="ERW350" s="30"/>
      <c r="ERX350" s="30"/>
      <c r="ERY350" s="30"/>
      <c r="ERZ350" s="30"/>
      <c r="ESA350" s="17"/>
      <c r="ESB350" s="230"/>
      <c r="ESC350" s="226"/>
      <c r="ESD350" s="227"/>
      <c r="ESE350" s="16"/>
      <c r="ESF350" s="224"/>
      <c r="ESG350" s="224"/>
      <c r="ESH350" s="29"/>
      <c r="ESI350" s="29"/>
      <c r="ESJ350" s="224"/>
      <c r="ESK350" s="30"/>
      <c r="ESL350" s="30"/>
      <c r="ESM350" s="30"/>
      <c r="ESN350" s="30"/>
      <c r="ESO350" s="30"/>
      <c r="ESP350" s="30"/>
      <c r="ESQ350" s="17"/>
      <c r="ESR350" s="230"/>
      <c r="ESS350" s="226"/>
      <c r="EST350" s="227"/>
      <c r="ESU350" s="16"/>
      <c r="ESV350" s="224"/>
      <c r="ESW350" s="224"/>
      <c r="ESX350" s="29"/>
      <c r="ESY350" s="29"/>
      <c r="ESZ350" s="224"/>
      <c r="ETA350" s="30"/>
      <c r="ETB350" s="30"/>
      <c r="ETC350" s="30"/>
      <c r="ETD350" s="30"/>
      <c r="ETE350" s="30"/>
      <c r="ETF350" s="30"/>
      <c r="ETG350" s="17"/>
      <c r="ETH350" s="230"/>
      <c r="ETI350" s="226"/>
      <c r="ETJ350" s="227"/>
      <c r="ETK350" s="16"/>
      <c r="ETL350" s="224"/>
      <c r="ETM350" s="224"/>
      <c r="ETN350" s="29"/>
      <c r="ETO350" s="29"/>
      <c r="ETP350" s="224"/>
      <c r="ETQ350" s="30"/>
      <c r="ETR350" s="30"/>
      <c r="ETS350" s="30"/>
      <c r="ETT350" s="30"/>
      <c r="ETU350" s="30"/>
      <c r="ETV350" s="30"/>
      <c r="ETW350" s="17"/>
      <c r="ETX350" s="230"/>
      <c r="ETY350" s="226"/>
      <c r="ETZ350" s="227"/>
      <c r="EUA350" s="16"/>
      <c r="EUB350" s="224"/>
      <c r="EUC350" s="224"/>
      <c r="EUD350" s="29"/>
      <c r="EUE350" s="29"/>
      <c r="EUF350" s="224"/>
      <c r="EUG350" s="30"/>
      <c r="EUH350" s="30"/>
      <c r="EUI350" s="30"/>
      <c r="EUJ350" s="30"/>
      <c r="EUK350" s="30"/>
      <c r="EUL350" s="30"/>
      <c r="EUM350" s="17"/>
      <c r="EUN350" s="230"/>
      <c r="EUO350" s="226"/>
      <c r="EUP350" s="227"/>
      <c r="EUQ350" s="16"/>
      <c r="EUR350" s="224"/>
      <c r="EUS350" s="224"/>
      <c r="EUT350" s="29"/>
      <c r="EUU350" s="29"/>
      <c r="EUV350" s="224"/>
      <c r="EUW350" s="30"/>
      <c r="EUX350" s="30"/>
      <c r="EUY350" s="30"/>
      <c r="EUZ350" s="30"/>
      <c r="EVA350" s="30"/>
      <c r="EVB350" s="30"/>
      <c r="EVC350" s="17"/>
      <c r="EVD350" s="230"/>
      <c r="EVE350" s="226"/>
      <c r="EVF350" s="227"/>
      <c r="EVG350" s="16"/>
      <c r="EVH350" s="224"/>
      <c r="EVI350" s="224"/>
      <c r="EVJ350" s="29"/>
      <c r="EVK350" s="29"/>
      <c r="EVL350" s="224"/>
      <c r="EVM350" s="30"/>
      <c r="EVN350" s="30"/>
      <c r="EVO350" s="30"/>
      <c r="EVP350" s="30"/>
      <c r="EVQ350" s="30"/>
      <c r="EVR350" s="30"/>
      <c r="EVS350" s="17"/>
      <c r="EVT350" s="230"/>
      <c r="EVU350" s="226"/>
      <c r="EVV350" s="227"/>
      <c r="EVW350" s="16"/>
      <c r="EVX350" s="224"/>
      <c r="EVY350" s="224"/>
      <c r="EVZ350" s="29"/>
      <c r="EWA350" s="29"/>
      <c r="EWB350" s="224"/>
      <c r="EWC350" s="30"/>
      <c r="EWD350" s="30"/>
      <c r="EWE350" s="30"/>
      <c r="EWF350" s="30"/>
      <c r="EWG350" s="30"/>
      <c r="EWH350" s="30"/>
      <c r="EWI350" s="17"/>
      <c r="EWJ350" s="230"/>
      <c r="EWK350" s="226"/>
      <c r="EWL350" s="227"/>
      <c r="EWM350" s="16"/>
      <c r="EWN350" s="224"/>
      <c r="EWO350" s="224"/>
      <c r="EWP350" s="29"/>
      <c r="EWQ350" s="29"/>
      <c r="EWR350" s="224"/>
      <c r="EWS350" s="30"/>
      <c r="EWT350" s="30"/>
      <c r="EWU350" s="30"/>
      <c r="EWV350" s="30"/>
      <c r="EWW350" s="30"/>
      <c r="EWX350" s="30"/>
      <c r="EWY350" s="17"/>
      <c r="EWZ350" s="230"/>
      <c r="EXA350" s="226"/>
      <c r="EXB350" s="227"/>
      <c r="EXC350" s="16"/>
      <c r="EXD350" s="224"/>
      <c r="EXE350" s="224"/>
      <c r="EXF350" s="29"/>
      <c r="EXG350" s="29"/>
      <c r="EXH350" s="224"/>
      <c r="EXI350" s="30"/>
      <c r="EXJ350" s="30"/>
      <c r="EXK350" s="30"/>
      <c r="EXL350" s="30"/>
      <c r="EXM350" s="30"/>
      <c r="EXN350" s="30"/>
      <c r="EXO350" s="17"/>
      <c r="EXP350" s="230"/>
      <c r="EXQ350" s="226"/>
      <c r="EXR350" s="227"/>
      <c r="EXS350" s="16"/>
      <c r="EXT350" s="224"/>
      <c r="EXU350" s="224"/>
      <c r="EXV350" s="29"/>
      <c r="EXW350" s="29"/>
      <c r="EXX350" s="224"/>
      <c r="EXY350" s="30"/>
      <c r="EXZ350" s="30"/>
      <c r="EYA350" s="30"/>
      <c r="EYB350" s="30"/>
      <c r="EYC350" s="30"/>
      <c r="EYD350" s="30"/>
      <c r="EYE350" s="17"/>
      <c r="EYF350" s="230"/>
      <c r="EYG350" s="226"/>
      <c r="EYH350" s="227"/>
      <c r="EYI350" s="16"/>
      <c r="EYJ350" s="224"/>
      <c r="EYK350" s="224"/>
      <c r="EYL350" s="29"/>
      <c r="EYM350" s="29"/>
      <c r="EYN350" s="224"/>
      <c r="EYO350" s="30"/>
      <c r="EYP350" s="30"/>
      <c r="EYQ350" s="30"/>
      <c r="EYR350" s="30"/>
      <c r="EYS350" s="30"/>
      <c r="EYT350" s="30"/>
      <c r="EYU350" s="17"/>
      <c r="EYV350" s="230"/>
      <c r="EYW350" s="226"/>
      <c r="EYX350" s="227"/>
      <c r="EYY350" s="16"/>
      <c r="EYZ350" s="224"/>
      <c r="EZA350" s="224"/>
      <c r="EZB350" s="29"/>
      <c r="EZC350" s="29"/>
      <c r="EZD350" s="224"/>
      <c r="EZE350" s="30"/>
      <c r="EZF350" s="30"/>
      <c r="EZG350" s="30"/>
      <c r="EZH350" s="30"/>
      <c r="EZI350" s="30"/>
      <c r="EZJ350" s="30"/>
      <c r="EZK350" s="17"/>
      <c r="EZL350" s="230"/>
      <c r="EZM350" s="226"/>
      <c r="EZN350" s="227"/>
      <c r="EZO350" s="16"/>
      <c r="EZP350" s="224"/>
      <c r="EZQ350" s="224"/>
      <c r="EZR350" s="29"/>
      <c r="EZS350" s="29"/>
      <c r="EZT350" s="224"/>
      <c r="EZU350" s="30"/>
      <c r="EZV350" s="30"/>
      <c r="EZW350" s="30"/>
      <c r="EZX350" s="30"/>
      <c r="EZY350" s="30"/>
      <c r="EZZ350" s="30"/>
      <c r="FAA350" s="17"/>
      <c r="FAB350" s="230"/>
      <c r="FAC350" s="226"/>
      <c r="FAD350" s="227"/>
      <c r="FAE350" s="16"/>
      <c r="FAF350" s="224"/>
      <c r="FAG350" s="224"/>
      <c r="FAH350" s="29"/>
      <c r="FAI350" s="29"/>
      <c r="FAJ350" s="224"/>
      <c r="FAK350" s="30"/>
      <c r="FAL350" s="30"/>
      <c r="FAM350" s="30"/>
      <c r="FAN350" s="30"/>
      <c r="FAO350" s="30"/>
      <c r="FAP350" s="30"/>
      <c r="FAQ350" s="17"/>
      <c r="FAR350" s="230"/>
      <c r="FAS350" s="226"/>
      <c r="FAT350" s="227"/>
      <c r="FAU350" s="16"/>
      <c r="FAV350" s="224"/>
      <c r="FAW350" s="224"/>
      <c r="FAX350" s="29"/>
      <c r="FAY350" s="29"/>
      <c r="FAZ350" s="224"/>
      <c r="FBA350" s="30"/>
      <c r="FBB350" s="30"/>
      <c r="FBC350" s="30"/>
      <c r="FBD350" s="30"/>
      <c r="FBE350" s="30"/>
      <c r="FBF350" s="30"/>
      <c r="FBG350" s="17"/>
      <c r="FBH350" s="230"/>
      <c r="FBI350" s="226"/>
      <c r="FBJ350" s="227"/>
      <c r="FBK350" s="16"/>
      <c r="FBL350" s="224"/>
      <c r="FBM350" s="224"/>
      <c r="FBN350" s="29"/>
      <c r="FBO350" s="29"/>
      <c r="FBP350" s="224"/>
      <c r="FBQ350" s="30"/>
      <c r="FBR350" s="30"/>
      <c r="FBS350" s="30"/>
      <c r="FBT350" s="30"/>
      <c r="FBU350" s="30"/>
      <c r="FBV350" s="30"/>
      <c r="FBW350" s="17"/>
      <c r="FBX350" s="230"/>
      <c r="FBY350" s="226"/>
      <c r="FBZ350" s="227"/>
      <c r="FCA350" s="16"/>
      <c r="FCB350" s="224"/>
      <c r="FCC350" s="224"/>
      <c r="FCD350" s="29"/>
      <c r="FCE350" s="29"/>
      <c r="FCF350" s="224"/>
      <c r="FCG350" s="30"/>
      <c r="FCH350" s="30"/>
      <c r="FCI350" s="30"/>
      <c r="FCJ350" s="30"/>
      <c r="FCK350" s="30"/>
      <c r="FCL350" s="30"/>
      <c r="FCM350" s="17"/>
      <c r="FCN350" s="230"/>
      <c r="FCO350" s="226"/>
      <c r="FCP350" s="227"/>
      <c r="FCQ350" s="16"/>
      <c r="FCR350" s="224"/>
      <c r="FCS350" s="224"/>
      <c r="FCT350" s="29"/>
      <c r="FCU350" s="29"/>
      <c r="FCV350" s="224"/>
      <c r="FCW350" s="30"/>
      <c r="FCX350" s="30"/>
      <c r="FCY350" s="30"/>
      <c r="FCZ350" s="30"/>
      <c r="FDA350" s="30"/>
      <c r="FDB350" s="30"/>
      <c r="FDC350" s="17"/>
      <c r="FDD350" s="230"/>
      <c r="FDE350" s="226"/>
      <c r="FDF350" s="227"/>
      <c r="FDG350" s="16"/>
      <c r="FDH350" s="224"/>
      <c r="FDI350" s="224"/>
      <c r="FDJ350" s="29"/>
      <c r="FDK350" s="29"/>
      <c r="FDL350" s="224"/>
      <c r="FDM350" s="30"/>
      <c r="FDN350" s="30"/>
      <c r="FDO350" s="30"/>
      <c r="FDP350" s="30"/>
      <c r="FDQ350" s="30"/>
      <c r="FDR350" s="30"/>
      <c r="FDS350" s="17"/>
      <c r="FDT350" s="230"/>
      <c r="FDU350" s="226"/>
      <c r="FDV350" s="227"/>
      <c r="FDW350" s="16"/>
      <c r="FDX350" s="224"/>
      <c r="FDY350" s="224"/>
      <c r="FDZ350" s="29"/>
      <c r="FEA350" s="29"/>
      <c r="FEB350" s="224"/>
      <c r="FEC350" s="30"/>
      <c r="FED350" s="30"/>
      <c r="FEE350" s="30"/>
      <c r="FEF350" s="30"/>
      <c r="FEG350" s="30"/>
      <c r="FEH350" s="30"/>
      <c r="FEI350" s="17"/>
      <c r="FEJ350" s="230"/>
      <c r="FEK350" s="226"/>
      <c r="FEL350" s="227"/>
      <c r="FEM350" s="16"/>
      <c r="FEN350" s="224"/>
      <c r="FEO350" s="224"/>
      <c r="FEP350" s="29"/>
      <c r="FEQ350" s="29"/>
      <c r="FER350" s="224"/>
      <c r="FES350" s="30"/>
      <c r="FET350" s="30"/>
      <c r="FEU350" s="30"/>
      <c r="FEV350" s="30"/>
      <c r="FEW350" s="30"/>
      <c r="FEX350" s="30"/>
      <c r="FEY350" s="17"/>
      <c r="FEZ350" s="230"/>
      <c r="FFA350" s="226"/>
      <c r="FFB350" s="227"/>
      <c r="FFC350" s="16"/>
      <c r="FFD350" s="224"/>
      <c r="FFE350" s="224"/>
      <c r="FFF350" s="29"/>
      <c r="FFG350" s="29"/>
      <c r="FFH350" s="224"/>
      <c r="FFI350" s="30"/>
      <c r="FFJ350" s="30"/>
      <c r="FFK350" s="30"/>
      <c r="FFL350" s="30"/>
      <c r="FFM350" s="30"/>
      <c r="FFN350" s="30"/>
      <c r="FFO350" s="17"/>
      <c r="FFP350" s="230"/>
      <c r="FFQ350" s="226"/>
      <c r="FFR350" s="227"/>
      <c r="FFS350" s="16"/>
      <c r="FFT350" s="224"/>
      <c r="FFU350" s="224"/>
      <c r="FFV350" s="29"/>
      <c r="FFW350" s="29"/>
      <c r="FFX350" s="224"/>
      <c r="FFY350" s="30"/>
      <c r="FFZ350" s="30"/>
      <c r="FGA350" s="30"/>
      <c r="FGB350" s="30"/>
      <c r="FGC350" s="30"/>
      <c r="FGD350" s="30"/>
      <c r="FGE350" s="17"/>
      <c r="FGF350" s="230"/>
      <c r="FGG350" s="226"/>
      <c r="FGH350" s="227"/>
      <c r="FGI350" s="16"/>
      <c r="FGJ350" s="224"/>
      <c r="FGK350" s="224"/>
      <c r="FGL350" s="29"/>
      <c r="FGM350" s="29"/>
      <c r="FGN350" s="224"/>
      <c r="FGO350" s="30"/>
      <c r="FGP350" s="30"/>
      <c r="FGQ350" s="30"/>
      <c r="FGR350" s="30"/>
      <c r="FGS350" s="30"/>
      <c r="FGT350" s="30"/>
      <c r="FGU350" s="17"/>
      <c r="FGV350" s="230"/>
      <c r="FGW350" s="226"/>
      <c r="FGX350" s="227"/>
      <c r="FGY350" s="16"/>
      <c r="FGZ350" s="224"/>
      <c r="FHA350" s="224"/>
      <c r="FHB350" s="29"/>
      <c r="FHC350" s="29"/>
      <c r="FHD350" s="224"/>
      <c r="FHE350" s="30"/>
      <c r="FHF350" s="30"/>
      <c r="FHG350" s="30"/>
      <c r="FHH350" s="30"/>
      <c r="FHI350" s="30"/>
      <c r="FHJ350" s="30"/>
      <c r="FHK350" s="17"/>
      <c r="FHL350" s="230"/>
      <c r="FHM350" s="226"/>
      <c r="FHN350" s="227"/>
      <c r="FHO350" s="16"/>
      <c r="FHP350" s="224"/>
      <c r="FHQ350" s="224"/>
      <c r="FHR350" s="29"/>
      <c r="FHS350" s="29"/>
      <c r="FHT350" s="224"/>
      <c r="FHU350" s="30"/>
      <c r="FHV350" s="30"/>
      <c r="FHW350" s="30"/>
      <c r="FHX350" s="30"/>
      <c r="FHY350" s="30"/>
      <c r="FHZ350" s="30"/>
      <c r="FIA350" s="17"/>
      <c r="FIB350" s="230"/>
      <c r="FIC350" s="226"/>
      <c r="FID350" s="227"/>
      <c r="FIE350" s="16"/>
      <c r="FIF350" s="224"/>
      <c r="FIG350" s="224"/>
      <c r="FIH350" s="29"/>
      <c r="FII350" s="29"/>
      <c r="FIJ350" s="224"/>
      <c r="FIK350" s="30"/>
      <c r="FIL350" s="30"/>
      <c r="FIM350" s="30"/>
      <c r="FIN350" s="30"/>
      <c r="FIO350" s="30"/>
      <c r="FIP350" s="30"/>
      <c r="FIQ350" s="17"/>
      <c r="FIR350" s="230"/>
      <c r="FIS350" s="226"/>
      <c r="FIT350" s="227"/>
      <c r="FIU350" s="16"/>
      <c r="FIV350" s="224"/>
      <c r="FIW350" s="224"/>
      <c r="FIX350" s="29"/>
      <c r="FIY350" s="29"/>
      <c r="FIZ350" s="224"/>
      <c r="FJA350" s="30"/>
      <c r="FJB350" s="30"/>
      <c r="FJC350" s="30"/>
      <c r="FJD350" s="30"/>
      <c r="FJE350" s="30"/>
      <c r="FJF350" s="30"/>
      <c r="FJG350" s="17"/>
      <c r="FJH350" s="230"/>
      <c r="FJI350" s="226"/>
      <c r="FJJ350" s="227"/>
      <c r="FJK350" s="16"/>
      <c r="FJL350" s="224"/>
      <c r="FJM350" s="224"/>
      <c r="FJN350" s="29"/>
      <c r="FJO350" s="29"/>
      <c r="FJP350" s="224"/>
      <c r="FJQ350" s="30"/>
      <c r="FJR350" s="30"/>
      <c r="FJS350" s="30"/>
      <c r="FJT350" s="30"/>
      <c r="FJU350" s="30"/>
      <c r="FJV350" s="30"/>
      <c r="FJW350" s="17"/>
      <c r="FJX350" s="230"/>
      <c r="FJY350" s="226"/>
      <c r="FJZ350" s="227"/>
      <c r="FKA350" s="16"/>
      <c r="FKB350" s="224"/>
      <c r="FKC350" s="224"/>
      <c r="FKD350" s="29"/>
      <c r="FKE350" s="29"/>
      <c r="FKF350" s="224"/>
      <c r="FKG350" s="30"/>
      <c r="FKH350" s="30"/>
      <c r="FKI350" s="30"/>
      <c r="FKJ350" s="30"/>
      <c r="FKK350" s="30"/>
      <c r="FKL350" s="30"/>
      <c r="FKM350" s="17"/>
      <c r="FKN350" s="230"/>
      <c r="FKO350" s="226"/>
      <c r="FKP350" s="227"/>
      <c r="FKQ350" s="16"/>
      <c r="FKR350" s="224"/>
      <c r="FKS350" s="224"/>
      <c r="FKT350" s="29"/>
      <c r="FKU350" s="29"/>
      <c r="FKV350" s="224"/>
      <c r="FKW350" s="30"/>
      <c r="FKX350" s="30"/>
      <c r="FKY350" s="30"/>
      <c r="FKZ350" s="30"/>
      <c r="FLA350" s="30"/>
      <c r="FLB350" s="30"/>
      <c r="FLC350" s="17"/>
      <c r="FLD350" s="230"/>
      <c r="FLE350" s="226"/>
      <c r="FLF350" s="227"/>
      <c r="FLG350" s="16"/>
      <c r="FLH350" s="224"/>
      <c r="FLI350" s="224"/>
      <c r="FLJ350" s="29"/>
      <c r="FLK350" s="29"/>
      <c r="FLL350" s="224"/>
      <c r="FLM350" s="30"/>
      <c r="FLN350" s="30"/>
      <c r="FLO350" s="30"/>
      <c r="FLP350" s="30"/>
      <c r="FLQ350" s="30"/>
      <c r="FLR350" s="30"/>
      <c r="FLS350" s="17"/>
      <c r="FLT350" s="230"/>
      <c r="FLU350" s="226"/>
      <c r="FLV350" s="227"/>
      <c r="FLW350" s="16"/>
      <c r="FLX350" s="224"/>
      <c r="FLY350" s="224"/>
      <c r="FLZ350" s="29"/>
      <c r="FMA350" s="29"/>
      <c r="FMB350" s="224"/>
      <c r="FMC350" s="30"/>
      <c r="FMD350" s="30"/>
      <c r="FME350" s="30"/>
      <c r="FMF350" s="30"/>
      <c r="FMG350" s="30"/>
      <c r="FMH350" s="30"/>
      <c r="FMI350" s="17"/>
      <c r="FMJ350" s="230"/>
      <c r="FMK350" s="226"/>
      <c r="FML350" s="227"/>
      <c r="FMM350" s="16"/>
      <c r="FMN350" s="224"/>
      <c r="FMO350" s="224"/>
      <c r="FMP350" s="29"/>
      <c r="FMQ350" s="29"/>
      <c r="FMR350" s="224"/>
      <c r="FMS350" s="30"/>
      <c r="FMT350" s="30"/>
      <c r="FMU350" s="30"/>
      <c r="FMV350" s="30"/>
      <c r="FMW350" s="30"/>
      <c r="FMX350" s="30"/>
      <c r="FMY350" s="17"/>
      <c r="FMZ350" s="230"/>
      <c r="FNA350" s="226"/>
      <c r="FNB350" s="227"/>
      <c r="FNC350" s="16"/>
      <c r="FND350" s="224"/>
      <c r="FNE350" s="224"/>
      <c r="FNF350" s="29"/>
      <c r="FNG350" s="29"/>
      <c r="FNH350" s="224"/>
      <c r="FNI350" s="30"/>
      <c r="FNJ350" s="30"/>
      <c r="FNK350" s="30"/>
      <c r="FNL350" s="30"/>
      <c r="FNM350" s="30"/>
      <c r="FNN350" s="30"/>
      <c r="FNO350" s="17"/>
      <c r="FNP350" s="230"/>
      <c r="FNQ350" s="226"/>
      <c r="FNR350" s="227"/>
      <c r="FNS350" s="16"/>
      <c r="FNT350" s="224"/>
      <c r="FNU350" s="224"/>
      <c r="FNV350" s="29"/>
      <c r="FNW350" s="29"/>
      <c r="FNX350" s="224"/>
      <c r="FNY350" s="30"/>
      <c r="FNZ350" s="30"/>
      <c r="FOA350" s="30"/>
      <c r="FOB350" s="30"/>
      <c r="FOC350" s="30"/>
      <c r="FOD350" s="30"/>
      <c r="FOE350" s="17"/>
      <c r="FOF350" s="230"/>
      <c r="FOG350" s="226"/>
      <c r="FOH350" s="227"/>
      <c r="FOI350" s="16"/>
      <c r="FOJ350" s="224"/>
      <c r="FOK350" s="224"/>
      <c r="FOL350" s="29"/>
      <c r="FOM350" s="29"/>
      <c r="FON350" s="224"/>
      <c r="FOO350" s="30"/>
      <c r="FOP350" s="30"/>
      <c r="FOQ350" s="30"/>
      <c r="FOR350" s="30"/>
      <c r="FOS350" s="30"/>
      <c r="FOT350" s="30"/>
      <c r="FOU350" s="17"/>
      <c r="FOV350" s="230"/>
      <c r="FOW350" s="226"/>
      <c r="FOX350" s="227"/>
      <c r="FOY350" s="16"/>
      <c r="FOZ350" s="224"/>
      <c r="FPA350" s="224"/>
      <c r="FPB350" s="29"/>
      <c r="FPC350" s="29"/>
      <c r="FPD350" s="224"/>
      <c r="FPE350" s="30"/>
      <c r="FPF350" s="30"/>
      <c r="FPG350" s="30"/>
      <c r="FPH350" s="30"/>
      <c r="FPI350" s="30"/>
      <c r="FPJ350" s="30"/>
      <c r="FPK350" s="17"/>
      <c r="FPL350" s="230"/>
      <c r="FPM350" s="226"/>
      <c r="FPN350" s="227"/>
      <c r="FPO350" s="16"/>
      <c r="FPP350" s="224"/>
      <c r="FPQ350" s="224"/>
      <c r="FPR350" s="29"/>
      <c r="FPS350" s="29"/>
      <c r="FPT350" s="224"/>
      <c r="FPU350" s="30"/>
      <c r="FPV350" s="30"/>
      <c r="FPW350" s="30"/>
      <c r="FPX350" s="30"/>
      <c r="FPY350" s="30"/>
      <c r="FPZ350" s="30"/>
      <c r="FQA350" s="17"/>
      <c r="FQB350" s="230"/>
      <c r="FQC350" s="226"/>
      <c r="FQD350" s="227"/>
      <c r="FQE350" s="16"/>
      <c r="FQF350" s="224"/>
      <c r="FQG350" s="224"/>
      <c r="FQH350" s="29"/>
      <c r="FQI350" s="29"/>
      <c r="FQJ350" s="224"/>
      <c r="FQK350" s="30"/>
      <c r="FQL350" s="30"/>
      <c r="FQM350" s="30"/>
      <c r="FQN350" s="30"/>
      <c r="FQO350" s="30"/>
      <c r="FQP350" s="30"/>
      <c r="FQQ350" s="17"/>
      <c r="FQR350" s="230"/>
      <c r="FQS350" s="226"/>
      <c r="FQT350" s="227"/>
      <c r="FQU350" s="16"/>
      <c r="FQV350" s="224"/>
      <c r="FQW350" s="224"/>
      <c r="FQX350" s="29"/>
      <c r="FQY350" s="29"/>
      <c r="FQZ350" s="224"/>
      <c r="FRA350" s="30"/>
      <c r="FRB350" s="30"/>
      <c r="FRC350" s="30"/>
      <c r="FRD350" s="30"/>
      <c r="FRE350" s="30"/>
      <c r="FRF350" s="30"/>
      <c r="FRG350" s="17"/>
      <c r="FRH350" s="230"/>
      <c r="FRI350" s="226"/>
      <c r="FRJ350" s="227"/>
      <c r="FRK350" s="16"/>
      <c r="FRL350" s="224"/>
      <c r="FRM350" s="224"/>
      <c r="FRN350" s="29"/>
      <c r="FRO350" s="29"/>
      <c r="FRP350" s="224"/>
      <c r="FRQ350" s="30"/>
      <c r="FRR350" s="30"/>
      <c r="FRS350" s="30"/>
      <c r="FRT350" s="30"/>
      <c r="FRU350" s="30"/>
      <c r="FRV350" s="30"/>
      <c r="FRW350" s="17"/>
      <c r="FRX350" s="230"/>
      <c r="FRY350" s="226"/>
      <c r="FRZ350" s="227"/>
      <c r="FSA350" s="16"/>
      <c r="FSB350" s="224"/>
      <c r="FSC350" s="224"/>
      <c r="FSD350" s="29"/>
      <c r="FSE350" s="29"/>
      <c r="FSF350" s="224"/>
      <c r="FSG350" s="30"/>
      <c r="FSH350" s="30"/>
      <c r="FSI350" s="30"/>
      <c r="FSJ350" s="30"/>
      <c r="FSK350" s="30"/>
      <c r="FSL350" s="30"/>
      <c r="FSM350" s="17"/>
      <c r="FSN350" s="230"/>
      <c r="FSO350" s="226"/>
      <c r="FSP350" s="227"/>
      <c r="FSQ350" s="16"/>
      <c r="FSR350" s="224"/>
      <c r="FSS350" s="224"/>
      <c r="FST350" s="29"/>
      <c r="FSU350" s="29"/>
      <c r="FSV350" s="224"/>
      <c r="FSW350" s="30"/>
      <c r="FSX350" s="30"/>
      <c r="FSY350" s="30"/>
      <c r="FSZ350" s="30"/>
      <c r="FTA350" s="30"/>
      <c r="FTB350" s="30"/>
      <c r="FTC350" s="17"/>
      <c r="FTD350" s="230"/>
      <c r="FTE350" s="226"/>
      <c r="FTF350" s="227"/>
      <c r="FTG350" s="16"/>
      <c r="FTH350" s="224"/>
      <c r="FTI350" s="224"/>
      <c r="FTJ350" s="29"/>
      <c r="FTK350" s="29"/>
      <c r="FTL350" s="224"/>
      <c r="FTM350" s="30"/>
      <c r="FTN350" s="30"/>
      <c r="FTO350" s="30"/>
      <c r="FTP350" s="30"/>
      <c r="FTQ350" s="30"/>
      <c r="FTR350" s="30"/>
      <c r="FTS350" s="17"/>
      <c r="FTT350" s="230"/>
      <c r="FTU350" s="226"/>
      <c r="FTV350" s="227"/>
      <c r="FTW350" s="16"/>
      <c r="FTX350" s="224"/>
      <c r="FTY350" s="224"/>
      <c r="FTZ350" s="29"/>
      <c r="FUA350" s="29"/>
      <c r="FUB350" s="224"/>
      <c r="FUC350" s="30"/>
      <c r="FUD350" s="30"/>
      <c r="FUE350" s="30"/>
      <c r="FUF350" s="30"/>
      <c r="FUG350" s="30"/>
      <c r="FUH350" s="30"/>
      <c r="FUI350" s="17"/>
      <c r="FUJ350" s="230"/>
      <c r="FUK350" s="226"/>
      <c r="FUL350" s="227"/>
      <c r="FUM350" s="16"/>
      <c r="FUN350" s="224"/>
      <c r="FUO350" s="224"/>
      <c r="FUP350" s="29"/>
      <c r="FUQ350" s="29"/>
      <c r="FUR350" s="224"/>
      <c r="FUS350" s="30"/>
      <c r="FUT350" s="30"/>
      <c r="FUU350" s="30"/>
      <c r="FUV350" s="30"/>
      <c r="FUW350" s="30"/>
      <c r="FUX350" s="30"/>
      <c r="FUY350" s="17"/>
      <c r="FUZ350" s="230"/>
      <c r="FVA350" s="226"/>
      <c r="FVB350" s="227"/>
      <c r="FVC350" s="16"/>
      <c r="FVD350" s="224"/>
      <c r="FVE350" s="224"/>
      <c r="FVF350" s="29"/>
      <c r="FVG350" s="29"/>
      <c r="FVH350" s="224"/>
      <c r="FVI350" s="30"/>
      <c r="FVJ350" s="30"/>
      <c r="FVK350" s="30"/>
      <c r="FVL350" s="30"/>
      <c r="FVM350" s="30"/>
      <c r="FVN350" s="30"/>
      <c r="FVO350" s="17"/>
      <c r="FVP350" s="230"/>
      <c r="FVQ350" s="226"/>
      <c r="FVR350" s="227"/>
      <c r="FVS350" s="16"/>
      <c r="FVT350" s="224"/>
      <c r="FVU350" s="224"/>
      <c r="FVV350" s="29"/>
      <c r="FVW350" s="29"/>
      <c r="FVX350" s="224"/>
      <c r="FVY350" s="30"/>
      <c r="FVZ350" s="30"/>
      <c r="FWA350" s="30"/>
      <c r="FWB350" s="30"/>
      <c r="FWC350" s="30"/>
      <c r="FWD350" s="30"/>
      <c r="FWE350" s="17"/>
      <c r="FWF350" s="230"/>
      <c r="FWG350" s="226"/>
      <c r="FWH350" s="227"/>
      <c r="FWI350" s="16"/>
      <c r="FWJ350" s="224"/>
      <c r="FWK350" s="224"/>
      <c r="FWL350" s="29"/>
      <c r="FWM350" s="29"/>
      <c r="FWN350" s="224"/>
      <c r="FWO350" s="30"/>
      <c r="FWP350" s="30"/>
      <c r="FWQ350" s="30"/>
      <c r="FWR350" s="30"/>
      <c r="FWS350" s="30"/>
      <c r="FWT350" s="30"/>
      <c r="FWU350" s="17"/>
      <c r="FWV350" s="230"/>
      <c r="FWW350" s="226"/>
      <c r="FWX350" s="227"/>
      <c r="FWY350" s="16"/>
      <c r="FWZ350" s="224"/>
      <c r="FXA350" s="224"/>
      <c r="FXB350" s="29"/>
      <c r="FXC350" s="29"/>
      <c r="FXD350" s="224"/>
      <c r="FXE350" s="30"/>
      <c r="FXF350" s="30"/>
      <c r="FXG350" s="30"/>
      <c r="FXH350" s="30"/>
      <c r="FXI350" s="30"/>
      <c r="FXJ350" s="30"/>
      <c r="FXK350" s="17"/>
      <c r="FXL350" s="230"/>
      <c r="FXM350" s="226"/>
      <c r="FXN350" s="227"/>
      <c r="FXO350" s="16"/>
      <c r="FXP350" s="224"/>
      <c r="FXQ350" s="224"/>
      <c r="FXR350" s="29"/>
      <c r="FXS350" s="29"/>
      <c r="FXT350" s="224"/>
      <c r="FXU350" s="30"/>
      <c r="FXV350" s="30"/>
      <c r="FXW350" s="30"/>
      <c r="FXX350" s="30"/>
      <c r="FXY350" s="30"/>
      <c r="FXZ350" s="30"/>
      <c r="FYA350" s="17"/>
      <c r="FYB350" s="230"/>
      <c r="FYC350" s="226"/>
      <c r="FYD350" s="227"/>
      <c r="FYE350" s="16"/>
      <c r="FYF350" s="224"/>
      <c r="FYG350" s="224"/>
      <c r="FYH350" s="29"/>
      <c r="FYI350" s="29"/>
      <c r="FYJ350" s="224"/>
      <c r="FYK350" s="30"/>
      <c r="FYL350" s="30"/>
      <c r="FYM350" s="30"/>
      <c r="FYN350" s="30"/>
      <c r="FYO350" s="30"/>
      <c r="FYP350" s="30"/>
      <c r="FYQ350" s="17"/>
      <c r="FYR350" s="230"/>
      <c r="FYS350" s="226"/>
      <c r="FYT350" s="227"/>
      <c r="FYU350" s="16"/>
      <c r="FYV350" s="224"/>
      <c r="FYW350" s="224"/>
      <c r="FYX350" s="29"/>
      <c r="FYY350" s="29"/>
      <c r="FYZ350" s="224"/>
      <c r="FZA350" s="30"/>
      <c r="FZB350" s="30"/>
      <c r="FZC350" s="30"/>
      <c r="FZD350" s="30"/>
      <c r="FZE350" s="30"/>
      <c r="FZF350" s="30"/>
      <c r="FZG350" s="17"/>
      <c r="FZH350" s="230"/>
      <c r="FZI350" s="226"/>
      <c r="FZJ350" s="227"/>
      <c r="FZK350" s="16"/>
      <c r="FZL350" s="224"/>
      <c r="FZM350" s="224"/>
      <c r="FZN350" s="29"/>
      <c r="FZO350" s="29"/>
      <c r="FZP350" s="224"/>
      <c r="FZQ350" s="30"/>
      <c r="FZR350" s="30"/>
      <c r="FZS350" s="30"/>
      <c r="FZT350" s="30"/>
      <c r="FZU350" s="30"/>
      <c r="FZV350" s="30"/>
      <c r="FZW350" s="17"/>
      <c r="FZX350" s="230"/>
      <c r="FZY350" s="226"/>
      <c r="FZZ350" s="227"/>
      <c r="GAA350" s="16"/>
      <c r="GAB350" s="224"/>
      <c r="GAC350" s="224"/>
      <c r="GAD350" s="29"/>
      <c r="GAE350" s="29"/>
      <c r="GAF350" s="224"/>
      <c r="GAG350" s="30"/>
      <c r="GAH350" s="30"/>
      <c r="GAI350" s="30"/>
      <c r="GAJ350" s="30"/>
      <c r="GAK350" s="30"/>
      <c r="GAL350" s="30"/>
      <c r="GAM350" s="17"/>
      <c r="GAN350" s="230"/>
      <c r="GAO350" s="226"/>
      <c r="GAP350" s="227"/>
      <c r="GAQ350" s="16"/>
      <c r="GAR350" s="224"/>
      <c r="GAS350" s="224"/>
      <c r="GAT350" s="29"/>
      <c r="GAU350" s="29"/>
      <c r="GAV350" s="224"/>
      <c r="GAW350" s="30"/>
      <c r="GAX350" s="30"/>
      <c r="GAY350" s="30"/>
      <c r="GAZ350" s="30"/>
      <c r="GBA350" s="30"/>
      <c r="GBB350" s="30"/>
      <c r="GBC350" s="17"/>
      <c r="GBD350" s="230"/>
      <c r="GBE350" s="226"/>
      <c r="GBF350" s="227"/>
      <c r="GBG350" s="16"/>
      <c r="GBH350" s="224"/>
      <c r="GBI350" s="224"/>
      <c r="GBJ350" s="29"/>
      <c r="GBK350" s="29"/>
      <c r="GBL350" s="224"/>
      <c r="GBM350" s="30"/>
      <c r="GBN350" s="30"/>
      <c r="GBO350" s="30"/>
      <c r="GBP350" s="30"/>
      <c r="GBQ350" s="30"/>
      <c r="GBR350" s="30"/>
      <c r="GBS350" s="17"/>
      <c r="GBT350" s="230"/>
      <c r="GBU350" s="226"/>
      <c r="GBV350" s="227"/>
      <c r="GBW350" s="16"/>
      <c r="GBX350" s="224"/>
      <c r="GBY350" s="224"/>
      <c r="GBZ350" s="29"/>
      <c r="GCA350" s="29"/>
      <c r="GCB350" s="224"/>
      <c r="GCC350" s="30"/>
      <c r="GCD350" s="30"/>
      <c r="GCE350" s="30"/>
      <c r="GCF350" s="30"/>
      <c r="GCG350" s="30"/>
      <c r="GCH350" s="30"/>
      <c r="GCI350" s="17"/>
      <c r="GCJ350" s="230"/>
      <c r="GCK350" s="226"/>
      <c r="GCL350" s="227"/>
      <c r="GCM350" s="16"/>
      <c r="GCN350" s="224"/>
      <c r="GCO350" s="224"/>
      <c r="GCP350" s="29"/>
      <c r="GCQ350" s="29"/>
      <c r="GCR350" s="224"/>
      <c r="GCS350" s="30"/>
      <c r="GCT350" s="30"/>
      <c r="GCU350" s="30"/>
      <c r="GCV350" s="30"/>
      <c r="GCW350" s="30"/>
      <c r="GCX350" s="30"/>
      <c r="GCY350" s="17"/>
      <c r="GCZ350" s="230"/>
      <c r="GDA350" s="226"/>
      <c r="GDB350" s="227"/>
      <c r="GDC350" s="16"/>
      <c r="GDD350" s="224"/>
      <c r="GDE350" s="224"/>
      <c r="GDF350" s="29"/>
      <c r="GDG350" s="29"/>
      <c r="GDH350" s="224"/>
      <c r="GDI350" s="30"/>
      <c r="GDJ350" s="30"/>
      <c r="GDK350" s="30"/>
      <c r="GDL350" s="30"/>
      <c r="GDM350" s="30"/>
      <c r="GDN350" s="30"/>
      <c r="GDO350" s="17"/>
      <c r="GDP350" s="230"/>
      <c r="GDQ350" s="226"/>
      <c r="GDR350" s="227"/>
      <c r="GDS350" s="16"/>
      <c r="GDT350" s="224"/>
      <c r="GDU350" s="224"/>
      <c r="GDV350" s="29"/>
      <c r="GDW350" s="29"/>
      <c r="GDX350" s="224"/>
      <c r="GDY350" s="30"/>
      <c r="GDZ350" s="30"/>
      <c r="GEA350" s="30"/>
      <c r="GEB350" s="30"/>
      <c r="GEC350" s="30"/>
      <c r="GED350" s="30"/>
      <c r="GEE350" s="17"/>
      <c r="GEF350" s="230"/>
      <c r="GEG350" s="226"/>
      <c r="GEH350" s="227"/>
      <c r="GEI350" s="16"/>
      <c r="GEJ350" s="224"/>
      <c r="GEK350" s="224"/>
      <c r="GEL350" s="29"/>
      <c r="GEM350" s="29"/>
      <c r="GEN350" s="224"/>
      <c r="GEO350" s="30"/>
      <c r="GEP350" s="30"/>
      <c r="GEQ350" s="30"/>
      <c r="GER350" s="30"/>
      <c r="GES350" s="30"/>
      <c r="GET350" s="30"/>
      <c r="GEU350" s="17"/>
      <c r="GEV350" s="230"/>
      <c r="GEW350" s="226"/>
      <c r="GEX350" s="227"/>
      <c r="GEY350" s="16"/>
      <c r="GEZ350" s="224"/>
      <c r="GFA350" s="224"/>
      <c r="GFB350" s="29"/>
      <c r="GFC350" s="29"/>
      <c r="GFD350" s="224"/>
      <c r="GFE350" s="30"/>
      <c r="GFF350" s="30"/>
      <c r="GFG350" s="30"/>
      <c r="GFH350" s="30"/>
      <c r="GFI350" s="30"/>
      <c r="GFJ350" s="30"/>
      <c r="GFK350" s="17"/>
      <c r="GFL350" s="230"/>
      <c r="GFM350" s="226"/>
      <c r="GFN350" s="227"/>
      <c r="GFO350" s="16"/>
      <c r="GFP350" s="224"/>
      <c r="GFQ350" s="224"/>
      <c r="GFR350" s="29"/>
      <c r="GFS350" s="29"/>
      <c r="GFT350" s="224"/>
      <c r="GFU350" s="30"/>
      <c r="GFV350" s="30"/>
      <c r="GFW350" s="30"/>
      <c r="GFX350" s="30"/>
      <c r="GFY350" s="30"/>
      <c r="GFZ350" s="30"/>
      <c r="GGA350" s="17"/>
      <c r="GGB350" s="230"/>
      <c r="GGC350" s="226"/>
      <c r="GGD350" s="227"/>
      <c r="GGE350" s="16"/>
      <c r="GGF350" s="224"/>
      <c r="GGG350" s="224"/>
      <c r="GGH350" s="29"/>
      <c r="GGI350" s="29"/>
      <c r="GGJ350" s="224"/>
      <c r="GGK350" s="30"/>
      <c r="GGL350" s="30"/>
      <c r="GGM350" s="30"/>
      <c r="GGN350" s="30"/>
      <c r="GGO350" s="30"/>
      <c r="GGP350" s="30"/>
      <c r="GGQ350" s="17"/>
      <c r="GGR350" s="230"/>
      <c r="GGS350" s="226"/>
      <c r="GGT350" s="227"/>
      <c r="GGU350" s="16"/>
      <c r="GGV350" s="224"/>
      <c r="GGW350" s="224"/>
      <c r="GGX350" s="29"/>
      <c r="GGY350" s="29"/>
      <c r="GGZ350" s="224"/>
      <c r="GHA350" s="30"/>
      <c r="GHB350" s="30"/>
      <c r="GHC350" s="30"/>
      <c r="GHD350" s="30"/>
      <c r="GHE350" s="30"/>
      <c r="GHF350" s="30"/>
      <c r="GHG350" s="17"/>
      <c r="GHH350" s="230"/>
      <c r="GHI350" s="226"/>
      <c r="GHJ350" s="227"/>
      <c r="GHK350" s="16"/>
      <c r="GHL350" s="224"/>
      <c r="GHM350" s="224"/>
      <c r="GHN350" s="29"/>
      <c r="GHO350" s="29"/>
      <c r="GHP350" s="224"/>
      <c r="GHQ350" s="30"/>
      <c r="GHR350" s="30"/>
      <c r="GHS350" s="30"/>
      <c r="GHT350" s="30"/>
      <c r="GHU350" s="30"/>
      <c r="GHV350" s="30"/>
      <c r="GHW350" s="17"/>
      <c r="GHX350" s="230"/>
      <c r="GHY350" s="226"/>
      <c r="GHZ350" s="227"/>
      <c r="GIA350" s="16"/>
      <c r="GIB350" s="224"/>
      <c r="GIC350" s="224"/>
      <c r="GID350" s="29"/>
      <c r="GIE350" s="29"/>
      <c r="GIF350" s="224"/>
      <c r="GIG350" s="30"/>
      <c r="GIH350" s="30"/>
      <c r="GII350" s="30"/>
      <c r="GIJ350" s="30"/>
      <c r="GIK350" s="30"/>
      <c r="GIL350" s="30"/>
      <c r="GIM350" s="17"/>
      <c r="GIN350" s="230"/>
      <c r="GIO350" s="226"/>
      <c r="GIP350" s="227"/>
      <c r="GIQ350" s="16"/>
      <c r="GIR350" s="224"/>
      <c r="GIS350" s="224"/>
      <c r="GIT350" s="29"/>
      <c r="GIU350" s="29"/>
      <c r="GIV350" s="224"/>
      <c r="GIW350" s="30"/>
      <c r="GIX350" s="30"/>
      <c r="GIY350" s="30"/>
      <c r="GIZ350" s="30"/>
      <c r="GJA350" s="30"/>
      <c r="GJB350" s="30"/>
      <c r="GJC350" s="17"/>
      <c r="GJD350" s="230"/>
      <c r="GJE350" s="226"/>
      <c r="GJF350" s="227"/>
      <c r="GJG350" s="16"/>
      <c r="GJH350" s="224"/>
      <c r="GJI350" s="224"/>
      <c r="GJJ350" s="29"/>
      <c r="GJK350" s="29"/>
      <c r="GJL350" s="224"/>
      <c r="GJM350" s="30"/>
      <c r="GJN350" s="30"/>
      <c r="GJO350" s="30"/>
      <c r="GJP350" s="30"/>
      <c r="GJQ350" s="30"/>
      <c r="GJR350" s="30"/>
      <c r="GJS350" s="17"/>
      <c r="GJT350" s="230"/>
      <c r="GJU350" s="226"/>
      <c r="GJV350" s="227"/>
      <c r="GJW350" s="16"/>
      <c r="GJX350" s="224"/>
      <c r="GJY350" s="224"/>
      <c r="GJZ350" s="29"/>
      <c r="GKA350" s="29"/>
      <c r="GKB350" s="224"/>
      <c r="GKC350" s="30"/>
      <c r="GKD350" s="30"/>
      <c r="GKE350" s="30"/>
      <c r="GKF350" s="30"/>
      <c r="GKG350" s="30"/>
      <c r="GKH350" s="30"/>
      <c r="GKI350" s="17"/>
      <c r="GKJ350" s="230"/>
      <c r="GKK350" s="226"/>
      <c r="GKL350" s="227"/>
      <c r="GKM350" s="16"/>
      <c r="GKN350" s="224"/>
      <c r="GKO350" s="224"/>
      <c r="GKP350" s="29"/>
      <c r="GKQ350" s="29"/>
      <c r="GKR350" s="224"/>
      <c r="GKS350" s="30"/>
      <c r="GKT350" s="30"/>
      <c r="GKU350" s="30"/>
      <c r="GKV350" s="30"/>
      <c r="GKW350" s="30"/>
      <c r="GKX350" s="30"/>
      <c r="GKY350" s="17"/>
      <c r="GKZ350" s="230"/>
      <c r="GLA350" s="226"/>
      <c r="GLB350" s="227"/>
      <c r="GLC350" s="16"/>
      <c r="GLD350" s="224"/>
      <c r="GLE350" s="224"/>
      <c r="GLF350" s="29"/>
      <c r="GLG350" s="29"/>
      <c r="GLH350" s="224"/>
      <c r="GLI350" s="30"/>
      <c r="GLJ350" s="30"/>
      <c r="GLK350" s="30"/>
      <c r="GLL350" s="30"/>
      <c r="GLM350" s="30"/>
      <c r="GLN350" s="30"/>
      <c r="GLO350" s="17"/>
      <c r="GLP350" s="230"/>
      <c r="GLQ350" s="226"/>
      <c r="GLR350" s="227"/>
      <c r="GLS350" s="16"/>
      <c r="GLT350" s="224"/>
      <c r="GLU350" s="224"/>
      <c r="GLV350" s="29"/>
      <c r="GLW350" s="29"/>
      <c r="GLX350" s="224"/>
      <c r="GLY350" s="30"/>
      <c r="GLZ350" s="30"/>
      <c r="GMA350" s="30"/>
      <c r="GMB350" s="30"/>
      <c r="GMC350" s="30"/>
      <c r="GMD350" s="30"/>
      <c r="GME350" s="17"/>
      <c r="GMF350" s="230"/>
      <c r="GMG350" s="226"/>
      <c r="GMH350" s="227"/>
      <c r="GMI350" s="16"/>
      <c r="GMJ350" s="224"/>
      <c r="GMK350" s="224"/>
      <c r="GML350" s="29"/>
      <c r="GMM350" s="29"/>
      <c r="GMN350" s="224"/>
      <c r="GMO350" s="30"/>
      <c r="GMP350" s="30"/>
      <c r="GMQ350" s="30"/>
      <c r="GMR350" s="30"/>
      <c r="GMS350" s="30"/>
      <c r="GMT350" s="30"/>
      <c r="GMU350" s="17"/>
      <c r="GMV350" s="230"/>
      <c r="GMW350" s="226"/>
      <c r="GMX350" s="227"/>
      <c r="GMY350" s="16"/>
      <c r="GMZ350" s="224"/>
      <c r="GNA350" s="224"/>
      <c r="GNB350" s="29"/>
      <c r="GNC350" s="29"/>
      <c r="GND350" s="224"/>
      <c r="GNE350" s="30"/>
      <c r="GNF350" s="30"/>
      <c r="GNG350" s="30"/>
      <c r="GNH350" s="30"/>
      <c r="GNI350" s="30"/>
      <c r="GNJ350" s="30"/>
      <c r="GNK350" s="17"/>
      <c r="GNL350" s="230"/>
      <c r="GNM350" s="226"/>
      <c r="GNN350" s="227"/>
      <c r="GNO350" s="16"/>
      <c r="GNP350" s="224"/>
      <c r="GNQ350" s="224"/>
      <c r="GNR350" s="29"/>
      <c r="GNS350" s="29"/>
      <c r="GNT350" s="224"/>
      <c r="GNU350" s="30"/>
      <c r="GNV350" s="30"/>
      <c r="GNW350" s="30"/>
      <c r="GNX350" s="30"/>
      <c r="GNY350" s="30"/>
      <c r="GNZ350" s="30"/>
      <c r="GOA350" s="17"/>
      <c r="GOB350" s="230"/>
      <c r="GOC350" s="226"/>
      <c r="GOD350" s="227"/>
      <c r="GOE350" s="16"/>
      <c r="GOF350" s="224"/>
      <c r="GOG350" s="224"/>
      <c r="GOH350" s="29"/>
      <c r="GOI350" s="29"/>
      <c r="GOJ350" s="224"/>
      <c r="GOK350" s="30"/>
      <c r="GOL350" s="30"/>
      <c r="GOM350" s="30"/>
      <c r="GON350" s="30"/>
      <c r="GOO350" s="30"/>
      <c r="GOP350" s="30"/>
      <c r="GOQ350" s="17"/>
      <c r="GOR350" s="230"/>
      <c r="GOS350" s="226"/>
      <c r="GOT350" s="227"/>
      <c r="GOU350" s="16"/>
      <c r="GOV350" s="224"/>
      <c r="GOW350" s="224"/>
      <c r="GOX350" s="29"/>
      <c r="GOY350" s="29"/>
      <c r="GOZ350" s="224"/>
      <c r="GPA350" s="30"/>
      <c r="GPB350" s="30"/>
      <c r="GPC350" s="30"/>
      <c r="GPD350" s="30"/>
      <c r="GPE350" s="30"/>
      <c r="GPF350" s="30"/>
      <c r="GPG350" s="17"/>
      <c r="GPH350" s="230"/>
      <c r="GPI350" s="226"/>
      <c r="GPJ350" s="227"/>
      <c r="GPK350" s="16"/>
      <c r="GPL350" s="224"/>
      <c r="GPM350" s="224"/>
      <c r="GPN350" s="29"/>
      <c r="GPO350" s="29"/>
      <c r="GPP350" s="224"/>
      <c r="GPQ350" s="30"/>
      <c r="GPR350" s="30"/>
      <c r="GPS350" s="30"/>
      <c r="GPT350" s="30"/>
      <c r="GPU350" s="30"/>
      <c r="GPV350" s="30"/>
      <c r="GPW350" s="17"/>
      <c r="GPX350" s="230"/>
      <c r="GPY350" s="226"/>
      <c r="GPZ350" s="227"/>
      <c r="GQA350" s="16"/>
      <c r="GQB350" s="224"/>
      <c r="GQC350" s="224"/>
      <c r="GQD350" s="29"/>
      <c r="GQE350" s="29"/>
      <c r="GQF350" s="224"/>
      <c r="GQG350" s="30"/>
      <c r="GQH350" s="30"/>
      <c r="GQI350" s="30"/>
      <c r="GQJ350" s="30"/>
      <c r="GQK350" s="30"/>
      <c r="GQL350" s="30"/>
      <c r="GQM350" s="17"/>
      <c r="GQN350" s="230"/>
      <c r="GQO350" s="226"/>
      <c r="GQP350" s="227"/>
      <c r="GQQ350" s="16"/>
      <c r="GQR350" s="224"/>
      <c r="GQS350" s="224"/>
      <c r="GQT350" s="29"/>
      <c r="GQU350" s="29"/>
      <c r="GQV350" s="224"/>
      <c r="GQW350" s="30"/>
      <c r="GQX350" s="30"/>
      <c r="GQY350" s="30"/>
      <c r="GQZ350" s="30"/>
      <c r="GRA350" s="30"/>
      <c r="GRB350" s="30"/>
      <c r="GRC350" s="17"/>
      <c r="GRD350" s="230"/>
      <c r="GRE350" s="226"/>
      <c r="GRF350" s="227"/>
      <c r="GRG350" s="16"/>
      <c r="GRH350" s="224"/>
      <c r="GRI350" s="224"/>
      <c r="GRJ350" s="29"/>
      <c r="GRK350" s="29"/>
      <c r="GRL350" s="224"/>
      <c r="GRM350" s="30"/>
      <c r="GRN350" s="30"/>
      <c r="GRO350" s="30"/>
      <c r="GRP350" s="30"/>
      <c r="GRQ350" s="30"/>
      <c r="GRR350" s="30"/>
      <c r="GRS350" s="17"/>
      <c r="GRT350" s="230"/>
      <c r="GRU350" s="226"/>
      <c r="GRV350" s="227"/>
      <c r="GRW350" s="16"/>
      <c r="GRX350" s="224"/>
      <c r="GRY350" s="224"/>
      <c r="GRZ350" s="29"/>
      <c r="GSA350" s="29"/>
      <c r="GSB350" s="224"/>
      <c r="GSC350" s="30"/>
      <c r="GSD350" s="30"/>
      <c r="GSE350" s="30"/>
      <c r="GSF350" s="30"/>
      <c r="GSG350" s="30"/>
      <c r="GSH350" s="30"/>
      <c r="GSI350" s="17"/>
      <c r="GSJ350" s="230"/>
      <c r="GSK350" s="226"/>
      <c r="GSL350" s="227"/>
      <c r="GSM350" s="16"/>
      <c r="GSN350" s="224"/>
      <c r="GSO350" s="224"/>
      <c r="GSP350" s="29"/>
      <c r="GSQ350" s="29"/>
      <c r="GSR350" s="224"/>
      <c r="GSS350" s="30"/>
      <c r="GST350" s="30"/>
      <c r="GSU350" s="30"/>
      <c r="GSV350" s="30"/>
      <c r="GSW350" s="30"/>
      <c r="GSX350" s="30"/>
      <c r="GSY350" s="17"/>
      <c r="GSZ350" s="230"/>
      <c r="GTA350" s="226"/>
      <c r="GTB350" s="227"/>
      <c r="GTC350" s="16"/>
      <c r="GTD350" s="224"/>
      <c r="GTE350" s="224"/>
      <c r="GTF350" s="29"/>
      <c r="GTG350" s="29"/>
      <c r="GTH350" s="224"/>
      <c r="GTI350" s="30"/>
      <c r="GTJ350" s="30"/>
      <c r="GTK350" s="30"/>
      <c r="GTL350" s="30"/>
      <c r="GTM350" s="30"/>
      <c r="GTN350" s="30"/>
      <c r="GTO350" s="17"/>
      <c r="GTP350" s="230"/>
      <c r="GTQ350" s="226"/>
      <c r="GTR350" s="227"/>
      <c r="GTS350" s="16"/>
      <c r="GTT350" s="224"/>
      <c r="GTU350" s="224"/>
      <c r="GTV350" s="29"/>
      <c r="GTW350" s="29"/>
      <c r="GTX350" s="224"/>
      <c r="GTY350" s="30"/>
      <c r="GTZ350" s="30"/>
      <c r="GUA350" s="30"/>
      <c r="GUB350" s="30"/>
      <c r="GUC350" s="30"/>
      <c r="GUD350" s="30"/>
      <c r="GUE350" s="17"/>
      <c r="GUF350" s="230"/>
      <c r="GUG350" s="226"/>
      <c r="GUH350" s="227"/>
      <c r="GUI350" s="16"/>
      <c r="GUJ350" s="224"/>
      <c r="GUK350" s="224"/>
      <c r="GUL350" s="29"/>
      <c r="GUM350" s="29"/>
      <c r="GUN350" s="224"/>
      <c r="GUO350" s="30"/>
      <c r="GUP350" s="30"/>
      <c r="GUQ350" s="30"/>
      <c r="GUR350" s="30"/>
      <c r="GUS350" s="30"/>
      <c r="GUT350" s="30"/>
      <c r="GUU350" s="17"/>
      <c r="GUV350" s="230"/>
      <c r="GUW350" s="226"/>
      <c r="GUX350" s="227"/>
      <c r="GUY350" s="16"/>
      <c r="GUZ350" s="224"/>
      <c r="GVA350" s="224"/>
      <c r="GVB350" s="29"/>
      <c r="GVC350" s="29"/>
      <c r="GVD350" s="224"/>
      <c r="GVE350" s="30"/>
      <c r="GVF350" s="30"/>
      <c r="GVG350" s="30"/>
      <c r="GVH350" s="30"/>
      <c r="GVI350" s="30"/>
      <c r="GVJ350" s="30"/>
      <c r="GVK350" s="17"/>
      <c r="GVL350" s="230"/>
      <c r="GVM350" s="226"/>
      <c r="GVN350" s="227"/>
      <c r="GVO350" s="16"/>
      <c r="GVP350" s="224"/>
      <c r="GVQ350" s="224"/>
      <c r="GVR350" s="29"/>
      <c r="GVS350" s="29"/>
      <c r="GVT350" s="224"/>
      <c r="GVU350" s="30"/>
      <c r="GVV350" s="30"/>
      <c r="GVW350" s="30"/>
      <c r="GVX350" s="30"/>
      <c r="GVY350" s="30"/>
      <c r="GVZ350" s="30"/>
      <c r="GWA350" s="17"/>
      <c r="GWB350" s="230"/>
      <c r="GWC350" s="226"/>
      <c r="GWD350" s="227"/>
      <c r="GWE350" s="16"/>
      <c r="GWF350" s="224"/>
      <c r="GWG350" s="224"/>
      <c r="GWH350" s="29"/>
      <c r="GWI350" s="29"/>
      <c r="GWJ350" s="224"/>
      <c r="GWK350" s="30"/>
      <c r="GWL350" s="30"/>
      <c r="GWM350" s="30"/>
      <c r="GWN350" s="30"/>
      <c r="GWO350" s="30"/>
      <c r="GWP350" s="30"/>
      <c r="GWQ350" s="17"/>
      <c r="GWR350" s="230"/>
      <c r="GWS350" s="226"/>
      <c r="GWT350" s="227"/>
      <c r="GWU350" s="16"/>
      <c r="GWV350" s="224"/>
      <c r="GWW350" s="224"/>
      <c r="GWX350" s="29"/>
      <c r="GWY350" s="29"/>
      <c r="GWZ350" s="224"/>
      <c r="GXA350" s="30"/>
      <c r="GXB350" s="30"/>
      <c r="GXC350" s="30"/>
      <c r="GXD350" s="30"/>
      <c r="GXE350" s="30"/>
      <c r="GXF350" s="30"/>
      <c r="GXG350" s="17"/>
      <c r="GXH350" s="230"/>
      <c r="GXI350" s="226"/>
      <c r="GXJ350" s="227"/>
      <c r="GXK350" s="16"/>
      <c r="GXL350" s="224"/>
      <c r="GXM350" s="224"/>
      <c r="GXN350" s="29"/>
      <c r="GXO350" s="29"/>
      <c r="GXP350" s="224"/>
      <c r="GXQ350" s="30"/>
      <c r="GXR350" s="30"/>
      <c r="GXS350" s="30"/>
      <c r="GXT350" s="30"/>
      <c r="GXU350" s="30"/>
      <c r="GXV350" s="30"/>
      <c r="GXW350" s="17"/>
      <c r="GXX350" s="230"/>
      <c r="GXY350" s="226"/>
      <c r="GXZ350" s="227"/>
      <c r="GYA350" s="16"/>
      <c r="GYB350" s="224"/>
      <c r="GYC350" s="224"/>
      <c r="GYD350" s="29"/>
      <c r="GYE350" s="29"/>
      <c r="GYF350" s="224"/>
      <c r="GYG350" s="30"/>
      <c r="GYH350" s="30"/>
      <c r="GYI350" s="30"/>
      <c r="GYJ350" s="30"/>
      <c r="GYK350" s="30"/>
      <c r="GYL350" s="30"/>
      <c r="GYM350" s="17"/>
      <c r="GYN350" s="230"/>
      <c r="GYO350" s="226"/>
      <c r="GYP350" s="227"/>
      <c r="GYQ350" s="16"/>
      <c r="GYR350" s="224"/>
      <c r="GYS350" s="224"/>
      <c r="GYT350" s="29"/>
      <c r="GYU350" s="29"/>
      <c r="GYV350" s="224"/>
      <c r="GYW350" s="30"/>
      <c r="GYX350" s="30"/>
      <c r="GYY350" s="30"/>
      <c r="GYZ350" s="30"/>
      <c r="GZA350" s="30"/>
      <c r="GZB350" s="30"/>
      <c r="GZC350" s="17"/>
      <c r="GZD350" s="230"/>
      <c r="GZE350" s="226"/>
      <c r="GZF350" s="227"/>
      <c r="GZG350" s="16"/>
      <c r="GZH350" s="224"/>
      <c r="GZI350" s="224"/>
      <c r="GZJ350" s="29"/>
      <c r="GZK350" s="29"/>
      <c r="GZL350" s="224"/>
      <c r="GZM350" s="30"/>
      <c r="GZN350" s="30"/>
      <c r="GZO350" s="30"/>
      <c r="GZP350" s="30"/>
      <c r="GZQ350" s="30"/>
      <c r="GZR350" s="30"/>
      <c r="GZS350" s="17"/>
      <c r="GZT350" s="230"/>
      <c r="GZU350" s="226"/>
      <c r="GZV350" s="227"/>
      <c r="GZW350" s="16"/>
      <c r="GZX350" s="224"/>
      <c r="GZY350" s="224"/>
      <c r="GZZ350" s="29"/>
      <c r="HAA350" s="29"/>
      <c r="HAB350" s="224"/>
      <c r="HAC350" s="30"/>
      <c r="HAD350" s="30"/>
      <c r="HAE350" s="30"/>
      <c r="HAF350" s="30"/>
      <c r="HAG350" s="30"/>
      <c r="HAH350" s="30"/>
      <c r="HAI350" s="17"/>
      <c r="HAJ350" s="230"/>
      <c r="HAK350" s="226"/>
      <c r="HAL350" s="227"/>
      <c r="HAM350" s="16"/>
      <c r="HAN350" s="224"/>
      <c r="HAO350" s="224"/>
      <c r="HAP350" s="29"/>
      <c r="HAQ350" s="29"/>
      <c r="HAR350" s="224"/>
      <c r="HAS350" s="30"/>
      <c r="HAT350" s="30"/>
      <c r="HAU350" s="30"/>
      <c r="HAV350" s="30"/>
      <c r="HAW350" s="30"/>
      <c r="HAX350" s="30"/>
      <c r="HAY350" s="17"/>
      <c r="HAZ350" s="230"/>
      <c r="HBA350" s="226"/>
      <c r="HBB350" s="227"/>
      <c r="HBC350" s="16"/>
      <c r="HBD350" s="224"/>
      <c r="HBE350" s="224"/>
      <c r="HBF350" s="29"/>
      <c r="HBG350" s="29"/>
      <c r="HBH350" s="224"/>
      <c r="HBI350" s="30"/>
      <c r="HBJ350" s="30"/>
      <c r="HBK350" s="30"/>
      <c r="HBL350" s="30"/>
      <c r="HBM350" s="30"/>
      <c r="HBN350" s="30"/>
      <c r="HBO350" s="17"/>
      <c r="HBP350" s="230"/>
      <c r="HBQ350" s="226"/>
      <c r="HBR350" s="227"/>
      <c r="HBS350" s="16"/>
      <c r="HBT350" s="224"/>
      <c r="HBU350" s="224"/>
      <c r="HBV350" s="29"/>
      <c r="HBW350" s="29"/>
      <c r="HBX350" s="224"/>
      <c r="HBY350" s="30"/>
      <c r="HBZ350" s="30"/>
      <c r="HCA350" s="30"/>
      <c r="HCB350" s="30"/>
      <c r="HCC350" s="30"/>
      <c r="HCD350" s="30"/>
      <c r="HCE350" s="17"/>
      <c r="HCF350" s="230"/>
      <c r="HCG350" s="226"/>
      <c r="HCH350" s="227"/>
      <c r="HCI350" s="16"/>
      <c r="HCJ350" s="224"/>
      <c r="HCK350" s="224"/>
      <c r="HCL350" s="29"/>
      <c r="HCM350" s="29"/>
      <c r="HCN350" s="224"/>
      <c r="HCO350" s="30"/>
      <c r="HCP350" s="30"/>
      <c r="HCQ350" s="30"/>
      <c r="HCR350" s="30"/>
      <c r="HCS350" s="30"/>
      <c r="HCT350" s="30"/>
      <c r="HCU350" s="17"/>
      <c r="HCV350" s="230"/>
      <c r="HCW350" s="226"/>
      <c r="HCX350" s="227"/>
      <c r="HCY350" s="16"/>
      <c r="HCZ350" s="224"/>
      <c r="HDA350" s="224"/>
      <c r="HDB350" s="29"/>
      <c r="HDC350" s="29"/>
      <c r="HDD350" s="224"/>
      <c r="HDE350" s="30"/>
      <c r="HDF350" s="30"/>
      <c r="HDG350" s="30"/>
      <c r="HDH350" s="30"/>
      <c r="HDI350" s="30"/>
      <c r="HDJ350" s="30"/>
      <c r="HDK350" s="17"/>
      <c r="HDL350" s="230"/>
      <c r="HDM350" s="226"/>
      <c r="HDN350" s="227"/>
      <c r="HDO350" s="16"/>
      <c r="HDP350" s="224"/>
      <c r="HDQ350" s="224"/>
      <c r="HDR350" s="29"/>
      <c r="HDS350" s="29"/>
      <c r="HDT350" s="224"/>
      <c r="HDU350" s="30"/>
      <c r="HDV350" s="30"/>
      <c r="HDW350" s="30"/>
      <c r="HDX350" s="30"/>
      <c r="HDY350" s="30"/>
      <c r="HDZ350" s="30"/>
      <c r="HEA350" s="17"/>
      <c r="HEB350" s="230"/>
      <c r="HEC350" s="226"/>
      <c r="HED350" s="227"/>
      <c r="HEE350" s="16"/>
      <c r="HEF350" s="224"/>
      <c r="HEG350" s="224"/>
      <c r="HEH350" s="29"/>
      <c r="HEI350" s="29"/>
      <c r="HEJ350" s="224"/>
      <c r="HEK350" s="30"/>
      <c r="HEL350" s="30"/>
      <c r="HEM350" s="30"/>
      <c r="HEN350" s="30"/>
      <c r="HEO350" s="30"/>
      <c r="HEP350" s="30"/>
      <c r="HEQ350" s="17"/>
      <c r="HER350" s="230"/>
      <c r="HES350" s="226"/>
      <c r="HET350" s="227"/>
      <c r="HEU350" s="16"/>
      <c r="HEV350" s="224"/>
      <c r="HEW350" s="224"/>
      <c r="HEX350" s="29"/>
      <c r="HEY350" s="29"/>
      <c r="HEZ350" s="224"/>
      <c r="HFA350" s="30"/>
      <c r="HFB350" s="30"/>
      <c r="HFC350" s="30"/>
      <c r="HFD350" s="30"/>
      <c r="HFE350" s="30"/>
      <c r="HFF350" s="30"/>
      <c r="HFG350" s="17"/>
      <c r="HFH350" s="230"/>
      <c r="HFI350" s="226"/>
      <c r="HFJ350" s="227"/>
      <c r="HFK350" s="16"/>
      <c r="HFL350" s="224"/>
      <c r="HFM350" s="224"/>
      <c r="HFN350" s="29"/>
      <c r="HFO350" s="29"/>
      <c r="HFP350" s="224"/>
      <c r="HFQ350" s="30"/>
      <c r="HFR350" s="30"/>
      <c r="HFS350" s="30"/>
      <c r="HFT350" s="30"/>
      <c r="HFU350" s="30"/>
      <c r="HFV350" s="30"/>
      <c r="HFW350" s="17"/>
      <c r="HFX350" s="230"/>
      <c r="HFY350" s="226"/>
      <c r="HFZ350" s="227"/>
      <c r="HGA350" s="16"/>
      <c r="HGB350" s="224"/>
      <c r="HGC350" s="224"/>
      <c r="HGD350" s="29"/>
      <c r="HGE350" s="29"/>
      <c r="HGF350" s="224"/>
      <c r="HGG350" s="30"/>
      <c r="HGH350" s="30"/>
      <c r="HGI350" s="30"/>
      <c r="HGJ350" s="30"/>
      <c r="HGK350" s="30"/>
      <c r="HGL350" s="30"/>
      <c r="HGM350" s="17"/>
      <c r="HGN350" s="230"/>
      <c r="HGO350" s="226"/>
      <c r="HGP350" s="227"/>
      <c r="HGQ350" s="16"/>
      <c r="HGR350" s="224"/>
      <c r="HGS350" s="224"/>
      <c r="HGT350" s="29"/>
      <c r="HGU350" s="29"/>
      <c r="HGV350" s="224"/>
      <c r="HGW350" s="30"/>
      <c r="HGX350" s="30"/>
      <c r="HGY350" s="30"/>
      <c r="HGZ350" s="30"/>
      <c r="HHA350" s="30"/>
      <c r="HHB350" s="30"/>
      <c r="HHC350" s="17"/>
      <c r="HHD350" s="230"/>
      <c r="HHE350" s="226"/>
      <c r="HHF350" s="227"/>
      <c r="HHG350" s="16"/>
      <c r="HHH350" s="224"/>
      <c r="HHI350" s="224"/>
      <c r="HHJ350" s="29"/>
      <c r="HHK350" s="29"/>
      <c r="HHL350" s="224"/>
      <c r="HHM350" s="30"/>
      <c r="HHN350" s="30"/>
      <c r="HHO350" s="30"/>
      <c r="HHP350" s="30"/>
      <c r="HHQ350" s="30"/>
      <c r="HHR350" s="30"/>
      <c r="HHS350" s="17"/>
      <c r="HHT350" s="230"/>
      <c r="HHU350" s="226"/>
      <c r="HHV350" s="227"/>
      <c r="HHW350" s="16"/>
      <c r="HHX350" s="224"/>
      <c r="HHY350" s="224"/>
      <c r="HHZ350" s="29"/>
      <c r="HIA350" s="29"/>
      <c r="HIB350" s="224"/>
      <c r="HIC350" s="30"/>
      <c r="HID350" s="30"/>
      <c r="HIE350" s="30"/>
      <c r="HIF350" s="30"/>
      <c r="HIG350" s="30"/>
      <c r="HIH350" s="30"/>
      <c r="HII350" s="17"/>
      <c r="HIJ350" s="230"/>
      <c r="HIK350" s="226"/>
      <c r="HIL350" s="227"/>
      <c r="HIM350" s="16"/>
      <c r="HIN350" s="224"/>
      <c r="HIO350" s="224"/>
      <c r="HIP350" s="29"/>
      <c r="HIQ350" s="29"/>
      <c r="HIR350" s="224"/>
      <c r="HIS350" s="30"/>
      <c r="HIT350" s="30"/>
      <c r="HIU350" s="30"/>
      <c r="HIV350" s="30"/>
      <c r="HIW350" s="30"/>
      <c r="HIX350" s="30"/>
      <c r="HIY350" s="17"/>
      <c r="HIZ350" s="230"/>
      <c r="HJA350" s="226"/>
      <c r="HJB350" s="227"/>
      <c r="HJC350" s="16"/>
      <c r="HJD350" s="224"/>
      <c r="HJE350" s="224"/>
      <c r="HJF350" s="29"/>
      <c r="HJG350" s="29"/>
      <c r="HJH350" s="224"/>
      <c r="HJI350" s="30"/>
      <c r="HJJ350" s="30"/>
      <c r="HJK350" s="30"/>
      <c r="HJL350" s="30"/>
      <c r="HJM350" s="30"/>
      <c r="HJN350" s="30"/>
      <c r="HJO350" s="17"/>
      <c r="HJP350" s="230"/>
      <c r="HJQ350" s="226"/>
      <c r="HJR350" s="227"/>
      <c r="HJS350" s="16"/>
      <c r="HJT350" s="224"/>
      <c r="HJU350" s="224"/>
      <c r="HJV350" s="29"/>
      <c r="HJW350" s="29"/>
      <c r="HJX350" s="224"/>
      <c r="HJY350" s="30"/>
      <c r="HJZ350" s="30"/>
      <c r="HKA350" s="30"/>
      <c r="HKB350" s="30"/>
      <c r="HKC350" s="30"/>
      <c r="HKD350" s="30"/>
      <c r="HKE350" s="17"/>
      <c r="HKF350" s="230"/>
      <c r="HKG350" s="226"/>
      <c r="HKH350" s="227"/>
      <c r="HKI350" s="16"/>
      <c r="HKJ350" s="224"/>
      <c r="HKK350" s="224"/>
      <c r="HKL350" s="29"/>
      <c r="HKM350" s="29"/>
      <c r="HKN350" s="224"/>
      <c r="HKO350" s="30"/>
      <c r="HKP350" s="30"/>
      <c r="HKQ350" s="30"/>
      <c r="HKR350" s="30"/>
      <c r="HKS350" s="30"/>
      <c r="HKT350" s="30"/>
      <c r="HKU350" s="17"/>
      <c r="HKV350" s="230"/>
      <c r="HKW350" s="226"/>
      <c r="HKX350" s="227"/>
      <c r="HKY350" s="16"/>
      <c r="HKZ350" s="224"/>
      <c r="HLA350" s="224"/>
      <c r="HLB350" s="29"/>
      <c r="HLC350" s="29"/>
      <c r="HLD350" s="224"/>
      <c r="HLE350" s="30"/>
      <c r="HLF350" s="30"/>
      <c r="HLG350" s="30"/>
      <c r="HLH350" s="30"/>
      <c r="HLI350" s="30"/>
      <c r="HLJ350" s="30"/>
      <c r="HLK350" s="17"/>
      <c r="HLL350" s="230"/>
      <c r="HLM350" s="226"/>
      <c r="HLN350" s="227"/>
      <c r="HLO350" s="16"/>
      <c r="HLP350" s="224"/>
      <c r="HLQ350" s="224"/>
      <c r="HLR350" s="29"/>
      <c r="HLS350" s="29"/>
      <c r="HLT350" s="224"/>
      <c r="HLU350" s="30"/>
      <c r="HLV350" s="30"/>
      <c r="HLW350" s="30"/>
      <c r="HLX350" s="30"/>
      <c r="HLY350" s="30"/>
      <c r="HLZ350" s="30"/>
      <c r="HMA350" s="17"/>
      <c r="HMB350" s="230"/>
      <c r="HMC350" s="226"/>
      <c r="HMD350" s="227"/>
      <c r="HME350" s="16"/>
      <c r="HMF350" s="224"/>
      <c r="HMG350" s="224"/>
      <c r="HMH350" s="29"/>
      <c r="HMI350" s="29"/>
      <c r="HMJ350" s="224"/>
      <c r="HMK350" s="30"/>
      <c r="HML350" s="30"/>
      <c r="HMM350" s="30"/>
      <c r="HMN350" s="30"/>
      <c r="HMO350" s="30"/>
      <c r="HMP350" s="30"/>
      <c r="HMQ350" s="17"/>
      <c r="HMR350" s="230"/>
      <c r="HMS350" s="226"/>
      <c r="HMT350" s="227"/>
      <c r="HMU350" s="16"/>
      <c r="HMV350" s="224"/>
      <c r="HMW350" s="224"/>
      <c r="HMX350" s="29"/>
      <c r="HMY350" s="29"/>
      <c r="HMZ350" s="224"/>
      <c r="HNA350" s="30"/>
      <c r="HNB350" s="30"/>
      <c r="HNC350" s="30"/>
      <c r="HND350" s="30"/>
      <c r="HNE350" s="30"/>
      <c r="HNF350" s="30"/>
      <c r="HNG350" s="17"/>
      <c r="HNH350" s="230"/>
      <c r="HNI350" s="226"/>
      <c r="HNJ350" s="227"/>
      <c r="HNK350" s="16"/>
      <c r="HNL350" s="224"/>
      <c r="HNM350" s="224"/>
      <c r="HNN350" s="29"/>
      <c r="HNO350" s="29"/>
      <c r="HNP350" s="224"/>
      <c r="HNQ350" s="30"/>
      <c r="HNR350" s="30"/>
      <c r="HNS350" s="30"/>
      <c r="HNT350" s="30"/>
      <c r="HNU350" s="30"/>
      <c r="HNV350" s="30"/>
      <c r="HNW350" s="17"/>
      <c r="HNX350" s="230"/>
      <c r="HNY350" s="226"/>
      <c r="HNZ350" s="227"/>
      <c r="HOA350" s="16"/>
      <c r="HOB350" s="224"/>
      <c r="HOC350" s="224"/>
      <c r="HOD350" s="29"/>
      <c r="HOE350" s="29"/>
      <c r="HOF350" s="224"/>
      <c r="HOG350" s="30"/>
      <c r="HOH350" s="30"/>
      <c r="HOI350" s="30"/>
      <c r="HOJ350" s="30"/>
      <c r="HOK350" s="30"/>
      <c r="HOL350" s="30"/>
      <c r="HOM350" s="17"/>
      <c r="HON350" s="230"/>
      <c r="HOO350" s="226"/>
      <c r="HOP350" s="227"/>
      <c r="HOQ350" s="16"/>
      <c r="HOR350" s="224"/>
      <c r="HOS350" s="224"/>
      <c r="HOT350" s="29"/>
      <c r="HOU350" s="29"/>
      <c r="HOV350" s="224"/>
      <c r="HOW350" s="30"/>
      <c r="HOX350" s="30"/>
      <c r="HOY350" s="30"/>
      <c r="HOZ350" s="30"/>
      <c r="HPA350" s="30"/>
      <c r="HPB350" s="30"/>
      <c r="HPC350" s="17"/>
      <c r="HPD350" s="230"/>
      <c r="HPE350" s="226"/>
      <c r="HPF350" s="227"/>
      <c r="HPG350" s="16"/>
      <c r="HPH350" s="224"/>
      <c r="HPI350" s="224"/>
      <c r="HPJ350" s="29"/>
      <c r="HPK350" s="29"/>
      <c r="HPL350" s="224"/>
      <c r="HPM350" s="30"/>
      <c r="HPN350" s="30"/>
      <c r="HPO350" s="30"/>
      <c r="HPP350" s="30"/>
      <c r="HPQ350" s="30"/>
      <c r="HPR350" s="30"/>
      <c r="HPS350" s="17"/>
      <c r="HPT350" s="230"/>
      <c r="HPU350" s="226"/>
      <c r="HPV350" s="227"/>
      <c r="HPW350" s="16"/>
      <c r="HPX350" s="224"/>
      <c r="HPY350" s="224"/>
      <c r="HPZ350" s="29"/>
      <c r="HQA350" s="29"/>
      <c r="HQB350" s="224"/>
      <c r="HQC350" s="30"/>
      <c r="HQD350" s="30"/>
      <c r="HQE350" s="30"/>
      <c r="HQF350" s="30"/>
      <c r="HQG350" s="30"/>
      <c r="HQH350" s="30"/>
      <c r="HQI350" s="17"/>
      <c r="HQJ350" s="230"/>
      <c r="HQK350" s="226"/>
      <c r="HQL350" s="227"/>
      <c r="HQM350" s="16"/>
      <c r="HQN350" s="224"/>
      <c r="HQO350" s="224"/>
      <c r="HQP350" s="29"/>
      <c r="HQQ350" s="29"/>
      <c r="HQR350" s="224"/>
      <c r="HQS350" s="30"/>
      <c r="HQT350" s="30"/>
      <c r="HQU350" s="30"/>
      <c r="HQV350" s="30"/>
      <c r="HQW350" s="30"/>
      <c r="HQX350" s="30"/>
      <c r="HQY350" s="17"/>
      <c r="HQZ350" s="230"/>
      <c r="HRA350" s="226"/>
      <c r="HRB350" s="227"/>
      <c r="HRC350" s="16"/>
      <c r="HRD350" s="224"/>
      <c r="HRE350" s="224"/>
      <c r="HRF350" s="29"/>
      <c r="HRG350" s="29"/>
      <c r="HRH350" s="224"/>
      <c r="HRI350" s="30"/>
      <c r="HRJ350" s="30"/>
      <c r="HRK350" s="30"/>
      <c r="HRL350" s="30"/>
      <c r="HRM350" s="30"/>
      <c r="HRN350" s="30"/>
      <c r="HRO350" s="17"/>
      <c r="HRP350" s="230"/>
      <c r="HRQ350" s="226"/>
      <c r="HRR350" s="227"/>
      <c r="HRS350" s="16"/>
      <c r="HRT350" s="224"/>
      <c r="HRU350" s="224"/>
      <c r="HRV350" s="29"/>
      <c r="HRW350" s="29"/>
      <c r="HRX350" s="224"/>
      <c r="HRY350" s="30"/>
      <c r="HRZ350" s="30"/>
      <c r="HSA350" s="30"/>
      <c r="HSB350" s="30"/>
      <c r="HSC350" s="30"/>
      <c r="HSD350" s="30"/>
      <c r="HSE350" s="17"/>
      <c r="HSF350" s="230"/>
      <c r="HSG350" s="226"/>
      <c r="HSH350" s="227"/>
      <c r="HSI350" s="16"/>
      <c r="HSJ350" s="224"/>
      <c r="HSK350" s="224"/>
      <c r="HSL350" s="29"/>
      <c r="HSM350" s="29"/>
      <c r="HSN350" s="224"/>
      <c r="HSO350" s="30"/>
      <c r="HSP350" s="30"/>
      <c r="HSQ350" s="30"/>
      <c r="HSR350" s="30"/>
      <c r="HSS350" s="30"/>
      <c r="HST350" s="30"/>
      <c r="HSU350" s="17"/>
      <c r="HSV350" s="230"/>
      <c r="HSW350" s="226"/>
      <c r="HSX350" s="227"/>
      <c r="HSY350" s="16"/>
      <c r="HSZ350" s="224"/>
      <c r="HTA350" s="224"/>
      <c r="HTB350" s="29"/>
      <c r="HTC350" s="29"/>
      <c r="HTD350" s="224"/>
      <c r="HTE350" s="30"/>
      <c r="HTF350" s="30"/>
      <c r="HTG350" s="30"/>
      <c r="HTH350" s="30"/>
      <c r="HTI350" s="30"/>
      <c r="HTJ350" s="30"/>
      <c r="HTK350" s="17"/>
      <c r="HTL350" s="230"/>
      <c r="HTM350" s="226"/>
      <c r="HTN350" s="227"/>
      <c r="HTO350" s="16"/>
      <c r="HTP350" s="224"/>
      <c r="HTQ350" s="224"/>
      <c r="HTR350" s="29"/>
      <c r="HTS350" s="29"/>
      <c r="HTT350" s="224"/>
      <c r="HTU350" s="30"/>
      <c r="HTV350" s="30"/>
      <c r="HTW350" s="30"/>
      <c r="HTX350" s="30"/>
      <c r="HTY350" s="30"/>
      <c r="HTZ350" s="30"/>
      <c r="HUA350" s="17"/>
      <c r="HUB350" s="230"/>
      <c r="HUC350" s="226"/>
      <c r="HUD350" s="227"/>
      <c r="HUE350" s="16"/>
      <c r="HUF350" s="224"/>
      <c r="HUG350" s="224"/>
      <c r="HUH350" s="29"/>
      <c r="HUI350" s="29"/>
      <c r="HUJ350" s="224"/>
      <c r="HUK350" s="30"/>
      <c r="HUL350" s="30"/>
      <c r="HUM350" s="30"/>
      <c r="HUN350" s="30"/>
      <c r="HUO350" s="30"/>
      <c r="HUP350" s="30"/>
      <c r="HUQ350" s="17"/>
      <c r="HUR350" s="230"/>
      <c r="HUS350" s="226"/>
      <c r="HUT350" s="227"/>
      <c r="HUU350" s="16"/>
      <c r="HUV350" s="224"/>
      <c r="HUW350" s="224"/>
      <c r="HUX350" s="29"/>
      <c r="HUY350" s="29"/>
      <c r="HUZ350" s="224"/>
      <c r="HVA350" s="30"/>
      <c r="HVB350" s="30"/>
      <c r="HVC350" s="30"/>
      <c r="HVD350" s="30"/>
      <c r="HVE350" s="30"/>
      <c r="HVF350" s="30"/>
      <c r="HVG350" s="17"/>
      <c r="HVH350" s="230"/>
      <c r="HVI350" s="226"/>
      <c r="HVJ350" s="227"/>
      <c r="HVK350" s="16"/>
      <c r="HVL350" s="224"/>
      <c r="HVM350" s="224"/>
      <c r="HVN350" s="29"/>
      <c r="HVO350" s="29"/>
      <c r="HVP350" s="224"/>
      <c r="HVQ350" s="30"/>
      <c r="HVR350" s="30"/>
      <c r="HVS350" s="30"/>
      <c r="HVT350" s="30"/>
      <c r="HVU350" s="30"/>
      <c r="HVV350" s="30"/>
      <c r="HVW350" s="17"/>
      <c r="HVX350" s="230"/>
      <c r="HVY350" s="226"/>
      <c r="HVZ350" s="227"/>
      <c r="HWA350" s="16"/>
      <c r="HWB350" s="224"/>
      <c r="HWC350" s="224"/>
      <c r="HWD350" s="29"/>
      <c r="HWE350" s="29"/>
      <c r="HWF350" s="224"/>
      <c r="HWG350" s="30"/>
      <c r="HWH350" s="30"/>
      <c r="HWI350" s="30"/>
      <c r="HWJ350" s="30"/>
      <c r="HWK350" s="30"/>
      <c r="HWL350" s="30"/>
      <c r="HWM350" s="17"/>
      <c r="HWN350" s="230"/>
      <c r="HWO350" s="226"/>
      <c r="HWP350" s="227"/>
      <c r="HWQ350" s="16"/>
      <c r="HWR350" s="224"/>
      <c r="HWS350" s="224"/>
      <c r="HWT350" s="29"/>
      <c r="HWU350" s="29"/>
      <c r="HWV350" s="224"/>
      <c r="HWW350" s="30"/>
      <c r="HWX350" s="30"/>
      <c r="HWY350" s="30"/>
      <c r="HWZ350" s="30"/>
      <c r="HXA350" s="30"/>
      <c r="HXB350" s="30"/>
      <c r="HXC350" s="17"/>
      <c r="HXD350" s="230"/>
      <c r="HXE350" s="226"/>
      <c r="HXF350" s="227"/>
      <c r="HXG350" s="16"/>
      <c r="HXH350" s="224"/>
      <c r="HXI350" s="224"/>
      <c r="HXJ350" s="29"/>
      <c r="HXK350" s="29"/>
      <c r="HXL350" s="224"/>
      <c r="HXM350" s="30"/>
      <c r="HXN350" s="30"/>
      <c r="HXO350" s="30"/>
      <c r="HXP350" s="30"/>
      <c r="HXQ350" s="30"/>
      <c r="HXR350" s="30"/>
      <c r="HXS350" s="17"/>
      <c r="HXT350" s="230"/>
      <c r="HXU350" s="226"/>
      <c r="HXV350" s="227"/>
      <c r="HXW350" s="16"/>
      <c r="HXX350" s="224"/>
      <c r="HXY350" s="224"/>
      <c r="HXZ350" s="29"/>
      <c r="HYA350" s="29"/>
      <c r="HYB350" s="224"/>
      <c r="HYC350" s="30"/>
      <c r="HYD350" s="30"/>
      <c r="HYE350" s="30"/>
      <c r="HYF350" s="30"/>
      <c r="HYG350" s="30"/>
      <c r="HYH350" s="30"/>
      <c r="HYI350" s="17"/>
      <c r="HYJ350" s="230"/>
      <c r="HYK350" s="226"/>
      <c r="HYL350" s="227"/>
      <c r="HYM350" s="16"/>
      <c r="HYN350" s="224"/>
      <c r="HYO350" s="224"/>
      <c r="HYP350" s="29"/>
      <c r="HYQ350" s="29"/>
      <c r="HYR350" s="224"/>
      <c r="HYS350" s="30"/>
      <c r="HYT350" s="30"/>
      <c r="HYU350" s="30"/>
      <c r="HYV350" s="30"/>
      <c r="HYW350" s="30"/>
      <c r="HYX350" s="30"/>
      <c r="HYY350" s="17"/>
      <c r="HYZ350" s="230"/>
      <c r="HZA350" s="226"/>
      <c r="HZB350" s="227"/>
      <c r="HZC350" s="16"/>
      <c r="HZD350" s="224"/>
      <c r="HZE350" s="224"/>
      <c r="HZF350" s="29"/>
      <c r="HZG350" s="29"/>
      <c r="HZH350" s="224"/>
      <c r="HZI350" s="30"/>
      <c r="HZJ350" s="30"/>
      <c r="HZK350" s="30"/>
      <c r="HZL350" s="30"/>
      <c r="HZM350" s="30"/>
      <c r="HZN350" s="30"/>
      <c r="HZO350" s="17"/>
      <c r="HZP350" s="230"/>
      <c r="HZQ350" s="226"/>
      <c r="HZR350" s="227"/>
      <c r="HZS350" s="16"/>
      <c r="HZT350" s="224"/>
      <c r="HZU350" s="224"/>
      <c r="HZV350" s="29"/>
      <c r="HZW350" s="29"/>
      <c r="HZX350" s="224"/>
      <c r="HZY350" s="30"/>
      <c r="HZZ350" s="30"/>
      <c r="IAA350" s="30"/>
      <c r="IAB350" s="30"/>
      <c r="IAC350" s="30"/>
      <c r="IAD350" s="30"/>
      <c r="IAE350" s="17"/>
      <c r="IAF350" s="230"/>
      <c r="IAG350" s="226"/>
      <c r="IAH350" s="227"/>
      <c r="IAI350" s="16"/>
      <c r="IAJ350" s="224"/>
      <c r="IAK350" s="224"/>
      <c r="IAL350" s="29"/>
      <c r="IAM350" s="29"/>
      <c r="IAN350" s="224"/>
      <c r="IAO350" s="30"/>
      <c r="IAP350" s="30"/>
      <c r="IAQ350" s="30"/>
      <c r="IAR350" s="30"/>
      <c r="IAS350" s="30"/>
      <c r="IAT350" s="30"/>
      <c r="IAU350" s="17"/>
      <c r="IAV350" s="230"/>
      <c r="IAW350" s="226"/>
      <c r="IAX350" s="227"/>
      <c r="IAY350" s="16"/>
      <c r="IAZ350" s="224"/>
      <c r="IBA350" s="224"/>
      <c r="IBB350" s="29"/>
      <c r="IBC350" s="29"/>
      <c r="IBD350" s="224"/>
      <c r="IBE350" s="30"/>
      <c r="IBF350" s="30"/>
      <c r="IBG350" s="30"/>
      <c r="IBH350" s="30"/>
      <c r="IBI350" s="30"/>
      <c r="IBJ350" s="30"/>
      <c r="IBK350" s="17"/>
      <c r="IBL350" s="230"/>
      <c r="IBM350" s="226"/>
      <c r="IBN350" s="227"/>
      <c r="IBO350" s="16"/>
      <c r="IBP350" s="224"/>
      <c r="IBQ350" s="224"/>
      <c r="IBR350" s="29"/>
      <c r="IBS350" s="29"/>
      <c r="IBT350" s="224"/>
      <c r="IBU350" s="30"/>
      <c r="IBV350" s="30"/>
      <c r="IBW350" s="30"/>
      <c r="IBX350" s="30"/>
      <c r="IBY350" s="30"/>
      <c r="IBZ350" s="30"/>
      <c r="ICA350" s="17"/>
      <c r="ICB350" s="230"/>
      <c r="ICC350" s="226"/>
      <c r="ICD350" s="227"/>
      <c r="ICE350" s="16"/>
      <c r="ICF350" s="224"/>
      <c r="ICG350" s="224"/>
      <c r="ICH350" s="29"/>
      <c r="ICI350" s="29"/>
      <c r="ICJ350" s="224"/>
      <c r="ICK350" s="30"/>
      <c r="ICL350" s="30"/>
      <c r="ICM350" s="30"/>
      <c r="ICN350" s="30"/>
      <c r="ICO350" s="30"/>
      <c r="ICP350" s="30"/>
      <c r="ICQ350" s="17"/>
      <c r="ICR350" s="230"/>
      <c r="ICS350" s="226"/>
      <c r="ICT350" s="227"/>
      <c r="ICU350" s="16"/>
      <c r="ICV350" s="224"/>
      <c r="ICW350" s="224"/>
      <c r="ICX350" s="29"/>
      <c r="ICY350" s="29"/>
      <c r="ICZ350" s="224"/>
      <c r="IDA350" s="30"/>
      <c r="IDB350" s="30"/>
      <c r="IDC350" s="30"/>
      <c r="IDD350" s="30"/>
      <c r="IDE350" s="30"/>
      <c r="IDF350" s="30"/>
      <c r="IDG350" s="17"/>
      <c r="IDH350" s="230"/>
      <c r="IDI350" s="226"/>
      <c r="IDJ350" s="227"/>
      <c r="IDK350" s="16"/>
      <c r="IDL350" s="224"/>
      <c r="IDM350" s="224"/>
      <c r="IDN350" s="29"/>
      <c r="IDO350" s="29"/>
      <c r="IDP350" s="224"/>
      <c r="IDQ350" s="30"/>
      <c r="IDR350" s="30"/>
      <c r="IDS350" s="30"/>
      <c r="IDT350" s="30"/>
      <c r="IDU350" s="30"/>
      <c r="IDV350" s="30"/>
      <c r="IDW350" s="17"/>
      <c r="IDX350" s="230"/>
      <c r="IDY350" s="226"/>
      <c r="IDZ350" s="227"/>
      <c r="IEA350" s="16"/>
      <c r="IEB350" s="224"/>
      <c r="IEC350" s="224"/>
      <c r="IED350" s="29"/>
      <c r="IEE350" s="29"/>
      <c r="IEF350" s="224"/>
      <c r="IEG350" s="30"/>
      <c r="IEH350" s="30"/>
      <c r="IEI350" s="30"/>
      <c r="IEJ350" s="30"/>
      <c r="IEK350" s="30"/>
      <c r="IEL350" s="30"/>
      <c r="IEM350" s="17"/>
      <c r="IEN350" s="230"/>
      <c r="IEO350" s="226"/>
      <c r="IEP350" s="227"/>
      <c r="IEQ350" s="16"/>
      <c r="IER350" s="224"/>
      <c r="IES350" s="224"/>
      <c r="IET350" s="29"/>
      <c r="IEU350" s="29"/>
      <c r="IEV350" s="224"/>
      <c r="IEW350" s="30"/>
      <c r="IEX350" s="30"/>
      <c r="IEY350" s="30"/>
      <c r="IEZ350" s="30"/>
      <c r="IFA350" s="30"/>
      <c r="IFB350" s="30"/>
      <c r="IFC350" s="17"/>
      <c r="IFD350" s="230"/>
      <c r="IFE350" s="226"/>
      <c r="IFF350" s="227"/>
      <c r="IFG350" s="16"/>
      <c r="IFH350" s="224"/>
      <c r="IFI350" s="224"/>
      <c r="IFJ350" s="29"/>
      <c r="IFK350" s="29"/>
      <c r="IFL350" s="224"/>
      <c r="IFM350" s="30"/>
      <c r="IFN350" s="30"/>
      <c r="IFO350" s="30"/>
      <c r="IFP350" s="30"/>
      <c r="IFQ350" s="30"/>
      <c r="IFR350" s="30"/>
      <c r="IFS350" s="17"/>
      <c r="IFT350" s="230"/>
      <c r="IFU350" s="226"/>
      <c r="IFV350" s="227"/>
      <c r="IFW350" s="16"/>
      <c r="IFX350" s="224"/>
      <c r="IFY350" s="224"/>
      <c r="IFZ350" s="29"/>
      <c r="IGA350" s="29"/>
      <c r="IGB350" s="224"/>
      <c r="IGC350" s="30"/>
      <c r="IGD350" s="30"/>
      <c r="IGE350" s="30"/>
      <c r="IGF350" s="30"/>
      <c r="IGG350" s="30"/>
      <c r="IGH350" s="30"/>
      <c r="IGI350" s="17"/>
      <c r="IGJ350" s="230"/>
      <c r="IGK350" s="226"/>
      <c r="IGL350" s="227"/>
      <c r="IGM350" s="16"/>
      <c r="IGN350" s="224"/>
      <c r="IGO350" s="224"/>
      <c r="IGP350" s="29"/>
      <c r="IGQ350" s="29"/>
      <c r="IGR350" s="224"/>
      <c r="IGS350" s="30"/>
      <c r="IGT350" s="30"/>
      <c r="IGU350" s="30"/>
      <c r="IGV350" s="30"/>
      <c r="IGW350" s="30"/>
      <c r="IGX350" s="30"/>
      <c r="IGY350" s="17"/>
      <c r="IGZ350" s="230"/>
      <c r="IHA350" s="226"/>
      <c r="IHB350" s="227"/>
      <c r="IHC350" s="16"/>
      <c r="IHD350" s="224"/>
      <c r="IHE350" s="224"/>
      <c r="IHF350" s="29"/>
      <c r="IHG350" s="29"/>
      <c r="IHH350" s="224"/>
      <c r="IHI350" s="30"/>
      <c r="IHJ350" s="30"/>
      <c r="IHK350" s="30"/>
      <c r="IHL350" s="30"/>
      <c r="IHM350" s="30"/>
      <c r="IHN350" s="30"/>
      <c r="IHO350" s="17"/>
      <c r="IHP350" s="230"/>
      <c r="IHQ350" s="226"/>
      <c r="IHR350" s="227"/>
      <c r="IHS350" s="16"/>
      <c r="IHT350" s="224"/>
      <c r="IHU350" s="224"/>
      <c r="IHV350" s="29"/>
      <c r="IHW350" s="29"/>
      <c r="IHX350" s="224"/>
      <c r="IHY350" s="30"/>
      <c r="IHZ350" s="30"/>
      <c r="IIA350" s="30"/>
      <c r="IIB350" s="30"/>
      <c r="IIC350" s="30"/>
      <c r="IID350" s="30"/>
      <c r="IIE350" s="17"/>
      <c r="IIF350" s="230"/>
      <c r="IIG350" s="226"/>
      <c r="IIH350" s="227"/>
      <c r="III350" s="16"/>
      <c r="IIJ350" s="224"/>
      <c r="IIK350" s="224"/>
      <c r="IIL350" s="29"/>
      <c r="IIM350" s="29"/>
      <c r="IIN350" s="224"/>
      <c r="IIO350" s="30"/>
      <c r="IIP350" s="30"/>
      <c r="IIQ350" s="30"/>
      <c r="IIR350" s="30"/>
      <c r="IIS350" s="30"/>
      <c r="IIT350" s="30"/>
      <c r="IIU350" s="17"/>
      <c r="IIV350" s="230"/>
      <c r="IIW350" s="226"/>
      <c r="IIX350" s="227"/>
      <c r="IIY350" s="16"/>
      <c r="IIZ350" s="224"/>
      <c r="IJA350" s="224"/>
      <c r="IJB350" s="29"/>
      <c r="IJC350" s="29"/>
      <c r="IJD350" s="224"/>
      <c r="IJE350" s="30"/>
      <c r="IJF350" s="30"/>
      <c r="IJG350" s="30"/>
      <c r="IJH350" s="30"/>
      <c r="IJI350" s="30"/>
      <c r="IJJ350" s="30"/>
      <c r="IJK350" s="17"/>
      <c r="IJL350" s="230"/>
      <c r="IJM350" s="226"/>
      <c r="IJN350" s="227"/>
      <c r="IJO350" s="16"/>
      <c r="IJP350" s="224"/>
      <c r="IJQ350" s="224"/>
      <c r="IJR350" s="29"/>
      <c r="IJS350" s="29"/>
      <c r="IJT350" s="224"/>
      <c r="IJU350" s="30"/>
      <c r="IJV350" s="30"/>
      <c r="IJW350" s="30"/>
      <c r="IJX350" s="30"/>
      <c r="IJY350" s="30"/>
      <c r="IJZ350" s="30"/>
      <c r="IKA350" s="17"/>
      <c r="IKB350" s="230"/>
      <c r="IKC350" s="226"/>
      <c r="IKD350" s="227"/>
      <c r="IKE350" s="16"/>
      <c r="IKF350" s="224"/>
      <c r="IKG350" s="224"/>
      <c r="IKH350" s="29"/>
      <c r="IKI350" s="29"/>
      <c r="IKJ350" s="224"/>
      <c r="IKK350" s="30"/>
      <c r="IKL350" s="30"/>
      <c r="IKM350" s="30"/>
      <c r="IKN350" s="30"/>
      <c r="IKO350" s="30"/>
      <c r="IKP350" s="30"/>
      <c r="IKQ350" s="17"/>
      <c r="IKR350" s="230"/>
      <c r="IKS350" s="226"/>
      <c r="IKT350" s="227"/>
      <c r="IKU350" s="16"/>
      <c r="IKV350" s="224"/>
      <c r="IKW350" s="224"/>
      <c r="IKX350" s="29"/>
      <c r="IKY350" s="29"/>
      <c r="IKZ350" s="224"/>
      <c r="ILA350" s="30"/>
      <c r="ILB350" s="30"/>
      <c r="ILC350" s="30"/>
      <c r="ILD350" s="30"/>
      <c r="ILE350" s="30"/>
      <c r="ILF350" s="30"/>
      <c r="ILG350" s="17"/>
      <c r="ILH350" s="230"/>
      <c r="ILI350" s="226"/>
      <c r="ILJ350" s="227"/>
      <c r="ILK350" s="16"/>
      <c r="ILL350" s="224"/>
      <c r="ILM350" s="224"/>
      <c r="ILN350" s="29"/>
      <c r="ILO350" s="29"/>
      <c r="ILP350" s="224"/>
      <c r="ILQ350" s="30"/>
      <c r="ILR350" s="30"/>
      <c r="ILS350" s="30"/>
      <c r="ILT350" s="30"/>
      <c r="ILU350" s="30"/>
      <c r="ILV350" s="30"/>
      <c r="ILW350" s="17"/>
      <c r="ILX350" s="230"/>
      <c r="ILY350" s="226"/>
      <c r="ILZ350" s="227"/>
      <c r="IMA350" s="16"/>
      <c r="IMB350" s="224"/>
      <c r="IMC350" s="224"/>
      <c r="IMD350" s="29"/>
      <c r="IME350" s="29"/>
      <c r="IMF350" s="224"/>
      <c r="IMG350" s="30"/>
      <c r="IMH350" s="30"/>
      <c r="IMI350" s="30"/>
      <c r="IMJ350" s="30"/>
      <c r="IMK350" s="30"/>
      <c r="IML350" s="30"/>
      <c r="IMM350" s="17"/>
      <c r="IMN350" s="230"/>
      <c r="IMO350" s="226"/>
      <c r="IMP350" s="227"/>
      <c r="IMQ350" s="16"/>
      <c r="IMR350" s="224"/>
      <c r="IMS350" s="224"/>
      <c r="IMT350" s="29"/>
      <c r="IMU350" s="29"/>
      <c r="IMV350" s="224"/>
      <c r="IMW350" s="30"/>
      <c r="IMX350" s="30"/>
      <c r="IMY350" s="30"/>
      <c r="IMZ350" s="30"/>
      <c r="INA350" s="30"/>
      <c r="INB350" s="30"/>
      <c r="INC350" s="17"/>
      <c r="IND350" s="230"/>
      <c r="INE350" s="226"/>
      <c r="INF350" s="227"/>
      <c r="ING350" s="16"/>
      <c r="INH350" s="224"/>
      <c r="INI350" s="224"/>
      <c r="INJ350" s="29"/>
      <c r="INK350" s="29"/>
      <c r="INL350" s="224"/>
      <c r="INM350" s="30"/>
      <c r="INN350" s="30"/>
      <c r="INO350" s="30"/>
      <c r="INP350" s="30"/>
      <c r="INQ350" s="30"/>
      <c r="INR350" s="30"/>
      <c r="INS350" s="17"/>
      <c r="INT350" s="230"/>
      <c r="INU350" s="226"/>
      <c r="INV350" s="227"/>
      <c r="INW350" s="16"/>
      <c r="INX350" s="224"/>
      <c r="INY350" s="224"/>
      <c r="INZ350" s="29"/>
      <c r="IOA350" s="29"/>
      <c r="IOB350" s="224"/>
      <c r="IOC350" s="30"/>
      <c r="IOD350" s="30"/>
      <c r="IOE350" s="30"/>
      <c r="IOF350" s="30"/>
      <c r="IOG350" s="30"/>
      <c r="IOH350" s="30"/>
      <c r="IOI350" s="17"/>
      <c r="IOJ350" s="230"/>
      <c r="IOK350" s="226"/>
      <c r="IOL350" s="227"/>
      <c r="IOM350" s="16"/>
      <c r="ION350" s="224"/>
      <c r="IOO350" s="224"/>
      <c r="IOP350" s="29"/>
      <c r="IOQ350" s="29"/>
      <c r="IOR350" s="224"/>
      <c r="IOS350" s="30"/>
      <c r="IOT350" s="30"/>
      <c r="IOU350" s="30"/>
      <c r="IOV350" s="30"/>
      <c r="IOW350" s="30"/>
      <c r="IOX350" s="30"/>
      <c r="IOY350" s="17"/>
      <c r="IOZ350" s="230"/>
      <c r="IPA350" s="226"/>
      <c r="IPB350" s="227"/>
      <c r="IPC350" s="16"/>
      <c r="IPD350" s="224"/>
      <c r="IPE350" s="224"/>
      <c r="IPF350" s="29"/>
      <c r="IPG350" s="29"/>
      <c r="IPH350" s="224"/>
      <c r="IPI350" s="30"/>
      <c r="IPJ350" s="30"/>
      <c r="IPK350" s="30"/>
      <c r="IPL350" s="30"/>
      <c r="IPM350" s="30"/>
      <c r="IPN350" s="30"/>
      <c r="IPO350" s="17"/>
      <c r="IPP350" s="230"/>
      <c r="IPQ350" s="226"/>
      <c r="IPR350" s="227"/>
      <c r="IPS350" s="16"/>
      <c r="IPT350" s="224"/>
      <c r="IPU350" s="224"/>
      <c r="IPV350" s="29"/>
      <c r="IPW350" s="29"/>
      <c r="IPX350" s="224"/>
      <c r="IPY350" s="30"/>
      <c r="IPZ350" s="30"/>
      <c r="IQA350" s="30"/>
      <c r="IQB350" s="30"/>
      <c r="IQC350" s="30"/>
      <c r="IQD350" s="30"/>
      <c r="IQE350" s="17"/>
      <c r="IQF350" s="230"/>
      <c r="IQG350" s="226"/>
      <c r="IQH350" s="227"/>
      <c r="IQI350" s="16"/>
      <c r="IQJ350" s="224"/>
      <c r="IQK350" s="224"/>
      <c r="IQL350" s="29"/>
      <c r="IQM350" s="29"/>
      <c r="IQN350" s="224"/>
      <c r="IQO350" s="30"/>
      <c r="IQP350" s="30"/>
      <c r="IQQ350" s="30"/>
      <c r="IQR350" s="30"/>
      <c r="IQS350" s="30"/>
      <c r="IQT350" s="30"/>
      <c r="IQU350" s="17"/>
      <c r="IQV350" s="230"/>
      <c r="IQW350" s="226"/>
      <c r="IQX350" s="227"/>
      <c r="IQY350" s="16"/>
      <c r="IQZ350" s="224"/>
      <c r="IRA350" s="224"/>
      <c r="IRB350" s="29"/>
      <c r="IRC350" s="29"/>
      <c r="IRD350" s="224"/>
      <c r="IRE350" s="30"/>
      <c r="IRF350" s="30"/>
      <c r="IRG350" s="30"/>
      <c r="IRH350" s="30"/>
      <c r="IRI350" s="30"/>
      <c r="IRJ350" s="30"/>
      <c r="IRK350" s="17"/>
      <c r="IRL350" s="230"/>
      <c r="IRM350" s="226"/>
      <c r="IRN350" s="227"/>
      <c r="IRO350" s="16"/>
      <c r="IRP350" s="224"/>
      <c r="IRQ350" s="224"/>
      <c r="IRR350" s="29"/>
      <c r="IRS350" s="29"/>
      <c r="IRT350" s="224"/>
      <c r="IRU350" s="30"/>
      <c r="IRV350" s="30"/>
      <c r="IRW350" s="30"/>
      <c r="IRX350" s="30"/>
      <c r="IRY350" s="30"/>
      <c r="IRZ350" s="30"/>
      <c r="ISA350" s="17"/>
      <c r="ISB350" s="230"/>
      <c r="ISC350" s="226"/>
      <c r="ISD350" s="227"/>
      <c r="ISE350" s="16"/>
      <c r="ISF350" s="224"/>
      <c r="ISG350" s="224"/>
      <c r="ISH350" s="29"/>
      <c r="ISI350" s="29"/>
      <c r="ISJ350" s="224"/>
      <c r="ISK350" s="30"/>
      <c r="ISL350" s="30"/>
      <c r="ISM350" s="30"/>
      <c r="ISN350" s="30"/>
      <c r="ISO350" s="30"/>
      <c r="ISP350" s="30"/>
      <c r="ISQ350" s="17"/>
      <c r="ISR350" s="230"/>
      <c r="ISS350" s="226"/>
      <c r="IST350" s="227"/>
      <c r="ISU350" s="16"/>
      <c r="ISV350" s="224"/>
      <c r="ISW350" s="224"/>
      <c r="ISX350" s="29"/>
      <c r="ISY350" s="29"/>
      <c r="ISZ350" s="224"/>
      <c r="ITA350" s="30"/>
      <c r="ITB350" s="30"/>
      <c r="ITC350" s="30"/>
      <c r="ITD350" s="30"/>
      <c r="ITE350" s="30"/>
      <c r="ITF350" s="30"/>
      <c r="ITG350" s="17"/>
      <c r="ITH350" s="230"/>
      <c r="ITI350" s="226"/>
      <c r="ITJ350" s="227"/>
      <c r="ITK350" s="16"/>
      <c r="ITL350" s="224"/>
      <c r="ITM350" s="224"/>
      <c r="ITN350" s="29"/>
      <c r="ITO350" s="29"/>
      <c r="ITP350" s="224"/>
      <c r="ITQ350" s="30"/>
      <c r="ITR350" s="30"/>
      <c r="ITS350" s="30"/>
      <c r="ITT350" s="30"/>
      <c r="ITU350" s="30"/>
      <c r="ITV350" s="30"/>
      <c r="ITW350" s="17"/>
      <c r="ITX350" s="230"/>
      <c r="ITY350" s="226"/>
      <c r="ITZ350" s="227"/>
      <c r="IUA350" s="16"/>
      <c r="IUB350" s="224"/>
      <c r="IUC350" s="224"/>
      <c r="IUD350" s="29"/>
      <c r="IUE350" s="29"/>
      <c r="IUF350" s="224"/>
      <c r="IUG350" s="30"/>
      <c r="IUH350" s="30"/>
      <c r="IUI350" s="30"/>
      <c r="IUJ350" s="30"/>
      <c r="IUK350" s="30"/>
      <c r="IUL350" s="30"/>
      <c r="IUM350" s="17"/>
      <c r="IUN350" s="230"/>
      <c r="IUO350" s="226"/>
      <c r="IUP350" s="227"/>
      <c r="IUQ350" s="16"/>
      <c r="IUR350" s="224"/>
      <c r="IUS350" s="224"/>
      <c r="IUT350" s="29"/>
      <c r="IUU350" s="29"/>
      <c r="IUV350" s="224"/>
      <c r="IUW350" s="30"/>
      <c r="IUX350" s="30"/>
      <c r="IUY350" s="30"/>
      <c r="IUZ350" s="30"/>
      <c r="IVA350" s="30"/>
      <c r="IVB350" s="30"/>
      <c r="IVC350" s="17"/>
      <c r="IVD350" s="230"/>
      <c r="IVE350" s="226"/>
      <c r="IVF350" s="227"/>
      <c r="IVG350" s="16"/>
      <c r="IVH350" s="224"/>
      <c r="IVI350" s="224"/>
      <c r="IVJ350" s="29"/>
      <c r="IVK350" s="29"/>
      <c r="IVL350" s="224"/>
      <c r="IVM350" s="30"/>
      <c r="IVN350" s="30"/>
      <c r="IVO350" s="30"/>
      <c r="IVP350" s="30"/>
      <c r="IVQ350" s="30"/>
      <c r="IVR350" s="30"/>
      <c r="IVS350" s="17"/>
      <c r="IVT350" s="230"/>
      <c r="IVU350" s="226"/>
      <c r="IVV350" s="227"/>
      <c r="IVW350" s="16"/>
      <c r="IVX350" s="224"/>
      <c r="IVY350" s="224"/>
      <c r="IVZ350" s="29"/>
      <c r="IWA350" s="29"/>
      <c r="IWB350" s="224"/>
      <c r="IWC350" s="30"/>
      <c r="IWD350" s="30"/>
      <c r="IWE350" s="30"/>
      <c r="IWF350" s="30"/>
      <c r="IWG350" s="30"/>
      <c r="IWH350" s="30"/>
      <c r="IWI350" s="17"/>
      <c r="IWJ350" s="230"/>
      <c r="IWK350" s="226"/>
      <c r="IWL350" s="227"/>
      <c r="IWM350" s="16"/>
      <c r="IWN350" s="224"/>
      <c r="IWO350" s="224"/>
      <c r="IWP350" s="29"/>
      <c r="IWQ350" s="29"/>
      <c r="IWR350" s="224"/>
      <c r="IWS350" s="30"/>
      <c r="IWT350" s="30"/>
      <c r="IWU350" s="30"/>
      <c r="IWV350" s="30"/>
      <c r="IWW350" s="30"/>
      <c r="IWX350" s="30"/>
      <c r="IWY350" s="17"/>
      <c r="IWZ350" s="230"/>
      <c r="IXA350" s="226"/>
      <c r="IXB350" s="227"/>
      <c r="IXC350" s="16"/>
      <c r="IXD350" s="224"/>
      <c r="IXE350" s="224"/>
      <c r="IXF350" s="29"/>
      <c r="IXG350" s="29"/>
      <c r="IXH350" s="224"/>
      <c r="IXI350" s="30"/>
      <c r="IXJ350" s="30"/>
      <c r="IXK350" s="30"/>
      <c r="IXL350" s="30"/>
      <c r="IXM350" s="30"/>
      <c r="IXN350" s="30"/>
      <c r="IXO350" s="17"/>
      <c r="IXP350" s="230"/>
      <c r="IXQ350" s="226"/>
      <c r="IXR350" s="227"/>
      <c r="IXS350" s="16"/>
      <c r="IXT350" s="224"/>
      <c r="IXU350" s="224"/>
      <c r="IXV350" s="29"/>
      <c r="IXW350" s="29"/>
      <c r="IXX350" s="224"/>
      <c r="IXY350" s="30"/>
      <c r="IXZ350" s="30"/>
      <c r="IYA350" s="30"/>
      <c r="IYB350" s="30"/>
      <c r="IYC350" s="30"/>
      <c r="IYD350" s="30"/>
      <c r="IYE350" s="17"/>
      <c r="IYF350" s="230"/>
      <c r="IYG350" s="226"/>
      <c r="IYH350" s="227"/>
      <c r="IYI350" s="16"/>
      <c r="IYJ350" s="224"/>
      <c r="IYK350" s="224"/>
      <c r="IYL350" s="29"/>
      <c r="IYM350" s="29"/>
      <c r="IYN350" s="224"/>
      <c r="IYO350" s="30"/>
      <c r="IYP350" s="30"/>
      <c r="IYQ350" s="30"/>
      <c r="IYR350" s="30"/>
      <c r="IYS350" s="30"/>
      <c r="IYT350" s="30"/>
      <c r="IYU350" s="17"/>
      <c r="IYV350" s="230"/>
      <c r="IYW350" s="226"/>
      <c r="IYX350" s="227"/>
      <c r="IYY350" s="16"/>
      <c r="IYZ350" s="224"/>
      <c r="IZA350" s="224"/>
      <c r="IZB350" s="29"/>
      <c r="IZC350" s="29"/>
      <c r="IZD350" s="224"/>
      <c r="IZE350" s="30"/>
      <c r="IZF350" s="30"/>
      <c r="IZG350" s="30"/>
      <c r="IZH350" s="30"/>
      <c r="IZI350" s="30"/>
      <c r="IZJ350" s="30"/>
      <c r="IZK350" s="17"/>
      <c r="IZL350" s="230"/>
      <c r="IZM350" s="226"/>
      <c r="IZN350" s="227"/>
      <c r="IZO350" s="16"/>
      <c r="IZP350" s="224"/>
      <c r="IZQ350" s="224"/>
      <c r="IZR350" s="29"/>
      <c r="IZS350" s="29"/>
      <c r="IZT350" s="224"/>
      <c r="IZU350" s="30"/>
      <c r="IZV350" s="30"/>
      <c r="IZW350" s="30"/>
      <c r="IZX350" s="30"/>
      <c r="IZY350" s="30"/>
      <c r="IZZ350" s="30"/>
      <c r="JAA350" s="17"/>
      <c r="JAB350" s="230"/>
      <c r="JAC350" s="226"/>
      <c r="JAD350" s="227"/>
      <c r="JAE350" s="16"/>
      <c r="JAF350" s="224"/>
      <c r="JAG350" s="224"/>
      <c r="JAH350" s="29"/>
      <c r="JAI350" s="29"/>
      <c r="JAJ350" s="224"/>
      <c r="JAK350" s="30"/>
      <c r="JAL350" s="30"/>
      <c r="JAM350" s="30"/>
      <c r="JAN350" s="30"/>
      <c r="JAO350" s="30"/>
      <c r="JAP350" s="30"/>
      <c r="JAQ350" s="17"/>
      <c r="JAR350" s="230"/>
      <c r="JAS350" s="226"/>
      <c r="JAT350" s="227"/>
      <c r="JAU350" s="16"/>
      <c r="JAV350" s="224"/>
      <c r="JAW350" s="224"/>
      <c r="JAX350" s="29"/>
      <c r="JAY350" s="29"/>
      <c r="JAZ350" s="224"/>
      <c r="JBA350" s="30"/>
      <c r="JBB350" s="30"/>
      <c r="JBC350" s="30"/>
      <c r="JBD350" s="30"/>
      <c r="JBE350" s="30"/>
      <c r="JBF350" s="30"/>
      <c r="JBG350" s="17"/>
      <c r="JBH350" s="230"/>
      <c r="JBI350" s="226"/>
      <c r="JBJ350" s="227"/>
      <c r="JBK350" s="16"/>
      <c r="JBL350" s="224"/>
      <c r="JBM350" s="224"/>
      <c r="JBN350" s="29"/>
      <c r="JBO350" s="29"/>
      <c r="JBP350" s="224"/>
      <c r="JBQ350" s="30"/>
      <c r="JBR350" s="30"/>
      <c r="JBS350" s="30"/>
      <c r="JBT350" s="30"/>
      <c r="JBU350" s="30"/>
      <c r="JBV350" s="30"/>
      <c r="JBW350" s="17"/>
      <c r="JBX350" s="230"/>
      <c r="JBY350" s="226"/>
      <c r="JBZ350" s="227"/>
      <c r="JCA350" s="16"/>
      <c r="JCB350" s="224"/>
      <c r="JCC350" s="224"/>
      <c r="JCD350" s="29"/>
      <c r="JCE350" s="29"/>
      <c r="JCF350" s="224"/>
      <c r="JCG350" s="30"/>
      <c r="JCH350" s="30"/>
      <c r="JCI350" s="30"/>
      <c r="JCJ350" s="30"/>
      <c r="JCK350" s="30"/>
      <c r="JCL350" s="30"/>
      <c r="JCM350" s="17"/>
      <c r="JCN350" s="230"/>
      <c r="JCO350" s="226"/>
      <c r="JCP350" s="227"/>
      <c r="JCQ350" s="16"/>
      <c r="JCR350" s="224"/>
      <c r="JCS350" s="224"/>
      <c r="JCT350" s="29"/>
      <c r="JCU350" s="29"/>
      <c r="JCV350" s="224"/>
      <c r="JCW350" s="30"/>
      <c r="JCX350" s="30"/>
      <c r="JCY350" s="30"/>
      <c r="JCZ350" s="30"/>
      <c r="JDA350" s="30"/>
      <c r="JDB350" s="30"/>
      <c r="JDC350" s="17"/>
      <c r="JDD350" s="230"/>
      <c r="JDE350" s="226"/>
      <c r="JDF350" s="227"/>
      <c r="JDG350" s="16"/>
      <c r="JDH350" s="224"/>
      <c r="JDI350" s="224"/>
      <c r="JDJ350" s="29"/>
      <c r="JDK350" s="29"/>
      <c r="JDL350" s="224"/>
      <c r="JDM350" s="30"/>
      <c r="JDN350" s="30"/>
      <c r="JDO350" s="30"/>
      <c r="JDP350" s="30"/>
      <c r="JDQ350" s="30"/>
      <c r="JDR350" s="30"/>
      <c r="JDS350" s="17"/>
      <c r="JDT350" s="230"/>
      <c r="JDU350" s="226"/>
      <c r="JDV350" s="227"/>
      <c r="JDW350" s="16"/>
      <c r="JDX350" s="224"/>
      <c r="JDY350" s="224"/>
      <c r="JDZ350" s="29"/>
      <c r="JEA350" s="29"/>
      <c r="JEB350" s="224"/>
      <c r="JEC350" s="30"/>
      <c r="JED350" s="30"/>
      <c r="JEE350" s="30"/>
      <c r="JEF350" s="30"/>
      <c r="JEG350" s="30"/>
      <c r="JEH350" s="30"/>
      <c r="JEI350" s="17"/>
      <c r="JEJ350" s="230"/>
      <c r="JEK350" s="226"/>
      <c r="JEL350" s="227"/>
      <c r="JEM350" s="16"/>
      <c r="JEN350" s="224"/>
      <c r="JEO350" s="224"/>
      <c r="JEP350" s="29"/>
      <c r="JEQ350" s="29"/>
      <c r="JER350" s="224"/>
      <c r="JES350" s="30"/>
      <c r="JET350" s="30"/>
      <c r="JEU350" s="30"/>
      <c r="JEV350" s="30"/>
      <c r="JEW350" s="30"/>
      <c r="JEX350" s="30"/>
      <c r="JEY350" s="17"/>
      <c r="JEZ350" s="230"/>
      <c r="JFA350" s="226"/>
      <c r="JFB350" s="227"/>
      <c r="JFC350" s="16"/>
      <c r="JFD350" s="224"/>
      <c r="JFE350" s="224"/>
      <c r="JFF350" s="29"/>
      <c r="JFG350" s="29"/>
      <c r="JFH350" s="224"/>
      <c r="JFI350" s="30"/>
      <c r="JFJ350" s="30"/>
      <c r="JFK350" s="30"/>
      <c r="JFL350" s="30"/>
      <c r="JFM350" s="30"/>
      <c r="JFN350" s="30"/>
      <c r="JFO350" s="17"/>
      <c r="JFP350" s="230"/>
      <c r="JFQ350" s="226"/>
      <c r="JFR350" s="227"/>
      <c r="JFS350" s="16"/>
      <c r="JFT350" s="224"/>
      <c r="JFU350" s="224"/>
      <c r="JFV350" s="29"/>
      <c r="JFW350" s="29"/>
      <c r="JFX350" s="224"/>
      <c r="JFY350" s="30"/>
      <c r="JFZ350" s="30"/>
      <c r="JGA350" s="30"/>
      <c r="JGB350" s="30"/>
      <c r="JGC350" s="30"/>
      <c r="JGD350" s="30"/>
      <c r="JGE350" s="17"/>
      <c r="JGF350" s="230"/>
      <c r="JGG350" s="226"/>
      <c r="JGH350" s="227"/>
      <c r="JGI350" s="16"/>
      <c r="JGJ350" s="224"/>
      <c r="JGK350" s="224"/>
      <c r="JGL350" s="29"/>
      <c r="JGM350" s="29"/>
      <c r="JGN350" s="224"/>
      <c r="JGO350" s="30"/>
      <c r="JGP350" s="30"/>
      <c r="JGQ350" s="30"/>
      <c r="JGR350" s="30"/>
      <c r="JGS350" s="30"/>
      <c r="JGT350" s="30"/>
      <c r="JGU350" s="17"/>
      <c r="JGV350" s="230"/>
      <c r="JGW350" s="226"/>
      <c r="JGX350" s="227"/>
      <c r="JGY350" s="16"/>
      <c r="JGZ350" s="224"/>
      <c r="JHA350" s="224"/>
      <c r="JHB350" s="29"/>
      <c r="JHC350" s="29"/>
      <c r="JHD350" s="224"/>
      <c r="JHE350" s="30"/>
      <c r="JHF350" s="30"/>
      <c r="JHG350" s="30"/>
      <c r="JHH350" s="30"/>
      <c r="JHI350" s="30"/>
      <c r="JHJ350" s="30"/>
      <c r="JHK350" s="17"/>
      <c r="JHL350" s="230"/>
      <c r="JHM350" s="226"/>
      <c r="JHN350" s="227"/>
      <c r="JHO350" s="16"/>
      <c r="JHP350" s="224"/>
      <c r="JHQ350" s="224"/>
      <c r="JHR350" s="29"/>
      <c r="JHS350" s="29"/>
      <c r="JHT350" s="224"/>
      <c r="JHU350" s="30"/>
      <c r="JHV350" s="30"/>
      <c r="JHW350" s="30"/>
      <c r="JHX350" s="30"/>
      <c r="JHY350" s="30"/>
      <c r="JHZ350" s="30"/>
      <c r="JIA350" s="17"/>
      <c r="JIB350" s="230"/>
      <c r="JIC350" s="226"/>
      <c r="JID350" s="227"/>
      <c r="JIE350" s="16"/>
      <c r="JIF350" s="224"/>
      <c r="JIG350" s="224"/>
      <c r="JIH350" s="29"/>
      <c r="JII350" s="29"/>
      <c r="JIJ350" s="224"/>
      <c r="JIK350" s="30"/>
      <c r="JIL350" s="30"/>
      <c r="JIM350" s="30"/>
      <c r="JIN350" s="30"/>
      <c r="JIO350" s="30"/>
      <c r="JIP350" s="30"/>
      <c r="JIQ350" s="17"/>
      <c r="JIR350" s="230"/>
      <c r="JIS350" s="226"/>
      <c r="JIT350" s="227"/>
      <c r="JIU350" s="16"/>
      <c r="JIV350" s="224"/>
      <c r="JIW350" s="224"/>
      <c r="JIX350" s="29"/>
      <c r="JIY350" s="29"/>
      <c r="JIZ350" s="224"/>
      <c r="JJA350" s="30"/>
      <c r="JJB350" s="30"/>
      <c r="JJC350" s="30"/>
      <c r="JJD350" s="30"/>
      <c r="JJE350" s="30"/>
      <c r="JJF350" s="30"/>
      <c r="JJG350" s="17"/>
      <c r="JJH350" s="230"/>
      <c r="JJI350" s="226"/>
      <c r="JJJ350" s="227"/>
      <c r="JJK350" s="16"/>
      <c r="JJL350" s="224"/>
      <c r="JJM350" s="224"/>
      <c r="JJN350" s="29"/>
      <c r="JJO350" s="29"/>
      <c r="JJP350" s="224"/>
      <c r="JJQ350" s="30"/>
      <c r="JJR350" s="30"/>
      <c r="JJS350" s="30"/>
      <c r="JJT350" s="30"/>
      <c r="JJU350" s="30"/>
      <c r="JJV350" s="30"/>
      <c r="JJW350" s="17"/>
      <c r="JJX350" s="230"/>
      <c r="JJY350" s="226"/>
      <c r="JJZ350" s="227"/>
      <c r="JKA350" s="16"/>
      <c r="JKB350" s="224"/>
      <c r="JKC350" s="224"/>
      <c r="JKD350" s="29"/>
      <c r="JKE350" s="29"/>
      <c r="JKF350" s="224"/>
      <c r="JKG350" s="30"/>
      <c r="JKH350" s="30"/>
      <c r="JKI350" s="30"/>
      <c r="JKJ350" s="30"/>
      <c r="JKK350" s="30"/>
      <c r="JKL350" s="30"/>
      <c r="JKM350" s="17"/>
      <c r="JKN350" s="230"/>
      <c r="JKO350" s="226"/>
      <c r="JKP350" s="227"/>
      <c r="JKQ350" s="16"/>
      <c r="JKR350" s="224"/>
      <c r="JKS350" s="224"/>
      <c r="JKT350" s="29"/>
      <c r="JKU350" s="29"/>
      <c r="JKV350" s="224"/>
      <c r="JKW350" s="30"/>
      <c r="JKX350" s="30"/>
      <c r="JKY350" s="30"/>
      <c r="JKZ350" s="30"/>
      <c r="JLA350" s="30"/>
      <c r="JLB350" s="30"/>
      <c r="JLC350" s="17"/>
      <c r="JLD350" s="230"/>
      <c r="JLE350" s="226"/>
      <c r="JLF350" s="227"/>
      <c r="JLG350" s="16"/>
      <c r="JLH350" s="224"/>
      <c r="JLI350" s="224"/>
      <c r="JLJ350" s="29"/>
      <c r="JLK350" s="29"/>
      <c r="JLL350" s="224"/>
      <c r="JLM350" s="30"/>
      <c r="JLN350" s="30"/>
      <c r="JLO350" s="30"/>
      <c r="JLP350" s="30"/>
      <c r="JLQ350" s="30"/>
      <c r="JLR350" s="30"/>
      <c r="JLS350" s="17"/>
      <c r="JLT350" s="230"/>
      <c r="JLU350" s="226"/>
      <c r="JLV350" s="227"/>
      <c r="JLW350" s="16"/>
      <c r="JLX350" s="224"/>
      <c r="JLY350" s="224"/>
      <c r="JLZ350" s="29"/>
      <c r="JMA350" s="29"/>
      <c r="JMB350" s="224"/>
      <c r="JMC350" s="30"/>
      <c r="JMD350" s="30"/>
      <c r="JME350" s="30"/>
      <c r="JMF350" s="30"/>
      <c r="JMG350" s="30"/>
      <c r="JMH350" s="30"/>
      <c r="JMI350" s="17"/>
      <c r="JMJ350" s="230"/>
      <c r="JMK350" s="226"/>
      <c r="JML350" s="227"/>
      <c r="JMM350" s="16"/>
      <c r="JMN350" s="224"/>
      <c r="JMO350" s="224"/>
      <c r="JMP350" s="29"/>
      <c r="JMQ350" s="29"/>
      <c r="JMR350" s="224"/>
      <c r="JMS350" s="30"/>
      <c r="JMT350" s="30"/>
      <c r="JMU350" s="30"/>
      <c r="JMV350" s="30"/>
      <c r="JMW350" s="30"/>
      <c r="JMX350" s="30"/>
      <c r="JMY350" s="17"/>
      <c r="JMZ350" s="230"/>
      <c r="JNA350" s="226"/>
      <c r="JNB350" s="227"/>
      <c r="JNC350" s="16"/>
      <c r="JND350" s="224"/>
      <c r="JNE350" s="224"/>
      <c r="JNF350" s="29"/>
      <c r="JNG350" s="29"/>
      <c r="JNH350" s="224"/>
      <c r="JNI350" s="30"/>
      <c r="JNJ350" s="30"/>
      <c r="JNK350" s="30"/>
      <c r="JNL350" s="30"/>
      <c r="JNM350" s="30"/>
      <c r="JNN350" s="30"/>
      <c r="JNO350" s="17"/>
      <c r="JNP350" s="230"/>
      <c r="JNQ350" s="226"/>
      <c r="JNR350" s="227"/>
      <c r="JNS350" s="16"/>
      <c r="JNT350" s="224"/>
      <c r="JNU350" s="224"/>
      <c r="JNV350" s="29"/>
      <c r="JNW350" s="29"/>
      <c r="JNX350" s="224"/>
      <c r="JNY350" s="30"/>
      <c r="JNZ350" s="30"/>
      <c r="JOA350" s="30"/>
      <c r="JOB350" s="30"/>
      <c r="JOC350" s="30"/>
      <c r="JOD350" s="30"/>
      <c r="JOE350" s="17"/>
      <c r="JOF350" s="230"/>
      <c r="JOG350" s="226"/>
      <c r="JOH350" s="227"/>
      <c r="JOI350" s="16"/>
      <c r="JOJ350" s="224"/>
      <c r="JOK350" s="224"/>
      <c r="JOL350" s="29"/>
      <c r="JOM350" s="29"/>
      <c r="JON350" s="224"/>
      <c r="JOO350" s="30"/>
      <c r="JOP350" s="30"/>
      <c r="JOQ350" s="30"/>
      <c r="JOR350" s="30"/>
      <c r="JOS350" s="30"/>
      <c r="JOT350" s="30"/>
      <c r="JOU350" s="17"/>
      <c r="JOV350" s="230"/>
      <c r="JOW350" s="226"/>
      <c r="JOX350" s="227"/>
      <c r="JOY350" s="16"/>
      <c r="JOZ350" s="224"/>
      <c r="JPA350" s="224"/>
      <c r="JPB350" s="29"/>
      <c r="JPC350" s="29"/>
      <c r="JPD350" s="224"/>
      <c r="JPE350" s="30"/>
      <c r="JPF350" s="30"/>
      <c r="JPG350" s="30"/>
      <c r="JPH350" s="30"/>
      <c r="JPI350" s="30"/>
      <c r="JPJ350" s="30"/>
      <c r="JPK350" s="17"/>
      <c r="JPL350" s="230"/>
      <c r="JPM350" s="226"/>
      <c r="JPN350" s="227"/>
      <c r="JPO350" s="16"/>
      <c r="JPP350" s="224"/>
      <c r="JPQ350" s="224"/>
      <c r="JPR350" s="29"/>
      <c r="JPS350" s="29"/>
      <c r="JPT350" s="224"/>
      <c r="JPU350" s="30"/>
      <c r="JPV350" s="30"/>
      <c r="JPW350" s="30"/>
      <c r="JPX350" s="30"/>
      <c r="JPY350" s="30"/>
      <c r="JPZ350" s="30"/>
      <c r="JQA350" s="17"/>
      <c r="JQB350" s="230"/>
      <c r="JQC350" s="226"/>
      <c r="JQD350" s="227"/>
      <c r="JQE350" s="16"/>
      <c r="JQF350" s="224"/>
      <c r="JQG350" s="224"/>
      <c r="JQH350" s="29"/>
      <c r="JQI350" s="29"/>
      <c r="JQJ350" s="224"/>
      <c r="JQK350" s="30"/>
      <c r="JQL350" s="30"/>
      <c r="JQM350" s="30"/>
      <c r="JQN350" s="30"/>
      <c r="JQO350" s="30"/>
      <c r="JQP350" s="30"/>
      <c r="JQQ350" s="17"/>
      <c r="JQR350" s="230"/>
      <c r="JQS350" s="226"/>
      <c r="JQT350" s="227"/>
      <c r="JQU350" s="16"/>
      <c r="JQV350" s="224"/>
      <c r="JQW350" s="224"/>
      <c r="JQX350" s="29"/>
      <c r="JQY350" s="29"/>
      <c r="JQZ350" s="224"/>
      <c r="JRA350" s="30"/>
      <c r="JRB350" s="30"/>
      <c r="JRC350" s="30"/>
      <c r="JRD350" s="30"/>
      <c r="JRE350" s="30"/>
      <c r="JRF350" s="30"/>
      <c r="JRG350" s="17"/>
      <c r="JRH350" s="230"/>
      <c r="JRI350" s="226"/>
      <c r="JRJ350" s="227"/>
      <c r="JRK350" s="16"/>
      <c r="JRL350" s="224"/>
      <c r="JRM350" s="224"/>
      <c r="JRN350" s="29"/>
      <c r="JRO350" s="29"/>
      <c r="JRP350" s="224"/>
      <c r="JRQ350" s="30"/>
      <c r="JRR350" s="30"/>
      <c r="JRS350" s="30"/>
      <c r="JRT350" s="30"/>
      <c r="JRU350" s="30"/>
      <c r="JRV350" s="30"/>
      <c r="JRW350" s="17"/>
      <c r="JRX350" s="230"/>
      <c r="JRY350" s="226"/>
      <c r="JRZ350" s="227"/>
      <c r="JSA350" s="16"/>
      <c r="JSB350" s="224"/>
      <c r="JSC350" s="224"/>
      <c r="JSD350" s="29"/>
      <c r="JSE350" s="29"/>
      <c r="JSF350" s="224"/>
      <c r="JSG350" s="30"/>
      <c r="JSH350" s="30"/>
      <c r="JSI350" s="30"/>
      <c r="JSJ350" s="30"/>
      <c r="JSK350" s="30"/>
      <c r="JSL350" s="30"/>
      <c r="JSM350" s="17"/>
      <c r="JSN350" s="230"/>
      <c r="JSO350" s="226"/>
      <c r="JSP350" s="227"/>
      <c r="JSQ350" s="16"/>
      <c r="JSR350" s="224"/>
      <c r="JSS350" s="224"/>
      <c r="JST350" s="29"/>
      <c r="JSU350" s="29"/>
      <c r="JSV350" s="224"/>
      <c r="JSW350" s="30"/>
      <c r="JSX350" s="30"/>
      <c r="JSY350" s="30"/>
      <c r="JSZ350" s="30"/>
      <c r="JTA350" s="30"/>
      <c r="JTB350" s="30"/>
      <c r="JTC350" s="17"/>
      <c r="JTD350" s="230"/>
      <c r="JTE350" s="226"/>
      <c r="JTF350" s="227"/>
      <c r="JTG350" s="16"/>
      <c r="JTH350" s="224"/>
      <c r="JTI350" s="224"/>
      <c r="JTJ350" s="29"/>
      <c r="JTK350" s="29"/>
      <c r="JTL350" s="224"/>
      <c r="JTM350" s="30"/>
      <c r="JTN350" s="30"/>
      <c r="JTO350" s="30"/>
      <c r="JTP350" s="30"/>
      <c r="JTQ350" s="30"/>
      <c r="JTR350" s="30"/>
      <c r="JTS350" s="17"/>
      <c r="JTT350" s="230"/>
      <c r="JTU350" s="226"/>
      <c r="JTV350" s="227"/>
      <c r="JTW350" s="16"/>
      <c r="JTX350" s="224"/>
      <c r="JTY350" s="224"/>
      <c r="JTZ350" s="29"/>
      <c r="JUA350" s="29"/>
      <c r="JUB350" s="224"/>
      <c r="JUC350" s="30"/>
      <c r="JUD350" s="30"/>
      <c r="JUE350" s="30"/>
      <c r="JUF350" s="30"/>
      <c r="JUG350" s="30"/>
      <c r="JUH350" s="30"/>
      <c r="JUI350" s="17"/>
      <c r="JUJ350" s="230"/>
      <c r="JUK350" s="226"/>
      <c r="JUL350" s="227"/>
      <c r="JUM350" s="16"/>
      <c r="JUN350" s="224"/>
      <c r="JUO350" s="224"/>
      <c r="JUP350" s="29"/>
      <c r="JUQ350" s="29"/>
      <c r="JUR350" s="224"/>
      <c r="JUS350" s="30"/>
      <c r="JUT350" s="30"/>
      <c r="JUU350" s="30"/>
      <c r="JUV350" s="30"/>
      <c r="JUW350" s="30"/>
      <c r="JUX350" s="30"/>
      <c r="JUY350" s="17"/>
      <c r="JUZ350" s="230"/>
      <c r="JVA350" s="226"/>
      <c r="JVB350" s="227"/>
      <c r="JVC350" s="16"/>
      <c r="JVD350" s="224"/>
      <c r="JVE350" s="224"/>
      <c r="JVF350" s="29"/>
      <c r="JVG350" s="29"/>
      <c r="JVH350" s="224"/>
      <c r="JVI350" s="30"/>
      <c r="JVJ350" s="30"/>
      <c r="JVK350" s="30"/>
      <c r="JVL350" s="30"/>
      <c r="JVM350" s="30"/>
      <c r="JVN350" s="30"/>
      <c r="JVO350" s="17"/>
      <c r="JVP350" s="230"/>
      <c r="JVQ350" s="226"/>
      <c r="JVR350" s="227"/>
      <c r="JVS350" s="16"/>
      <c r="JVT350" s="224"/>
      <c r="JVU350" s="224"/>
      <c r="JVV350" s="29"/>
      <c r="JVW350" s="29"/>
      <c r="JVX350" s="224"/>
      <c r="JVY350" s="30"/>
      <c r="JVZ350" s="30"/>
      <c r="JWA350" s="30"/>
      <c r="JWB350" s="30"/>
      <c r="JWC350" s="30"/>
      <c r="JWD350" s="30"/>
      <c r="JWE350" s="17"/>
      <c r="JWF350" s="230"/>
      <c r="JWG350" s="226"/>
      <c r="JWH350" s="227"/>
      <c r="JWI350" s="16"/>
      <c r="JWJ350" s="224"/>
      <c r="JWK350" s="224"/>
      <c r="JWL350" s="29"/>
      <c r="JWM350" s="29"/>
      <c r="JWN350" s="224"/>
      <c r="JWO350" s="30"/>
      <c r="JWP350" s="30"/>
      <c r="JWQ350" s="30"/>
      <c r="JWR350" s="30"/>
      <c r="JWS350" s="30"/>
      <c r="JWT350" s="30"/>
      <c r="JWU350" s="17"/>
      <c r="JWV350" s="230"/>
      <c r="JWW350" s="226"/>
      <c r="JWX350" s="227"/>
      <c r="JWY350" s="16"/>
      <c r="JWZ350" s="224"/>
      <c r="JXA350" s="224"/>
      <c r="JXB350" s="29"/>
      <c r="JXC350" s="29"/>
      <c r="JXD350" s="224"/>
      <c r="JXE350" s="30"/>
      <c r="JXF350" s="30"/>
      <c r="JXG350" s="30"/>
      <c r="JXH350" s="30"/>
      <c r="JXI350" s="30"/>
      <c r="JXJ350" s="30"/>
      <c r="JXK350" s="17"/>
      <c r="JXL350" s="230"/>
      <c r="JXM350" s="226"/>
      <c r="JXN350" s="227"/>
      <c r="JXO350" s="16"/>
      <c r="JXP350" s="224"/>
      <c r="JXQ350" s="224"/>
      <c r="JXR350" s="29"/>
      <c r="JXS350" s="29"/>
      <c r="JXT350" s="224"/>
      <c r="JXU350" s="30"/>
      <c r="JXV350" s="30"/>
      <c r="JXW350" s="30"/>
      <c r="JXX350" s="30"/>
      <c r="JXY350" s="30"/>
      <c r="JXZ350" s="30"/>
      <c r="JYA350" s="17"/>
      <c r="JYB350" s="230"/>
      <c r="JYC350" s="226"/>
      <c r="JYD350" s="227"/>
      <c r="JYE350" s="16"/>
      <c r="JYF350" s="224"/>
      <c r="JYG350" s="224"/>
      <c r="JYH350" s="29"/>
      <c r="JYI350" s="29"/>
      <c r="JYJ350" s="224"/>
      <c r="JYK350" s="30"/>
      <c r="JYL350" s="30"/>
      <c r="JYM350" s="30"/>
      <c r="JYN350" s="30"/>
      <c r="JYO350" s="30"/>
      <c r="JYP350" s="30"/>
      <c r="JYQ350" s="17"/>
      <c r="JYR350" s="230"/>
      <c r="JYS350" s="226"/>
      <c r="JYT350" s="227"/>
      <c r="JYU350" s="16"/>
      <c r="JYV350" s="224"/>
      <c r="JYW350" s="224"/>
      <c r="JYX350" s="29"/>
      <c r="JYY350" s="29"/>
      <c r="JYZ350" s="224"/>
      <c r="JZA350" s="30"/>
      <c r="JZB350" s="30"/>
      <c r="JZC350" s="30"/>
      <c r="JZD350" s="30"/>
      <c r="JZE350" s="30"/>
      <c r="JZF350" s="30"/>
      <c r="JZG350" s="17"/>
      <c r="JZH350" s="230"/>
      <c r="JZI350" s="226"/>
      <c r="JZJ350" s="227"/>
      <c r="JZK350" s="16"/>
      <c r="JZL350" s="224"/>
      <c r="JZM350" s="224"/>
      <c r="JZN350" s="29"/>
      <c r="JZO350" s="29"/>
      <c r="JZP350" s="224"/>
      <c r="JZQ350" s="30"/>
      <c r="JZR350" s="30"/>
      <c r="JZS350" s="30"/>
      <c r="JZT350" s="30"/>
      <c r="JZU350" s="30"/>
      <c r="JZV350" s="30"/>
      <c r="JZW350" s="17"/>
      <c r="JZX350" s="230"/>
      <c r="JZY350" s="226"/>
      <c r="JZZ350" s="227"/>
      <c r="KAA350" s="16"/>
      <c r="KAB350" s="224"/>
      <c r="KAC350" s="224"/>
      <c r="KAD350" s="29"/>
      <c r="KAE350" s="29"/>
      <c r="KAF350" s="224"/>
      <c r="KAG350" s="30"/>
      <c r="KAH350" s="30"/>
      <c r="KAI350" s="30"/>
      <c r="KAJ350" s="30"/>
      <c r="KAK350" s="30"/>
      <c r="KAL350" s="30"/>
      <c r="KAM350" s="17"/>
      <c r="KAN350" s="230"/>
      <c r="KAO350" s="226"/>
      <c r="KAP350" s="227"/>
      <c r="KAQ350" s="16"/>
      <c r="KAR350" s="224"/>
      <c r="KAS350" s="224"/>
      <c r="KAT350" s="29"/>
      <c r="KAU350" s="29"/>
      <c r="KAV350" s="224"/>
      <c r="KAW350" s="30"/>
      <c r="KAX350" s="30"/>
      <c r="KAY350" s="30"/>
      <c r="KAZ350" s="30"/>
      <c r="KBA350" s="30"/>
      <c r="KBB350" s="30"/>
      <c r="KBC350" s="17"/>
      <c r="KBD350" s="230"/>
      <c r="KBE350" s="226"/>
      <c r="KBF350" s="227"/>
      <c r="KBG350" s="16"/>
      <c r="KBH350" s="224"/>
      <c r="KBI350" s="224"/>
      <c r="KBJ350" s="29"/>
      <c r="KBK350" s="29"/>
      <c r="KBL350" s="224"/>
      <c r="KBM350" s="30"/>
      <c r="KBN350" s="30"/>
      <c r="KBO350" s="30"/>
      <c r="KBP350" s="30"/>
      <c r="KBQ350" s="30"/>
      <c r="KBR350" s="30"/>
      <c r="KBS350" s="17"/>
      <c r="KBT350" s="230"/>
      <c r="KBU350" s="226"/>
      <c r="KBV350" s="227"/>
      <c r="KBW350" s="16"/>
      <c r="KBX350" s="224"/>
      <c r="KBY350" s="224"/>
      <c r="KBZ350" s="29"/>
      <c r="KCA350" s="29"/>
      <c r="KCB350" s="224"/>
      <c r="KCC350" s="30"/>
      <c r="KCD350" s="30"/>
      <c r="KCE350" s="30"/>
      <c r="KCF350" s="30"/>
      <c r="KCG350" s="30"/>
      <c r="KCH350" s="30"/>
      <c r="KCI350" s="17"/>
      <c r="KCJ350" s="230"/>
      <c r="KCK350" s="226"/>
      <c r="KCL350" s="227"/>
      <c r="KCM350" s="16"/>
      <c r="KCN350" s="224"/>
      <c r="KCO350" s="224"/>
      <c r="KCP350" s="29"/>
      <c r="KCQ350" s="29"/>
      <c r="KCR350" s="224"/>
      <c r="KCS350" s="30"/>
      <c r="KCT350" s="30"/>
      <c r="KCU350" s="30"/>
      <c r="KCV350" s="30"/>
      <c r="KCW350" s="30"/>
      <c r="KCX350" s="30"/>
      <c r="KCY350" s="17"/>
      <c r="KCZ350" s="230"/>
      <c r="KDA350" s="226"/>
      <c r="KDB350" s="227"/>
      <c r="KDC350" s="16"/>
      <c r="KDD350" s="224"/>
      <c r="KDE350" s="224"/>
      <c r="KDF350" s="29"/>
      <c r="KDG350" s="29"/>
      <c r="KDH350" s="224"/>
      <c r="KDI350" s="30"/>
      <c r="KDJ350" s="30"/>
      <c r="KDK350" s="30"/>
      <c r="KDL350" s="30"/>
      <c r="KDM350" s="30"/>
      <c r="KDN350" s="30"/>
      <c r="KDO350" s="17"/>
      <c r="KDP350" s="230"/>
      <c r="KDQ350" s="226"/>
      <c r="KDR350" s="227"/>
      <c r="KDS350" s="16"/>
      <c r="KDT350" s="224"/>
      <c r="KDU350" s="224"/>
      <c r="KDV350" s="29"/>
      <c r="KDW350" s="29"/>
      <c r="KDX350" s="224"/>
      <c r="KDY350" s="30"/>
      <c r="KDZ350" s="30"/>
      <c r="KEA350" s="30"/>
      <c r="KEB350" s="30"/>
      <c r="KEC350" s="30"/>
      <c r="KED350" s="30"/>
      <c r="KEE350" s="17"/>
      <c r="KEF350" s="230"/>
      <c r="KEG350" s="226"/>
      <c r="KEH350" s="227"/>
      <c r="KEI350" s="16"/>
      <c r="KEJ350" s="224"/>
      <c r="KEK350" s="224"/>
      <c r="KEL350" s="29"/>
      <c r="KEM350" s="29"/>
      <c r="KEN350" s="224"/>
      <c r="KEO350" s="30"/>
      <c r="KEP350" s="30"/>
      <c r="KEQ350" s="30"/>
      <c r="KER350" s="30"/>
      <c r="KES350" s="30"/>
      <c r="KET350" s="30"/>
      <c r="KEU350" s="17"/>
      <c r="KEV350" s="230"/>
      <c r="KEW350" s="226"/>
      <c r="KEX350" s="227"/>
      <c r="KEY350" s="16"/>
      <c r="KEZ350" s="224"/>
      <c r="KFA350" s="224"/>
      <c r="KFB350" s="29"/>
      <c r="KFC350" s="29"/>
      <c r="KFD350" s="224"/>
      <c r="KFE350" s="30"/>
      <c r="KFF350" s="30"/>
      <c r="KFG350" s="30"/>
      <c r="KFH350" s="30"/>
      <c r="KFI350" s="30"/>
      <c r="KFJ350" s="30"/>
      <c r="KFK350" s="17"/>
      <c r="KFL350" s="230"/>
      <c r="KFM350" s="226"/>
      <c r="KFN350" s="227"/>
      <c r="KFO350" s="16"/>
      <c r="KFP350" s="224"/>
      <c r="KFQ350" s="224"/>
      <c r="KFR350" s="29"/>
      <c r="KFS350" s="29"/>
      <c r="KFT350" s="224"/>
      <c r="KFU350" s="30"/>
      <c r="KFV350" s="30"/>
      <c r="KFW350" s="30"/>
      <c r="KFX350" s="30"/>
      <c r="KFY350" s="30"/>
      <c r="KFZ350" s="30"/>
      <c r="KGA350" s="17"/>
      <c r="KGB350" s="230"/>
      <c r="KGC350" s="226"/>
      <c r="KGD350" s="227"/>
      <c r="KGE350" s="16"/>
      <c r="KGF350" s="224"/>
      <c r="KGG350" s="224"/>
      <c r="KGH350" s="29"/>
      <c r="KGI350" s="29"/>
      <c r="KGJ350" s="224"/>
      <c r="KGK350" s="30"/>
      <c r="KGL350" s="30"/>
      <c r="KGM350" s="30"/>
      <c r="KGN350" s="30"/>
      <c r="KGO350" s="30"/>
      <c r="KGP350" s="30"/>
      <c r="KGQ350" s="17"/>
      <c r="KGR350" s="230"/>
      <c r="KGS350" s="226"/>
      <c r="KGT350" s="227"/>
      <c r="KGU350" s="16"/>
      <c r="KGV350" s="224"/>
      <c r="KGW350" s="224"/>
      <c r="KGX350" s="29"/>
      <c r="KGY350" s="29"/>
      <c r="KGZ350" s="224"/>
      <c r="KHA350" s="30"/>
      <c r="KHB350" s="30"/>
      <c r="KHC350" s="30"/>
      <c r="KHD350" s="30"/>
      <c r="KHE350" s="30"/>
      <c r="KHF350" s="30"/>
      <c r="KHG350" s="17"/>
      <c r="KHH350" s="230"/>
      <c r="KHI350" s="226"/>
      <c r="KHJ350" s="227"/>
      <c r="KHK350" s="16"/>
      <c r="KHL350" s="224"/>
      <c r="KHM350" s="224"/>
      <c r="KHN350" s="29"/>
      <c r="KHO350" s="29"/>
      <c r="KHP350" s="224"/>
      <c r="KHQ350" s="30"/>
      <c r="KHR350" s="30"/>
      <c r="KHS350" s="30"/>
      <c r="KHT350" s="30"/>
      <c r="KHU350" s="30"/>
      <c r="KHV350" s="30"/>
      <c r="KHW350" s="17"/>
      <c r="KHX350" s="230"/>
      <c r="KHY350" s="226"/>
      <c r="KHZ350" s="227"/>
      <c r="KIA350" s="16"/>
      <c r="KIB350" s="224"/>
      <c r="KIC350" s="224"/>
      <c r="KID350" s="29"/>
      <c r="KIE350" s="29"/>
      <c r="KIF350" s="224"/>
      <c r="KIG350" s="30"/>
      <c r="KIH350" s="30"/>
      <c r="KII350" s="30"/>
      <c r="KIJ350" s="30"/>
      <c r="KIK350" s="30"/>
      <c r="KIL350" s="30"/>
      <c r="KIM350" s="17"/>
      <c r="KIN350" s="230"/>
      <c r="KIO350" s="226"/>
      <c r="KIP350" s="227"/>
      <c r="KIQ350" s="16"/>
      <c r="KIR350" s="224"/>
      <c r="KIS350" s="224"/>
      <c r="KIT350" s="29"/>
      <c r="KIU350" s="29"/>
      <c r="KIV350" s="224"/>
      <c r="KIW350" s="30"/>
      <c r="KIX350" s="30"/>
      <c r="KIY350" s="30"/>
      <c r="KIZ350" s="30"/>
      <c r="KJA350" s="30"/>
      <c r="KJB350" s="30"/>
      <c r="KJC350" s="17"/>
      <c r="KJD350" s="230"/>
      <c r="KJE350" s="226"/>
      <c r="KJF350" s="227"/>
      <c r="KJG350" s="16"/>
      <c r="KJH350" s="224"/>
      <c r="KJI350" s="224"/>
      <c r="KJJ350" s="29"/>
      <c r="KJK350" s="29"/>
      <c r="KJL350" s="224"/>
      <c r="KJM350" s="30"/>
      <c r="KJN350" s="30"/>
      <c r="KJO350" s="30"/>
      <c r="KJP350" s="30"/>
      <c r="KJQ350" s="30"/>
      <c r="KJR350" s="30"/>
      <c r="KJS350" s="17"/>
      <c r="KJT350" s="230"/>
      <c r="KJU350" s="226"/>
      <c r="KJV350" s="227"/>
      <c r="KJW350" s="16"/>
      <c r="KJX350" s="224"/>
      <c r="KJY350" s="224"/>
      <c r="KJZ350" s="29"/>
      <c r="KKA350" s="29"/>
      <c r="KKB350" s="224"/>
      <c r="KKC350" s="30"/>
      <c r="KKD350" s="30"/>
      <c r="KKE350" s="30"/>
      <c r="KKF350" s="30"/>
      <c r="KKG350" s="30"/>
      <c r="KKH350" s="30"/>
      <c r="KKI350" s="17"/>
      <c r="KKJ350" s="230"/>
      <c r="KKK350" s="226"/>
      <c r="KKL350" s="227"/>
      <c r="KKM350" s="16"/>
      <c r="KKN350" s="224"/>
      <c r="KKO350" s="224"/>
      <c r="KKP350" s="29"/>
      <c r="KKQ350" s="29"/>
      <c r="KKR350" s="224"/>
      <c r="KKS350" s="30"/>
      <c r="KKT350" s="30"/>
      <c r="KKU350" s="30"/>
      <c r="KKV350" s="30"/>
      <c r="KKW350" s="30"/>
      <c r="KKX350" s="30"/>
      <c r="KKY350" s="17"/>
      <c r="KKZ350" s="230"/>
      <c r="KLA350" s="226"/>
      <c r="KLB350" s="227"/>
      <c r="KLC350" s="16"/>
      <c r="KLD350" s="224"/>
      <c r="KLE350" s="224"/>
      <c r="KLF350" s="29"/>
      <c r="KLG350" s="29"/>
      <c r="KLH350" s="224"/>
      <c r="KLI350" s="30"/>
      <c r="KLJ350" s="30"/>
      <c r="KLK350" s="30"/>
      <c r="KLL350" s="30"/>
      <c r="KLM350" s="30"/>
      <c r="KLN350" s="30"/>
      <c r="KLO350" s="17"/>
      <c r="KLP350" s="230"/>
      <c r="KLQ350" s="226"/>
      <c r="KLR350" s="227"/>
      <c r="KLS350" s="16"/>
      <c r="KLT350" s="224"/>
      <c r="KLU350" s="224"/>
      <c r="KLV350" s="29"/>
      <c r="KLW350" s="29"/>
      <c r="KLX350" s="224"/>
      <c r="KLY350" s="30"/>
      <c r="KLZ350" s="30"/>
      <c r="KMA350" s="30"/>
      <c r="KMB350" s="30"/>
      <c r="KMC350" s="30"/>
      <c r="KMD350" s="30"/>
      <c r="KME350" s="17"/>
      <c r="KMF350" s="230"/>
      <c r="KMG350" s="226"/>
      <c r="KMH350" s="227"/>
      <c r="KMI350" s="16"/>
      <c r="KMJ350" s="224"/>
      <c r="KMK350" s="224"/>
      <c r="KML350" s="29"/>
      <c r="KMM350" s="29"/>
      <c r="KMN350" s="224"/>
      <c r="KMO350" s="30"/>
      <c r="KMP350" s="30"/>
      <c r="KMQ350" s="30"/>
      <c r="KMR350" s="30"/>
      <c r="KMS350" s="30"/>
      <c r="KMT350" s="30"/>
      <c r="KMU350" s="17"/>
      <c r="KMV350" s="230"/>
      <c r="KMW350" s="226"/>
      <c r="KMX350" s="227"/>
      <c r="KMY350" s="16"/>
      <c r="KMZ350" s="224"/>
      <c r="KNA350" s="224"/>
      <c r="KNB350" s="29"/>
      <c r="KNC350" s="29"/>
      <c r="KND350" s="224"/>
      <c r="KNE350" s="30"/>
      <c r="KNF350" s="30"/>
      <c r="KNG350" s="30"/>
      <c r="KNH350" s="30"/>
      <c r="KNI350" s="30"/>
      <c r="KNJ350" s="30"/>
      <c r="KNK350" s="17"/>
      <c r="KNL350" s="230"/>
      <c r="KNM350" s="226"/>
      <c r="KNN350" s="227"/>
      <c r="KNO350" s="16"/>
      <c r="KNP350" s="224"/>
      <c r="KNQ350" s="224"/>
      <c r="KNR350" s="29"/>
      <c r="KNS350" s="29"/>
      <c r="KNT350" s="224"/>
      <c r="KNU350" s="30"/>
      <c r="KNV350" s="30"/>
      <c r="KNW350" s="30"/>
      <c r="KNX350" s="30"/>
      <c r="KNY350" s="30"/>
      <c r="KNZ350" s="30"/>
      <c r="KOA350" s="17"/>
      <c r="KOB350" s="230"/>
      <c r="KOC350" s="226"/>
      <c r="KOD350" s="227"/>
      <c r="KOE350" s="16"/>
      <c r="KOF350" s="224"/>
      <c r="KOG350" s="224"/>
      <c r="KOH350" s="29"/>
      <c r="KOI350" s="29"/>
      <c r="KOJ350" s="224"/>
      <c r="KOK350" s="30"/>
      <c r="KOL350" s="30"/>
      <c r="KOM350" s="30"/>
      <c r="KON350" s="30"/>
      <c r="KOO350" s="30"/>
      <c r="KOP350" s="30"/>
      <c r="KOQ350" s="17"/>
      <c r="KOR350" s="230"/>
      <c r="KOS350" s="226"/>
      <c r="KOT350" s="227"/>
      <c r="KOU350" s="16"/>
      <c r="KOV350" s="224"/>
      <c r="KOW350" s="224"/>
      <c r="KOX350" s="29"/>
      <c r="KOY350" s="29"/>
      <c r="KOZ350" s="224"/>
      <c r="KPA350" s="30"/>
      <c r="KPB350" s="30"/>
      <c r="KPC350" s="30"/>
      <c r="KPD350" s="30"/>
      <c r="KPE350" s="30"/>
      <c r="KPF350" s="30"/>
      <c r="KPG350" s="17"/>
      <c r="KPH350" s="230"/>
      <c r="KPI350" s="226"/>
      <c r="KPJ350" s="227"/>
      <c r="KPK350" s="16"/>
      <c r="KPL350" s="224"/>
      <c r="KPM350" s="224"/>
      <c r="KPN350" s="29"/>
      <c r="KPO350" s="29"/>
      <c r="KPP350" s="224"/>
      <c r="KPQ350" s="30"/>
      <c r="KPR350" s="30"/>
      <c r="KPS350" s="30"/>
      <c r="KPT350" s="30"/>
      <c r="KPU350" s="30"/>
      <c r="KPV350" s="30"/>
      <c r="KPW350" s="17"/>
      <c r="KPX350" s="230"/>
      <c r="KPY350" s="226"/>
      <c r="KPZ350" s="227"/>
      <c r="KQA350" s="16"/>
      <c r="KQB350" s="224"/>
      <c r="KQC350" s="224"/>
      <c r="KQD350" s="29"/>
      <c r="KQE350" s="29"/>
      <c r="KQF350" s="224"/>
      <c r="KQG350" s="30"/>
      <c r="KQH350" s="30"/>
      <c r="KQI350" s="30"/>
      <c r="KQJ350" s="30"/>
      <c r="KQK350" s="30"/>
      <c r="KQL350" s="30"/>
      <c r="KQM350" s="17"/>
      <c r="KQN350" s="230"/>
      <c r="KQO350" s="226"/>
      <c r="KQP350" s="227"/>
      <c r="KQQ350" s="16"/>
      <c r="KQR350" s="224"/>
      <c r="KQS350" s="224"/>
      <c r="KQT350" s="29"/>
      <c r="KQU350" s="29"/>
      <c r="KQV350" s="224"/>
      <c r="KQW350" s="30"/>
      <c r="KQX350" s="30"/>
      <c r="KQY350" s="30"/>
      <c r="KQZ350" s="30"/>
      <c r="KRA350" s="30"/>
      <c r="KRB350" s="30"/>
      <c r="KRC350" s="17"/>
      <c r="KRD350" s="230"/>
      <c r="KRE350" s="226"/>
      <c r="KRF350" s="227"/>
      <c r="KRG350" s="16"/>
      <c r="KRH350" s="224"/>
      <c r="KRI350" s="224"/>
      <c r="KRJ350" s="29"/>
      <c r="KRK350" s="29"/>
      <c r="KRL350" s="224"/>
      <c r="KRM350" s="30"/>
      <c r="KRN350" s="30"/>
      <c r="KRO350" s="30"/>
      <c r="KRP350" s="30"/>
      <c r="KRQ350" s="30"/>
      <c r="KRR350" s="30"/>
      <c r="KRS350" s="17"/>
      <c r="KRT350" s="230"/>
      <c r="KRU350" s="226"/>
      <c r="KRV350" s="227"/>
      <c r="KRW350" s="16"/>
      <c r="KRX350" s="224"/>
      <c r="KRY350" s="224"/>
      <c r="KRZ350" s="29"/>
      <c r="KSA350" s="29"/>
      <c r="KSB350" s="224"/>
      <c r="KSC350" s="30"/>
      <c r="KSD350" s="30"/>
      <c r="KSE350" s="30"/>
      <c r="KSF350" s="30"/>
      <c r="KSG350" s="30"/>
      <c r="KSH350" s="30"/>
      <c r="KSI350" s="17"/>
      <c r="KSJ350" s="230"/>
      <c r="KSK350" s="226"/>
      <c r="KSL350" s="227"/>
      <c r="KSM350" s="16"/>
      <c r="KSN350" s="224"/>
      <c r="KSO350" s="224"/>
      <c r="KSP350" s="29"/>
      <c r="KSQ350" s="29"/>
      <c r="KSR350" s="224"/>
      <c r="KSS350" s="30"/>
      <c r="KST350" s="30"/>
      <c r="KSU350" s="30"/>
      <c r="KSV350" s="30"/>
      <c r="KSW350" s="30"/>
      <c r="KSX350" s="30"/>
      <c r="KSY350" s="17"/>
      <c r="KSZ350" s="230"/>
      <c r="KTA350" s="226"/>
      <c r="KTB350" s="227"/>
      <c r="KTC350" s="16"/>
      <c r="KTD350" s="224"/>
      <c r="KTE350" s="224"/>
      <c r="KTF350" s="29"/>
      <c r="KTG350" s="29"/>
      <c r="KTH350" s="224"/>
      <c r="KTI350" s="30"/>
      <c r="KTJ350" s="30"/>
      <c r="KTK350" s="30"/>
      <c r="KTL350" s="30"/>
      <c r="KTM350" s="30"/>
      <c r="KTN350" s="30"/>
      <c r="KTO350" s="17"/>
      <c r="KTP350" s="230"/>
      <c r="KTQ350" s="226"/>
      <c r="KTR350" s="227"/>
      <c r="KTS350" s="16"/>
      <c r="KTT350" s="224"/>
      <c r="KTU350" s="224"/>
      <c r="KTV350" s="29"/>
      <c r="KTW350" s="29"/>
      <c r="KTX350" s="224"/>
      <c r="KTY350" s="30"/>
      <c r="KTZ350" s="30"/>
      <c r="KUA350" s="30"/>
      <c r="KUB350" s="30"/>
      <c r="KUC350" s="30"/>
      <c r="KUD350" s="30"/>
      <c r="KUE350" s="17"/>
      <c r="KUF350" s="230"/>
      <c r="KUG350" s="226"/>
      <c r="KUH350" s="227"/>
      <c r="KUI350" s="16"/>
      <c r="KUJ350" s="224"/>
      <c r="KUK350" s="224"/>
      <c r="KUL350" s="29"/>
      <c r="KUM350" s="29"/>
      <c r="KUN350" s="224"/>
      <c r="KUO350" s="30"/>
      <c r="KUP350" s="30"/>
      <c r="KUQ350" s="30"/>
      <c r="KUR350" s="30"/>
      <c r="KUS350" s="30"/>
      <c r="KUT350" s="30"/>
      <c r="KUU350" s="17"/>
      <c r="KUV350" s="230"/>
      <c r="KUW350" s="226"/>
      <c r="KUX350" s="227"/>
      <c r="KUY350" s="16"/>
      <c r="KUZ350" s="224"/>
      <c r="KVA350" s="224"/>
      <c r="KVB350" s="29"/>
      <c r="KVC350" s="29"/>
      <c r="KVD350" s="224"/>
      <c r="KVE350" s="30"/>
      <c r="KVF350" s="30"/>
      <c r="KVG350" s="30"/>
      <c r="KVH350" s="30"/>
      <c r="KVI350" s="30"/>
      <c r="KVJ350" s="30"/>
      <c r="KVK350" s="17"/>
      <c r="KVL350" s="230"/>
      <c r="KVM350" s="226"/>
      <c r="KVN350" s="227"/>
      <c r="KVO350" s="16"/>
      <c r="KVP350" s="224"/>
      <c r="KVQ350" s="224"/>
      <c r="KVR350" s="29"/>
      <c r="KVS350" s="29"/>
      <c r="KVT350" s="224"/>
      <c r="KVU350" s="30"/>
      <c r="KVV350" s="30"/>
      <c r="KVW350" s="30"/>
      <c r="KVX350" s="30"/>
      <c r="KVY350" s="30"/>
      <c r="KVZ350" s="30"/>
      <c r="KWA350" s="17"/>
      <c r="KWB350" s="230"/>
      <c r="KWC350" s="226"/>
      <c r="KWD350" s="227"/>
      <c r="KWE350" s="16"/>
      <c r="KWF350" s="224"/>
      <c r="KWG350" s="224"/>
      <c r="KWH350" s="29"/>
      <c r="KWI350" s="29"/>
      <c r="KWJ350" s="224"/>
      <c r="KWK350" s="30"/>
      <c r="KWL350" s="30"/>
      <c r="KWM350" s="30"/>
      <c r="KWN350" s="30"/>
      <c r="KWO350" s="30"/>
      <c r="KWP350" s="30"/>
      <c r="KWQ350" s="17"/>
      <c r="KWR350" s="230"/>
      <c r="KWS350" s="226"/>
      <c r="KWT350" s="227"/>
      <c r="KWU350" s="16"/>
      <c r="KWV350" s="224"/>
      <c r="KWW350" s="224"/>
      <c r="KWX350" s="29"/>
      <c r="KWY350" s="29"/>
      <c r="KWZ350" s="224"/>
      <c r="KXA350" s="30"/>
      <c r="KXB350" s="30"/>
      <c r="KXC350" s="30"/>
      <c r="KXD350" s="30"/>
      <c r="KXE350" s="30"/>
      <c r="KXF350" s="30"/>
      <c r="KXG350" s="17"/>
      <c r="KXH350" s="230"/>
      <c r="KXI350" s="226"/>
      <c r="KXJ350" s="227"/>
      <c r="KXK350" s="16"/>
      <c r="KXL350" s="224"/>
      <c r="KXM350" s="224"/>
      <c r="KXN350" s="29"/>
      <c r="KXO350" s="29"/>
      <c r="KXP350" s="224"/>
      <c r="KXQ350" s="30"/>
      <c r="KXR350" s="30"/>
      <c r="KXS350" s="30"/>
      <c r="KXT350" s="30"/>
      <c r="KXU350" s="30"/>
      <c r="KXV350" s="30"/>
      <c r="KXW350" s="17"/>
      <c r="KXX350" s="230"/>
      <c r="KXY350" s="226"/>
      <c r="KXZ350" s="227"/>
      <c r="KYA350" s="16"/>
      <c r="KYB350" s="224"/>
      <c r="KYC350" s="224"/>
      <c r="KYD350" s="29"/>
      <c r="KYE350" s="29"/>
      <c r="KYF350" s="224"/>
      <c r="KYG350" s="30"/>
      <c r="KYH350" s="30"/>
      <c r="KYI350" s="30"/>
      <c r="KYJ350" s="30"/>
      <c r="KYK350" s="30"/>
      <c r="KYL350" s="30"/>
      <c r="KYM350" s="17"/>
      <c r="KYN350" s="230"/>
      <c r="KYO350" s="226"/>
      <c r="KYP350" s="227"/>
      <c r="KYQ350" s="16"/>
      <c r="KYR350" s="224"/>
      <c r="KYS350" s="224"/>
      <c r="KYT350" s="29"/>
      <c r="KYU350" s="29"/>
      <c r="KYV350" s="224"/>
      <c r="KYW350" s="30"/>
      <c r="KYX350" s="30"/>
      <c r="KYY350" s="30"/>
      <c r="KYZ350" s="30"/>
      <c r="KZA350" s="30"/>
      <c r="KZB350" s="30"/>
      <c r="KZC350" s="17"/>
      <c r="KZD350" s="230"/>
      <c r="KZE350" s="226"/>
      <c r="KZF350" s="227"/>
      <c r="KZG350" s="16"/>
      <c r="KZH350" s="224"/>
      <c r="KZI350" s="224"/>
      <c r="KZJ350" s="29"/>
      <c r="KZK350" s="29"/>
      <c r="KZL350" s="224"/>
      <c r="KZM350" s="30"/>
      <c r="KZN350" s="30"/>
      <c r="KZO350" s="30"/>
      <c r="KZP350" s="30"/>
      <c r="KZQ350" s="30"/>
      <c r="KZR350" s="30"/>
      <c r="KZS350" s="17"/>
      <c r="KZT350" s="230"/>
      <c r="KZU350" s="226"/>
      <c r="KZV350" s="227"/>
      <c r="KZW350" s="16"/>
      <c r="KZX350" s="224"/>
      <c r="KZY350" s="224"/>
      <c r="KZZ350" s="29"/>
      <c r="LAA350" s="29"/>
      <c r="LAB350" s="224"/>
      <c r="LAC350" s="30"/>
      <c r="LAD350" s="30"/>
      <c r="LAE350" s="30"/>
      <c r="LAF350" s="30"/>
      <c r="LAG350" s="30"/>
      <c r="LAH350" s="30"/>
      <c r="LAI350" s="17"/>
      <c r="LAJ350" s="230"/>
      <c r="LAK350" s="226"/>
      <c r="LAL350" s="227"/>
      <c r="LAM350" s="16"/>
      <c r="LAN350" s="224"/>
      <c r="LAO350" s="224"/>
      <c r="LAP350" s="29"/>
      <c r="LAQ350" s="29"/>
      <c r="LAR350" s="224"/>
      <c r="LAS350" s="30"/>
      <c r="LAT350" s="30"/>
      <c r="LAU350" s="30"/>
      <c r="LAV350" s="30"/>
      <c r="LAW350" s="30"/>
      <c r="LAX350" s="30"/>
      <c r="LAY350" s="17"/>
      <c r="LAZ350" s="230"/>
      <c r="LBA350" s="226"/>
      <c r="LBB350" s="227"/>
      <c r="LBC350" s="16"/>
      <c r="LBD350" s="224"/>
      <c r="LBE350" s="224"/>
      <c r="LBF350" s="29"/>
      <c r="LBG350" s="29"/>
      <c r="LBH350" s="224"/>
      <c r="LBI350" s="30"/>
      <c r="LBJ350" s="30"/>
      <c r="LBK350" s="30"/>
      <c r="LBL350" s="30"/>
      <c r="LBM350" s="30"/>
      <c r="LBN350" s="30"/>
      <c r="LBO350" s="17"/>
      <c r="LBP350" s="230"/>
      <c r="LBQ350" s="226"/>
      <c r="LBR350" s="227"/>
      <c r="LBS350" s="16"/>
      <c r="LBT350" s="224"/>
      <c r="LBU350" s="224"/>
      <c r="LBV350" s="29"/>
      <c r="LBW350" s="29"/>
      <c r="LBX350" s="224"/>
      <c r="LBY350" s="30"/>
      <c r="LBZ350" s="30"/>
      <c r="LCA350" s="30"/>
      <c r="LCB350" s="30"/>
      <c r="LCC350" s="30"/>
      <c r="LCD350" s="30"/>
      <c r="LCE350" s="17"/>
      <c r="LCF350" s="230"/>
      <c r="LCG350" s="226"/>
      <c r="LCH350" s="227"/>
      <c r="LCI350" s="16"/>
      <c r="LCJ350" s="224"/>
      <c r="LCK350" s="224"/>
      <c r="LCL350" s="29"/>
      <c r="LCM350" s="29"/>
      <c r="LCN350" s="224"/>
      <c r="LCO350" s="30"/>
      <c r="LCP350" s="30"/>
      <c r="LCQ350" s="30"/>
      <c r="LCR350" s="30"/>
      <c r="LCS350" s="30"/>
      <c r="LCT350" s="30"/>
      <c r="LCU350" s="17"/>
      <c r="LCV350" s="230"/>
      <c r="LCW350" s="226"/>
      <c r="LCX350" s="227"/>
      <c r="LCY350" s="16"/>
      <c r="LCZ350" s="224"/>
      <c r="LDA350" s="224"/>
      <c r="LDB350" s="29"/>
      <c r="LDC350" s="29"/>
      <c r="LDD350" s="224"/>
      <c r="LDE350" s="30"/>
      <c r="LDF350" s="30"/>
      <c r="LDG350" s="30"/>
      <c r="LDH350" s="30"/>
      <c r="LDI350" s="30"/>
      <c r="LDJ350" s="30"/>
      <c r="LDK350" s="17"/>
      <c r="LDL350" s="230"/>
      <c r="LDM350" s="226"/>
      <c r="LDN350" s="227"/>
      <c r="LDO350" s="16"/>
      <c r="LDP350" s="224"/>
      <c r="LDQ350" s="224"/>
      <c r="LDR350" s="29"/>
      <c r="LDS350" s="29"/>
      <c r="LDT350" s="224"/>
      <c r="LDU350" s="30"/>
      <c r="LDV350" s="30"/>
      <c r="LDW350" s="30"/>
      <c r="LDX350" s="30"/>
      <c r="LDY350" s="30"/>
      <c r="LDZ350" s="30"/>
      <c r="LEA350" s="17"/>
      <c r="LEB350" s="230"/>
      <c r="LEC350" s="226"/>
      <c r="LED350" s="227"/>
      <c r="LEE350" s="16"/>
      <c r="LEF350" s="224"/>
      <c r="LEG350" s="224"/>
      <c r="LEH350" s="29"/>
      <c r="LEI350" s="29"/>
      <c r="LEJ350" s="224"/>
      <c r="LEK350" s="30"/>
      <c r="LEL350" s="30"/>
      <c r="LEM350" s="30"/>
      <c r="LEN350" s="30"/>
      <c r="LEO350" s="30"/>
      <c r="LEP350" s="30"/>
      <c r="LEQ350" s="17"/>
      <c r="LER350" s="230"/>
      <c r="LES350" s="226"/>
      <c r="LET350" s="227"/>
      <c r="LEU350" s="16"/>
      <c r="LEV350" s="224"/>
      <c r="LEW350" s="224"/>
      <c r="LEX350" s="29"/>
      <c r="LEY350" s="29"/>
      <c r="LEZ350" s="224"/>
      <c r="LFA350" s="30"/>
      <c r="LFB350" s="30"/>
      <c r="LFC350" s="30"/>
      <c r="LFD350" s="30"/>
      <c r="LFE350" s="30"/>
      <c r="LFF350" s="30"/>
      <c r="LFG350" s="17"/>
      <c r="LFH350" s="230"/>
      <c r="LFI350" s="226"/>
      <c r="LFJ350" s="227"/>
      <c r="LFK350" s="16"/>
      <c r="LFL350" s="224"/>
      <c r="LFM350" s="224"/>
      <c r="LFN350" s="29"/>
      <c r="LFO350" s="29"/>
      <c r="LFP350" s="224"/>
      <c r="LFQ350" s="30"/>
      <c r="LFR350" s="30"/>
      <c r="LFS350" s="30"/>
      <c r="LFT350" s="30"/>
      <c r="LFU350" s="30"/>
      <c r="LFV350" s="30"/>
      <c r="LFW350" s="17"/>
      <c r="LFX350" s="230"/>
      <c r="LFY350" s="226"/>
      <c r="LFZ350" s="227"/>
      <c r="LGA350" s="16"/>
      <c r="LGB350" s="224"/>
      <c r="LGC350" s="224"/>
      <c r="LGD350" s="29"/>
      <c r="LGE350" s="29"/>
      <c r="LGF350" s="224"/>
      <c r="LGG350" s="30"/>
      <c r="LGH350" s="30"/>
      <c r="LGI350" s="30"/>
      <c r="LGJ350" s="30"/>
      <c r="LGK350" s="30"/>
      <c r="LGL350" s="30"/>
      <c r="LGM350" s="17"/>
      <c r="LGN350" s="230"/>
      <c r="LGO350" s="226"/>
      <c r="LGP350" s="227"/>
      <c r="LGQ350" s="16"/>
      <c r="LGR350" s="224"/>
      <c r="LGS350" s="224"/>
      <c r="LGT350" s="29"/>
      <c r="LGU350" s="29"/>
      <c r="LGV350" s="224"/>
      <c r="LGW350" s="30"/>
      <c r="LGX350" s="30"/>
      <c r="LGY350" s="30"/>
      <c r="LGZ350" s="30"/>
      <c r="LHA350" s="30"/>
      <c r="LHB350" s="30"/>
      <c r="LHC350" s="17"/>
      <c r="LHD350" s="230"/>
      <c r="LHE350" s="226"/>
      <c r="LHF350" s="227"/>
      <c r="LHG350" s="16"/>
      <c r="LHH350" s="224"/>
      <c r="LHI350" s="224"/>
      <c r="LHJ350" s="29"/>
      <c r="LHK350" s="29"/>
      <c r="LHL350" s="224"/>
      <c r="LHM350" s="30"/>
      <c r="LHN350" s="30"/>
      <c r="LHO350" s="30"/>
      <c r="LHP350" s="30"/>
      <c r="LHQ350" s="30"/>
      <c r="LHR350" s="30"/>
      <c r="LHS350" s="17"/>
      <c r="LHT350" s="230"/>
      <c r="LHU350" s="226"/>
      <c r="LHV350" s="227"/>
      <c r="LHW350" s="16"/>
      <c r="LHX350" s="224"/>
      <c r="LHY350" s="224"/>
      <c r="LHZ350" s="29"/>
      <c r="LIA350" s="29"/>
      <c r="LIB350" s="224"/>
      <c r="LIC350" s="30"/>
      <c r="LID350" s="30"/>
      <c r="LIE350" s="30"/>
      <c r="LIF350" s="30"/>
      <c r="LIG350" s="30"/>
      <c r="LIH350" s="30"/>
      <c r="LII350" s="17"/>
      <c r="LIJ350" s="230"/>
      <c r="LIK350" s="226"/>
      <c r="LIL350" s="227"/>
      <c r="LIM350" s="16"/>
      <c r="LIN350" s="224"/>
      <c r="LIO350" s="224"/>
      <c r="LIP350" s="29"/>
      <c r="LIQ350" s="29"/>
      <c r="LIR350" s="224"/>
      <c r="LIS350" s="30"/>
      <c r="LIT350" s="30"/>
      <c r="LIU350" s="30"/>
      <c r="LIV350" s="30"/>
      <c r="LIW350" s="30"/>
      <c r="LIX350" s="30"/>
      <c r="LIY350" s="17"/>
      <c r="LIZ350" s="230"/>
      <c r="LJA350" s="226"/>
      <c r="LJB350" s="227"/>
      <c r="LJC350" s="16"/>
      <c r="LJD350" s="224"/>
      <c r="LJE350" s="224"/>
      <c r="LJF350" s="29"/>
      <c r="LJG350" s="29"/>
      <c r="LJH350" s="224"/>
      <c r="LJI350" s="30"/>
      <c r="LJJ350" s="30"/>
      <c r="LJK350" s="30"/>
      <c r="LJL350" s="30"/>
      <c r="LJM350" s="30"/>
      <c r="LJN350" s="30"/>
      <c r="LJO350" s="17"/>
      <c r="LJP350" s="230"/>
      <c r="LJQ350" s="226"/>
      <c r="LJR350" s="227"/>
      <c r="LJS350" s="16"/>
      <c r="LJT350" s="224"/>
      <c r="LJU350" s="224"/>
      <c r="LJV350" s="29"/>
      <c r="LJW350" s="29"/>
      <c r="LJX350" s="224"/>
      <c r="LJY350" s="30"/>
      <c r="LJZ350" s="30"/>
      <c r="LKA350" s="30"/>
      <c r="LKB350" s="30"/>
      <c r="LKC350" s="30"/>
      <c r="LKD350" s="30"/>
      <c r="LKE350" s="17"/>
      <c r="LKF350" s="230"/>
      <c r="LKG350" s="226"/>
      <c r="LKH350" s="227"/>
      <c r="LKI350" s="16"/>
      <c r="LKJ350" s="224"/>
      <c r="LKK350" s="224"/>
      <c r="LKL350" s="29"/>
      <c r="LKM350" s="29"/>
      <c r="LKN350" s="224"/>
      <c r="LKO350" s="30"/>
      <c r="LKP350" s="30"/>
      <c r="LKQ350" s="30"/>
      <c r="LKR350" s="30"/>
      <c r="LKS350" s="30"/>
      <c r="LKT350" s="30"/>
      <c r="LKU350" s="17"/>
      <c r="LKV350" s="230"/>
      <c r="LKW350" s="226"/>
      <c r="LKX350" s="227"/>
      <c r="LKY350" s="16"/>
      <c r="LKZ350" s="224"/>
      <c r="LLA350" s="224"/>
      <c r="LLB350" s="29"/>
      <c r="LLC350" s="29"/>
      <c r="LLD350" s="224"/>
      <c r="LLE350" s="30"/>
      <c r="LLF350" s="30"/>
      <c r="LLG350" s="30"/>
      <c r="LLH350" s="30"/>
      <c r="LLI350" s="30"/>
      <c r="LLJ350" s="30"/>
      <c r="LLK350" s="17"/>
      <c r="LLL350" s="230"/>
      <c r="LLM350" s="226"/>
      <c r="LLN350" s="227"/>
      <c r="LLO350" s="16"/>
      <c r="LLP350" s="224"/>
      <c r="LLQ350" s="224"/>
      <c r="LLR350" s="29"/>
      <c r="LLS350" s="29"/>
      <c r="LLT350" s="224"/>
      <c r="LLU350" s="30"/>
      <c r="LLV350" s="30"/>
      <c r="LLW350" s="30"/>
      <c r="LLX350" s="30"/>
      <c r="LLY350" s="30"/>
      <c r="LLZ350" s="30"/>
      <c r="LMA350" s="17"/>
      <c r="LMB350" s="230"/>
      <c r="LMC350" s="226"/>
      <c r="LMD350" s="227"/>
      <c r="LME350" s="16"/>
      <c r="LMF350" s="224"/>
      <c r="LMG350" s="224"/>
      <c r="LMH350" s="29"/>
      <c r="LMI350" s="29"/>
      <c r="LMJ350" s="224"/>
      <c r="LMK350" s="30"/>
      <c r="LML350" s="30"/>
      <c r="LMM350" s="30"/>
      <c r="LMN350" s="30"/>
      <c r="LMO350" s="30"/>
      <c r="LMP350" s="30"/>
      <c r="LMQ350" s="17"/>
      <c r="LMR350" s="230"/>
      <c r="LMS350" s="226"/>
      <c r="LMT350" s="227"/>
      <c r="LMU350" s="16"/>
      <c r="LMV350" s="224"/>
      <c r="LMW350" s="224"/>
      <c r="LMX350" s="29"/>
      <c r="LMY350" s="29"/>
      <c r="LMZ350" s="224"/>
      <c r="LNA350" s="30"/>
      <c r="LNB350" s="30"/>
      <c r="LNC350" s="30"/>
      <c r="LND350" s="30"/>
      <c r="LNE350" s="30"/>
      <c r="LNF350" s="30"/>
      <c r="LNG350" s="17"/>
      <c r="LNH350" s="230"/>
      <c r="LNI350" s="226"/>
      <c r="LNJ350" s="227"/>
      <c r="LNK350" s="16"/>
      <c r="LNL350" s="224"/>
      <c r="LNM350" s="224"/>
      <c r="LNN350" s="29"/>
      <c r="LNO350" s="29"/>
      <c r="LNP350" s="224"/>
      <c r="LNQ350" s="30"/>
      <c r="LNR350" s="30"/>
      <c r="LNS350" s="30"/>
      <c r="LNT350" s="30"/>
      <c r="LNU350" s="30"/>
      <c r="LNV350" s="30"/>
      <c r="LNW350" s="17"/>
      <c r="LNX350" s="230"/>
      <c r="LNY350" s="226"/>
      <c r="LNZ350" s="227"/>
      <c r="LOA350" s="16"/>
      <c r="LOB350" s="224"/>
      <c r="LOC350" s="224"/>
      <c r="LOD350" s="29"/>
      <c r="LOE350" s="29"/>
      <c r="LOF350" s="224"/>
      <c r="LOG350" s="30"/>
      <c r="LOH350" s="30"/>
      <c r="LOI350" s="30"/>
      <c r="LOJ350" s="30"/>
      <c r="LOK350" s="30"/>
      <c r="LOL350" s="30"/>
      <c r="LOM350" s="17"/>
      <c r="LON350" s="230"/>
      <c r="LOO350" s="226"/>
      <c r="LOP350" s="227"/>
      <c r="LOQ350" s="16"/>
      <c r="LOR350" s="224"/>
      <c r="LOS350" s="224"/>
      <c r="LOT350" s="29"/>
      <c r="LOU350" s="29"/>
      <c r="LOV350" s="224"/>
      <c r="LOW350" s="30"/>
      <c r="LOX350" s="30"/>
      <c r="LOY350" s="30"/>
      <c r="LOZ350" s="30"/>
      <c r="LPA350" s="30"/>
      <c r="LPB350" s="30"/>
      <c r="LPC350" s="17"/>
      <c r="LPD350" s="230"/>
      <c r="LPE350" s="226"/>
      <c r="LPF350" s="227"/>
      <c r="LPG350" s="16"/>
      <c r="LPH350" s="224"/>
      <c r="LPI350" s="224"/>
      <c r="LPJ350" s="29"/>
      <c r="LPK350" s="29"/>
      <c r="LPL350" s="224"/>
      <c r="LPM350" s="30"/>
      <c r="LPN350" s="30"/>
      <c r="LPO350" s="30"/>
      <c r="LPP350" s="30"/>
      <c r="LPQ350" s="30"/>
      <c r="LPR350" s="30"/>
      <c r="LPS350" s="17"/>
      <c r="LPT350" s="230"/>
      <c r="LPU350" s="226"/>
      <c r="LPV350" s="227"/>
      <c r="LPW350" s="16"/>
      <c r="LPX350" s="224"/>
      <c r="LPY350" s="224"/>
      <c r="LPZ350" s="29"/>
      <c r="LQA350" s="29"/>
      <c r="LQB350" s="224"/>
      <c r="LQC350" s="30"/>
      <c r="LQD350" s="30"/>
      <c r="LQE350" s="30"/>
      <c r="LQF350" s="30"/>
      <c r="LQG350" s="30"/>
      <c r="LQH350" s="30"/>
      <c r="LQI350" s="17"/>
      <c r="LQJ350" s="230"/>
      <c r="LQK350" s="226"/>
      <c r="LQL350" s="227"/>
      <c r="LQM350" s="16"/>
      <c r="LQN350" s="224"/>
      <c r="LQO350" s="224"/>
      <c r="LQP350" s="29"/>
      <c r="LQQ350" s="29"/>
      <c r="LQR350" s="224"/>
      <c r="LQS350" s="30"/>
      <c r="LQT350" s="30"/>
      <c r="LQU350" s="30"/>
      <c r="LQV350" s="30"/>
      <c r="LQW350" s="30"/>
      <c r="LQX350" s="30"/>
      <c r="LQY350" s="17"/>
      <c r="LQZ350" s="230"/>
      <c r="LRA350" s="226"/>
      <c r="LRB350" s="227"/>
      <c r="LRC350" s="16"/>
      <c r="LRD350" s="224"/>
      <c r="LRE350" s="224"/>
      <c r="LRF350" s="29"/>
      <c r="LRG350" s="29"/>
      <c r="LRH350" s="224"/>
      <c r="LRI350" s="30"/>
      <c r="LRJ350" s="30"/>
      <c r="LRK350" s="30"/>
      <c r="LRL350" s="30"/>
      <c r="LRM350" s="30"/>
      <c r="LRN350" s="30"/>
      <c r="LRO350" s="17"/>
      <c r="LRP350" s="230"/>
      <c r="LRQ350" s="226"/>
      <c r="LRR350" s="227"/>
      <c r="LRS350" s="16"/>
      <c r="LRT350" s="224"/>
      <c r="LRU350" s="224"/>
      <c r="LRV350" s="29"/>
      <c r="LRW350" s="29"/>
      <c r="LRX350" s="224"/>
      <c r="LRY350" s="30"/>
      <c r="LRZ350" s="30"/>
      <c r="LSA350" s="30"/>
      <c r="LSB350" s="30"/>
      <c r="LSC350" s="30"/>
      <c r="LSD350" s="30"/>
      <c r="LSE350" s="17"/>
      <c r="LSF350" s="230"/>
      <c r="LSG350" s="226"/>
      <c r="LSH350" s="227"/>
      <c r="LSI350" s="16"/>
      <c r="LSJ350" s="224"/>
      <c r="LSK350" s="224"/>
      <c r="LSL350" s="29"/>
      <c r="LSM350" s="29"/>
      <c r="LSN350" s="224"/>
      <c r="LSO350" s="30"/>
      <c r="LSP350" s="30"/>
      <c r="LSQ350" s="30"/>
      <c r="LSR350" s="30"/>
      <c r="LSS350" s="30"/>
      <c r="LST350" s="30"/>
      <c r="LSU350" s="17"/>
      <c r="LSV350" s="230"/>
      <c r="LSW350" s="226"/>
      <c r="LSX350" s="227"/>
      <c r="LSY350" s="16"/>
      <c r="LSZ350" s="224"/>
      <c r="LTA350" s="224"/>
      <c r="LTB350" s="29"/>
      <c r="LTC350" s="29"/>
      <c r="LTD350" s="224"/>
      <c r="LTE350" s="30"/>
      <c r="LTF350" s="30"/>
      <c r="LTG350" s="30"/>
      <c r="LTH350" s="30"/>
      <c r="LTI350" s="30"/>
      <c r="LTJ350" s="30"/>
      <c r="LTK350" s="17"/>
      <c r="LTL350" s="230"/>
      <c r="LTM350" s="226"/>
      <c r="LTN350" s="227"/>
      <c r="LTO350" s="16"/>
      <c r="LTP350" s="224"/>
      <c r="LTQ350" s="224"/>
      <c r="LTR350" s="29"/>
      <c r="LTS350" s="29"/>
      <c r="LTT350" s="224"/>
      <c r="LTU350" s="30"/>
      <c r="LTV350" s="30"/>
      <c r="LTW350" s="30"/>
      <c r="LTX350" s="30"/>
      <c r="LTY350" s="30"/>
      <c r="LTZ350" s="30"/>
      <c r="LUA350" s="17"/>
      <c r="LUB350" s="230"/>
      <c r="LUC350" s="226"/>
      <c r="LUD350" s="227"/>
      <c r="LUE350" s="16"/>
      <c r="LUF350" s="224"/>
      <c r="LUG350" s="224"/>
      <c r="LUH350" s="29"/>
      <c r="LUI350" s="29"/>
      <c r="LUJ350" s="224"/>
      <c r="LUK350" s="30"/>
      <c r="LUL350" s="30"/>
      <c r="LUM350" s="30"/>
      <c r="LUN350" s="30"/>
      <c r="LUO350" s="30"/>
      <c r="LUP350" s="30"/>
      <c r="LUQ350" s="17"/>
      <c r="LUR350" s="230"/>
      <c r="LUS350" s="226"/>
      <c r="LUT350" s="227"/>
      <c r="LUU350" s="16"/>
      <c r="LUV350" s="224"/>
      <c r="LUW350" s="224"/>
      <c r="LUX350" s="29"/>
      <c r="LUY350" s="29"/>
      <c r="LUZ350" s="224"/>
      <c r="LVA350" s="30"/>
      <c r="LVB350" s="30"/>
      <c r="LVC350" s="30"/>
      <c r="LVD350" s="30"/>
      <c r="LVE350" s="30"/>
      <c r="LVF350" s="30"/>
      <c r="LVG350" s="17"/>
      <c r="LVH350" s="230"/>
      <c r="LVI350" s="226"/>
      <c r="LVJ350" s="227"/>
      <c r="LVK350" s="16"/>
      <c r="LVL350" s="224"/>
      <c r="LVM350" s="224"/>
      <c r="LVN350" s="29"/>
      <c r="LVO350" s="29"/>
      <c r="LVP350" s="224"/>
      <c r="LVQ350" s="30"/>
      <c r="LVR350" s="30"/>
      <c r="LVS350" s="30"/>
      <c r="LVT350" s="30"/>
      <c r="LVU350" s="30"/>
      <c r="LVV350" s="30"/>
      <c r="LVW350" s="17"/>
      <c r="LVX350" s="230"/>
      <c r="LVY350" s="226"/>
      <c r="LVZ350" s="227"/>
      <c r="LWA350" s="16"/>
      <c r="LWB350" s="224"/>
      <c r="LWC350" s="224"/>
      <c r="LWD350" s="29"/>
      <c r="LWE350" s="29"/>
      <c r="LWF350" s="224"/>
      <c r="LWG350" s="30"/>
      <c r="LWH350" s="30"/>
      <c r="LWI350" s="30"/>
      <c r="LWJ350" s="30"/>
      <c r="LWK350" s="30"/>
      <c r="LWL350" s="30"/>
      <c r="LWM350" s="17"/>
      <c r="LWN350" s="230"/>
      <c r="LWO350" s="226"/>
      <c r="LWP350" s="227"/>
      <c r="LWQ350" s="16"/>
      <c r="LWR350" s="224"/>
      <c r="LWS350" s="224"/>
      <c r="LWT350" s="29"/>
      <c r="LWU350" s="29"/>
      <c r="LWV350" s="224"/>
      <c r="LWW350" s="30"/>
      <c r="LWX350" s="30"/>
      <c r="LWY350" s="30"/>
      <c r="LWZ350" s="30"/>
      <c r="LXA350" s="30"/>
      <c r="LXB350" s="30"/>
      <c r="LXC350" s="17"/>
      <c r="LXD350" s="230"/>
      <c r="LXE350" s="226"/>
      <c r="LXF350" s="227"/>
      <c r="LXG350" s="16"/>
      <c r="LXH350" s="224"/>
      <c r="LXI350" s="224"/>
      <c r="LXJ350" s="29"/>
      <c r="LXK350" s="29"/>
      <c r="LXL350" s="224"/>
      <c r="LXM350" s="30"/>
      <c r="LXN350" s="30"/>
      <c r="LXO350" s="30"/>
      <c r="LXP350" s="30"/>
      <c r="LXQ350" s="30"/>
      <c r="LXR350" s="30"/>
      <c r="LXS350" s="17"/>
      <c r="LXT350" s="230"/>
      <c r="LXU350" s="226"/>
      <c r="LXV350" s="227"/>
      <c r="LXW350" s="16"/>
      <c r="LXX350" s="224"/>
      <c r="LXY350" s="224"/>
      <c r="LXZ350" s="29"/>
      <c r="LYA350" s="29"/>
      <c r="LYB350" s="224"/>
      <c r="LYC350" s="30"/>
      <c r="LYD350" s="30"/>
      <c r="LYE350" s="30"/>
      <c r="LYF350" s="30"/>
      <c r="LYG350" s="30"/>
      <c r="LYH350" s="30"/>
      <c r="LYI350" s="17"/>
      <c r="LYJ350" s="230"/>
      <c r="LYK350" s="226"/>
      <c r="LYL350" s="227"/>
      <c r="LYM350" s="16"/>
      <c r="LYN350" s="224"/>
      <c r="LYO350" s="224"/>
      <c r="LYP350" s="29"/>
      <c r="LYQ350" s="29"/>
      <c r="LYR350" s="224"/>
      <c r="LYS350" s="30"/>
      <c r="LYT350" s="30"/>
      <c r="LYU350" s="30"/>
      <c r="LYV350" s="30"/>
      <c r="LYW350" s="30"/>
      <c r="LYX350" s="30"/>
      <c r="LYY350" s="17"/>
      <c r="LYZ350" s="230"/>
      <c r="LZA350" s="226"/>
      <c r="LZB350" s="227"/>
      <c r="LZC350" s="16"/>
      <c r="LZD350" s="224"/>
      <c r="LZE350" s="224"/>
      <c r="LZF350" s="29"/>
      <c r="LZG350" s="29"/>
      <c r="LZH350" s="224"/>
      <c r="LZI350" s="30"/>
      <c r="LZJ350" s="30"/>
      <c r="LZK350" s="30"/>
      <c r="LZL350" s="30"/>
      <c r="LZM350" s="30"/>
      <c r="LZN350" s="30"/>
      <c r="LZO350" s="17"/>
      <c r="LZP350" s="230"/>
      <c r="LZQ350" s="226"/>
      <c r="LZR350" s="227"/>
      <c r="LZS350" s="16"/>
      <c r="LZT350" s="224"/>
      <c r="LZU350" s="224"/>
      <c r="LZV350" s="29"/>
      <c r="LZW350" s="29"/>
      <c r="LZX350" s="224"/>
      <c r="LZY350" s="30"/>
      <c r="LZZ350" s="30"/>
      <c r="MAA350" s="30"/>
      <c r="MAB350" s="30"/>
      <c r="MAC350" s="30"/>
      <c r="MAD350" s="30"/>
      <c r="MAE350" s="17"/>
      <c r="MAF350" s="230"/>
      <c r="MAG350" s="226"/>
      <c r="MAH350" s="227"/>
      <c r="MAI350" s="16"/>
      <c r="MAJ350" s="224"/>
      <c r="MAK350" s="224"/>
      <c r="MAL350" s="29"/>
      <c r="MAM350" s="29"/>
      <c r="MAN350" s="224"/>
      <c r="MAO350" s="30"/>
      <c r="MAP350" s="30"/>
      <c r="MAQ350" s="30"/>
      <c r="MAR350" s="30"/>
      <c r="MAS350" s="30"/>
      <c r="MAT350" s="30"/>
      <c r="MAU350" s="17"/>
      <c r="MAV350" s="230"/>
      <c r="MAW350" s="226"/>
      <c r="MAX350" s="227"/>
      <c r="MAY350" s="16"/>
      <c r="MAZ350" s="224"/>
      <c r="MBA350" s="224"/>
      <c r="MBB350" s="29"/>
      <c r="MBC350" s="29"/>
      <c r="MBD350" s="224"/>
      <c r="MBE350" s="30"/>
      <c r="MBF350" s="30"/>
      <c r="MBG350" s="30"/>
      <c r="MBH350" s="30"/>
      <c r="MBI350" s="30"/>
      <c r="MBJ350" s="30"/>
      <c r="MBK350" s="17"/>
      <c r="MBL350" s="230"/>
      <c r="MBM350" s="226"/>
      <c r="MBN350" s="227"/>
      <c r="MBO350" s="16"/>
      <c r="MBP350" s="224"/>
      <c r="MBQ350" s="224"/>
      <c r="MBR350" s="29"/>
      <c r="MBS350" s="29"/>
      <c r="MBT350" s="224"/>
      <c r="MBU350" s="30"/>
      <c r="MBV350" s="30"/>
      <c r="MBW350" s="30"/>
      <c r="MBX350" s="30"/>
      <c r="MBY350" s="30"/>
      <c r="MBZ350" s="30"/>
      <c r="MCA350" s="17"/>
      <c r="MCB350" s="230"/>
      <c r="MCC350" s="226"/>
      <c r="MCD350" s="227"/>
      <c r="MCE350" s="16"/>
      <c r="MCF350" s="224"/>
      <c r="MCG350" s="224"/>
      <c r="MCH350" s="29"/>
      <c r="MCI350" s="29"/>
      <c r="MCJ350" s="224"/>
      <c r="MCK350" s="30"/>
      <c r="MCL350" s="30"/>
      <c r="MCM350" s="30"/>
      <c r="MCN350" s="30"/>
      <c r="MCO350" s="30"/>
      <c r="MCP350" s="30"/>
      <c r="MCQ350" s="17"/>
      <c r="MCR350" s="230"/>
      <c r="MCS350" s="226"/>
      <c r="MCT350" s="227"/>
      <c r="MCU350" s="16"/>
      <c r="MCV350" s="224"/>
      <c r="MCW350" s="224"/>
      <c r="MCX350" s="29"/>
      <c r="MCY350" s="29"/>
      <c r="MCZ350" s="224"/>
      <c r="MDA350" s="30"/>
      <c r="MDB350" s="30"/>
      <c r="MDC350" s="30"/>
      <c r="MDD350" s="30"/>
      <c r="MDE350" s="30"/>
      <c r="MDF350" s="30"/>
      <c r="MDG350" s="17"/>
      <c r="MDH350" s="230"/>
      <c r="MDI350" s="226"/>
      <c r="MDJ350" s="227"/>
      <c r="MDK350" s="16"/>
      <c r="MDL350" s="224"/>
      <c r="MDM350" s="224"/>
      <c r="MDN350" s="29"/>
      <c r="MDO350" s="29"/>
      <c r="MDP350" s="224"/>
      <c r="MDQ350" s="30"/>
      <c r="MDR350" s="30"/>
      <c r="MDS350" s="30"/>
      <c r="MDT350" s="30"/>
      <c r="MDU350" s="30"/>
      <c r="MDV350" s="30"/>
      <c r="MDW350" s="17"/>
      <c r="MDX350" s="230"/>
      <c r="MDY350" s="226"/>
      <c r="MDZ350" s="227"/>
      <c r="MEA350" s="16"/>
      <c r="MEB350" s="224"/>
      <c r="MEC350" s="224"/>
      <c r="MED350" s="29"/>
      <c r="MEE350" s="29"/>
      <c r="MEF350" s="224"/>
      <c r="MEG350" s="30"/>
      <c r="MEH350" s="30"/>
      <c r="MEI350" s="30"/>
      <c r="MEJ350" s="30"/>
      <c r="MEK350" s="30"/>
      <c r="MEL350" s="30"/>
      <c r="MEM350" s="17"/>
      <c r="MEN350" s="230"/>
      <c r="MEO350" s="226"/>
      <c r="MEP350" s="227"/>
      <c r="MEQ350" s="16"/>
      <c r="MER350" s="224"/>
      <c r="MES350" s="224"/>
      <c r="MET350" s="29"/>
      <c r="MEU350" s="29"/>
      <c r="MEV350" s="224"/>
      <c r="MEW350" s="30"/>
      <c r="MEX350" s="30"/>
      <c r="MEY350" s="30"/>
      <c r="MEZ350" s="30"/>
      <c r="MFA350" s="30"/>
      <c r="MFB350" s="30"/>
      <c r="MFC350" s="17"/>
      <c r="MFD350" s="230"/>
      <c r="MFE350" s="226"/>
      <c r="MFF350" s="227"/>
      <c r="MFG350" s="16"/>
      <c r="MFH350" s="224"/>
      <c r="MFI350" s="224"/>
      <c r="MFJ350" s="29"/>
      <c r="MFK350" s="29"/>
      <c r="MFL350" s="224"/>
      <c r="MFM350" s="30"/>
      <c r="MFN350" s="30"/>
      <c r="MFO350" s="30"/>
      <c r="MFP350" s="30"/>
      <c r="MFQ350" s="30"/>
      <c r="MFR350" s="30"/>
      <c r="MFS350" s="17"/>
      <c r="MFT350" s="230"/>
      <c r="MFU350" s="226"/>
      <c r="MFV350" s="227"/>
      <c r="MFW350" s="16"/>
      <c r="MFX350" s="224"/>
      <c r="MFY350" s="224"/>
      <c r="MFZ350" s="29"/>
      <c r="MGA350" s="29"/>
      <c r="MGB350" s="224"/>
      <c r="MGC350" s="30"/>
      <c r="MGD350" s="30"/>
      <c r="MGE350" s="30"/>
      <c r="MGF350" s="30"/>
      <c r="MGG350" s="30"/>
      <c r="MGH350" s="30"/>
      <c r="MGI350" s="17"/>
      <c r="MGJ350" s="230"/>
      <c r="MGK350" s="226"/>
      <c r="MGL350" s="227"/>
      <c r="MGM350" s="16"/>
      <c r="MGN350" s="224"/>
      <c r="MGO350" s="224"/>
      <c r="MGP350" s="29"/>
      <c r="MGQ350" s="29"/>
      <c r="MGR350" s="224"/>
      <c r="MGS350" s="30"/>
      <c r="MGT350" s="30"/>
      <c r="MGU350" s="30"/>
      <c r="MGV350" s="30"/>
      <c r="MGW350" s="30"/>
      <c r="MGX350" s="30"/>
      <c r="MGY350" s="17"/>
      <c r="MGZ350" s="230"/>
      <c r="MHA350" s="226"/>
      <c r="MHB350" s="227"/>
      <c r="MHC350" s="16"/>
      <c r="MHD350" s="224"/>
      <c r="MHE350" s="224"/>
      <c r="MHF350" s="29"/>
      <c r="MHG350" s="29"/>
      <c r="MHH350" s="224"/>
      <c r="MHI350" s="30"/>
      <c r="MHJ350" s="30"/>
      <c r="MHK350" s="30"/>
      <c r="MHL350" s="30"/>
      <c r="MHM350" s="30"/>
      <c r="MHN350" s="30"/>
      <c r="MHO350" s="17"/>
      <c r="MHP350" s="230"/>
      <c r="MHQ350" s="226"/>
      <c r="MHR350" s="227"/>
      <c r="MHS350" s="16"/>
      <c r="MHT350" s="224"/>
      <c r="MHU350" s="224"/>
      <c r="MHV350" s="29"/>
      <c r="MHW350" s="29"/>
      <c r="MHX350" s="224"/>
      <c r="MHY350" s="30"/>
      <c r="MHZ350" s="30"/>
      <c r="MIA350" s="30"/>
      <c r="MIB350" s="30"/>
      <c r="MIC350" s="30"/>
      <c r="MID350" s="30"/>
      <c r="MIE350" s="17"/>
      <c r="MIF350" s="230"/>
      <c r="MIG350" s="226"/>
      <c r="MIH350" s="227"/>
      <c r="MII350" s="16"/>
      <c r="MIJ350" s="224"/>
      <c r="MIK350" s="224"/>
      <c r="MIL350" s="29"/>
      <c r="MIM350" s="29"/>
      <c r="MIN350" s="224"/>
      <c r="MIO350" s="30"/>
      <c r="MIP350" s="30"/>
      <c r="MIQ350" s="30"/>
      <c r="MIR350" s="30"/>
      <c r="MIS350" s="30"/>
      <c r="MIT350" s="30"/>
      <c r="MIU350" s="17"/>
      <c r="MIV350" s="230"/>
      <c r="MIW350" s="226"/>
      <c r="MIX350" s="227"/>
      <c r="MIY350" s="16"/>
      <c r="MIZ350" s="224"/>
      <c r="MJA350" s="224"/>
      <c r="MJB350" s="29"/>
      <c r="MJC350" s="29"/>
      <c r="MJD350" s="224"/>
      <c r="MJE350" s="30"/>
      <c r="MJF350" s="30"/>
      <c r="MJG350" s="30"/>
      <c r="MJH350" s="30"/>
      <c r="MJI350" s="30"/>
      <c r="MJJ350" s="30"/>
      <c r="MJK350" s="17"/>
      <c r="MJL350" s="230"/>
      <c r="MJM350" s="226"/>
      <c r="MJN350" s="227"/>
      <c r="MJO350" s="16"/>
      <c r="MJP350" s="224"/>
      <c r="MJQ350" s="224"/>
      <c r="MJR350" s="29"/>
      <c r="MJS350" s="29"/>
      <c r="MJT350" s="224"/>
      <c r="MJU350" s="30"/>
      <c r="MJV350" s="30"/>
      <c r="MJW350" s="30"/>
      <c r="MJX350" s="30"/>
      <c r="MJY350" s="30"/>
      <c r="MJZ350" s="30"/>
      <c r="MKA350" s="17"/>
      <c r="MKB350" s="230"/>
      <c r="MKC350" s="226"/>
      <c r="MKD350" s="227"/>
      <c r="MKE350" s="16"/>
      <c r="MKF350" s="224"/>
      <c r="MKG350" s="224"/>
      <c r="MKH350" s="29"/>
      <c r="MKI350" s="29"/>
      <c r="MKJ350" s="224"/>
      <c r="MKK350" s="30"/>
      <c r="MKL350" s="30"/>
      <c r="MKM350" s="30"/>
      <c r="MKN350" s="30"/>
      <c r="MKO350" s="30"/>
      <c r="MKP350" s="30"/>
      <c r="MKQ350" s="17"/>
      <c r="MKR350" s="230"/>
      <c r="MKS350" s="226"/>
      <c r="MKT350" s="227"/>
      <c r="MKU350" s="16"/>
      <c r="MKV350" s="224"/>
      <c r="MKW350" s="224"/>
      <c r="MKX350" s="29"/>
      <c r="MKY350" s="29"/>
      <c r="MKZ350" s="224"/>
      <c r="MLA350" s="30"/>
      <c r="MLB350" s="30"/>
      <c r="MLC350" s="30"/>
      <c r="MLD350" s="30"/>
      <c r="MLE350" s="30"/>
      <c r="MLF350" s="30"/>
      <c r="MLG350" s="17"/>
      <c r="MLH350" s="230"/>
      <c r="MLI350" s="226"/>
      <c r="MLJ350" s="227"/>
      <c r="MLK350" s="16"/>
      <c r="MLL350" s="224"/>
      <c r="MLM350" s="224"/>
      <c r="MLN350" s="29"/>
      <c r="MLO350" s="29"/>
      <c r="MLP350" s="224"/>
      <c r="MLQ350" s="30"/>
      <c r="MLR350" s="30"/>
      <c r="MLS350" s="30"/>
      <c r="MLT350" s="30"/>
      <c r="MLU350" s="30"/>
      <c r="MLV350" s="30"/>
      <c r="MLW350" s="17"/>
      <c r="MLX350" s="230"/>
      <c r="MLY350" s="226"/>
      <c r="MLZ350" s="227"/>
      <c r="MMA350" s="16"/>
      <c r="MMB350" s="224"/>
      <c r="MMC350" s="224"/>
      <c r="MMD350" s="29"/>
      <c r="MME350" s="29"/>
      <c r="MMF350" s="224"/>
      <c r="MMG350" s="30"/>
      <c r="MMH350" s="30"/>
      <c r="MMI350" s="30"/>
      <c r="MMJ350" s="30"/>
      <c r="MMK350" s="30"/>
      <c r="MML350" s="30"/>
      <c r="MMM350" s="17"/>
      <c r="MMN350" s="230"/>
      <c r="MMO350" s="226"/>
      <c r="MMP350" s="227"/>
      <c r="MMQ350" s="16"/>
      <c r="MMR350" s="224"/>
      <c r="MMS350" s="224"/>
      <c r="MMT350" s="29"/>
      <c r="MMU350" s="29"/>
      <c r="MMV350" s="224"/>
      <c r="MMW350" s="30"/>
      <c r="MMX350" s="30"/>
      <c r="MMY350" s="30"/>
      <c r="MMZ350" s="30"/>
      <c r="MNA350" s="30"/>
      <c r="MNB350" s="30"/>
      <c r="MNC350" s="17"/>
      <c r="MND350" s="230"/>
      <c r="MNE350" s="226"/>
      <c r="MNF350" s="227"/>
      <c r="MNG350" s="16"/>
      <c r="MNH350" s="224"/>
      <c r="MNI350" s="224"/>
      <c r="MNJ350" s="29"/>
      <c r="MNK350" s="29"/>
      <c r="MNL350" s="224"/>
      <c r="MNM350" s="30"/>
      <c r="MNN350" s="30"/>
      <c r="MNO350" s="30"/>
      <c r="MNP350" s="30"/>
      <c r="MNQ350" s="30"/>
      <c r="MNR350" s="30"/>
      <c r="MNS350" s="17"/>
      <c r="MNT350" s="230"/>
      <c r="MNU350" s="226"/>
      <c r="MNV350" s="227"/>
      <c r="MNW350" s="16"/>
      <c r="MNX350" s="224"/>
      <c r="MNY350" s="224"/>
      <c r="MNZ350" s="29"/>
      <c r="MOA350" s="29"/>
      <c r="MOB350" s="224"/>
      <c r="MOC350" s="30"/>
      <c r="MOD350" s="30"/>
      <c r="MOE350" s="30"/>
      <c r="MOF350" s="30"/>
      <c r="MOG350" s="30"/>
      <c r="MOH350" s="30"/>
      <c r="MOI350" s="17"/>
      <c r="MOJ350" s="230"/>
      <c r="MOK350" s="226"/>
      <c r="MOL350" s="227"/>
      <c r="MOM350" s="16"/>
      <c r="MON350" s="224"/>
      <c r="MOO350" s="224"/>
      <c r="MOP350" s="29"/>
      <c r="MOQ350" s="29"/>
      <c r="MOR350" s="224"/>
      <c r="MOS350" s="30"/>
      <c r="MOT350" s="30"/>
      <c r="MOU350" s="30"/>
      <c r="MOV350" s="30"/>
      <c r="MOW350" s="30"/>
      <c r="MOX350" s="30"/>
      <c r="MOY350" s="17"/>
      <c r="MOZ350" s="230"/>
      <c r="MPA350" s="226"/>
      <c r="MPB350" s="227"/>
      <c r="MPC350" s="16"/>
      <c r="MPD350" s="224"/>
      <c r="MPE350" s="224"/>
      <c r="MPF350" s="29"/>
      <c r="MPG350" s="29"/>
      <c r="MPH350" s="224"/>
      <c r="MPI350" s="30"/>
      <c r="MPJ350" s="30"/>
      <c r="MPK350" s="30"/>
      <c r="MPL350" s="30"/>
      <c r="MPM350" s="30"/>
      <c r="MPN350" s="30"/>
      <c r="MPO350" s="17"/>
      <c r="MPP350" s="230"/>
      <c r="MPQ350" s="226"/>
      <c r="MPR350" s="227"/>
      <c r="MPS350" s="16"/>
      <c r="MPT350" s="224"/>
      <c r="MPU350" s="224"/>
      <c r="MPV350" s="29"/>
      <c r="MPW350" s="29"/>
      <c r="MPX350" s="224"/>
      <c r="MPY350" s="30"/>
      <c r="MPZ350" s="30"/>
      <c r="MQA350" s="30"/>
      <c r="MQB350" s="30"/>
      <c r="MQC350" s="30"/>
      <c r="MQD350" s="30"/>
      <c r="MQE350" s="17"/>
      <c r="MQF350" s="230"/>
      <c r="MQG350" s="226"/>
      <c r="MQH350" s="227"/>
      <c r="MQI350" s="16"/>
      <c r="MQJ350" s="224"/>
      <c r="MQK350" s="224"/>
      <c r="MQL350" s="29"/>
      <c r="MQM350" s="29"/>
      <c r="MQN350" s="224"/>
      <c r="MQO350" s="30"/>
      <c r="MQP350" s="30"/>
      <c r="MQQ350" s="30"/>
      <c r="MQR350" s="30"/>
      <c r="MQS350" s="30"/>
      <c r="MQT350" s="30"/>
      <c r="MQU350" s="17"/>
      <c r="MQV350" s="230"/>
      <c r="MQW350" s="226"/>
      <c r="MQX350" s="227"/>
      <c r="MQY350" s="16"/>
      <c r="MQZ350" s="224"/>
      <c r="MRA350" s="224"/>
      <c r="MRB350" s="29"/>
      <c r="MRC350" s="29"/>
      <c r="MRD350" s="224"/>
      <c r="MRE350" s="30"/>
      <c r="MRF350" s="30"/>
      <c r="MRG350" s="30"/>
      <c r="MRH350" s="30"/>
      <c r="MRI350" s="30"/>
      <c r="MRJ350" s="30"/>
      <c r="MRK350" s="17"/>
      <c r="MRL350" s="230"/>
      <c r="MRM350" s="226"/>
      <c r="MRN350" s="227"/>
      <c r="MRO350" s="16"/>
      <c r="MRP350" s="224"/>
      <c r="MRQ350" s="224"/>
      <c r="MRR350" s="29"/>
      <c r="MRS350" s="29"/>
      <c r="MRT350" s="224"/>
      <c r="MRU350" s="30"/>
      <c r="MRV350" s="30"/>
      <c r="MRW350" s="30"/>
      <c r="MRX350" s="30"/>
      <c r="MRY350" s="30"/>
      <c r="MRZ350" s="30"/>
      <c r="MSA350" s="17"/>
      <c r="MSB350" s="230"/>
      <c r="MSC350" s="226"/>
      <c r="MSD350" s="227"/>
      <c r="MSE350" s="16"/>
      <c r="MSF350" s="224"/>
      <c r="MSG350" s="224"/>
      <c r="MSH350" s="29"/>
      <c r="MSI350" s="29"/>
      <c r="MSJ350" s="224"/>
      <c r="MSK350" s="30"/>
      <c r="MSL350" s="30"/>
      <c r="MSM350" s="30"/>
      <c r="MSN350" s="30"/>
      <c r="MSO350" s="30"/>
      <c r="MSP350" s="30"/>
      <c r="MSQ350" s="17"/>
      <c r="MSR350" s="230"/>
      <c r="MSS350" s="226"/>
      <c r="MST350" s="227"/>
      <c r="MSU350" s="16"/>
      <c r="MSV350" s="224"/>
      <c r="MSW350" s="224"/>
      <c r="MSX350" s="29"/>
      <c r="MSY350" s="29"/>
      <c r="MSZ350" s="224"/>
      <c r="MTA350" s="30"/>
      <c r="MTB350" s="30"/>
      <c r="MTC350" s="30"/>
      <c r="MTD350" s="30"/>
      <c r="MTE350" s="30"/>
      <c r="MTF350" s="30"/>
      <c r="MTG350" s="17"/>
      <c r="MTH350" s="230"/>
      <c r="MTI350" s="226"/>
      <c r="MTJ350" s="227"/>
      <c r="MTK350" s="16"/>
      <c r="MTL350" s="224"/>
      <c r="MTM350" s="224"/>
      <c r="MTN350" s="29"/>
      <c r="MTO350" s="29"/>
      <c r="MTP350" s="224"/>
      <c r="MTQ350" s="30"/>
      <c r="MTR350" s="30"/>
      <c r="MTS350" s="30"/>
      <c r="MTT350" s="30"/>
      <c r="MTU350" s="30"/>
      <c r="MTV350" s="30"/>
      <c r="MTW350" s="17"/>
      <c r="MTX350" s="230"/>
      <c r="MTY350" s="226"/>
      <c r="MTZ350" s="227"/>
      <c r="MUA350" s="16"/>
      <c r="MUB350" s="224"/>
      <c r="MUC350" s="224"/>
      <c r="MUD350" s="29"/>
      <c r="MUE350" s="29"/>
      <c r="MUF350" s="224"/>
      <c r="MUG350" s="30"/>
      <c r="MUH350" s="30"/>
      <c r="MUI350" s="30"/>
      <c r="MUJ350" s="30"/>
      <c r="MUK350" s="30"/>
      <c r="MUL350" s="30"/>
      <c r="MUM350" s="17"/>
      <c r="MUN350" s="230"/>
      <c r="MUO350" s="226"/>
      <c r="MUP350" s="227"/>
      <c r="MUQ350" s="16"/>
      <c r="MUR350" s="224"/>
      <c r="MUS350" s="224"/>
      <c r="MUT350" s="29"/>
      <c r="MUU350" s="29"/>
      <c r="MUV350" s="224"/>
      <c r="MUW350" s="30"/>
      <c r="MUX350" s="30"/>
      <c r="MUY350" s="30"/>
      <c r="MUZ350" s="30"/>
      <c r="MVA350" s="30"/>
      <c r="MVB350" s="30"/>
      <c r="MVC350" s="17"/>
      <c r="MVD350" s="230"/>
      <c r="MVE350" s="226"/>
      <c r="MVF350" s="227"/>
      <c r="MVG350" s="16"/>
      <c r="MVH350" s="224"/>
      <c r="MVI350" s="224"/>
      <c r="MVJ350" s="29"/>
      <c r="MVK350" s="29"/>
      <c r="MVL350" s="224"/>
      <c r="MVM350" s="30"/>
      <c r="MVN350" s="30"/>
      <c r="MVO350" s="30"/>
      <c r="MVP350" s="30"/>
      <c r="MVQ350" s="30"/>
      <c r="MVR350" s="30"/>
      <c r="MVS350" s="17"/>
      <c r="MVT350" s="230"/>
      <c r="MVU350" s="226"/>
      <c r="MVV350" s="227"/>
      <c r="MVW350" s="16"/>
      <c r="MVX350" s="224"/>
      <c r="MVY350" s="224"/>
      <c r="MVZ350" s="29"/>
      <c r="MWA350" s="29"/>
      <c r="MWB350" s="224"/>
      <c r="MWC350" s="30"/>
      <c r="MWD350" s="30"/>
      <c r="MWE350" s="30"/>
      <c r="MWF350" s="30"/>
      <c r="MWG350" s="30"/>
      <c r="MWH350" s="30"/>
      <c r="MWI350" s="17"/>
      <c r="MWJ350" s="230"/>
      <c r="MWK350" s="226"/>
      <c r="MWL350" s="227"/>
      <c r="MWM350" s="16"/>
      <c r="MWN350" s="224"/>
      <c r="MWO350" s="224"/>
      <c r="MWP350" s="29"/>
      <c r="MWQ350" s="29"/>
      <c r="MWR350" s="224"/>
      <c r="MWS350" s="30"/>
      <c r="MWT350" s="30"/>
      <c r="MWU350" s="30"/>
      <c r="MWV350" s="30"/>
      <c r="MWW350" s="30"/>
      <c r="MWX350" s="30"/>
      <c r="MWY350" s="17"/>
      <c r="MWZ350" s="230"/>
      <c r="MXA350" s="226"/>
      <c r="MXB350" s="227"/>
      <c r="MXC350" s="16"/>
      <c r="MXD350" s="224"/>
      <c r="MXE350" s="224"/>
      <c r="MXF350" s="29"/>
      <c r="MXG350" s="29"/>
      <c r="MXH350" s="224"/>
      <c r="MXI350" s="30"/>
      <c r="MXJ350" s="30"/>
      <c r="MXK350" s="30"/>
      <c r="MXL350" s="30"/>
      <c r="MXM350" s="30"/>
      <c r="MXN350" s="30"/>
      <c r="MXO350" s="17"/>
      <c r="MXP350" s="230"/>
      <c r="MXQ350" s="226"/>
      <c r="MXR350" s="227"/>
      <c r="MXS350" s="16"/>
      <c r="MXT350" s="224"/>
      <c r="MXU350" s="224"/>
      <c r="MXV350" s="29"/>
      <c r="MXW350" s="29"/>
      <c r="MXX350" s="224"/>
      <c r="MXY350" s="30"/>
      <c r="MXZ350" s="30"/>
      <c r="MYA350" s="30"/>
      <c r="MYB350" s="30"/>
      <c r="MYC350" s="30"/>
      <c r="MYD350" s="30"/>
      <c r="MYE350" s="17"/>
      <c r="MYF350" s="230"/>
      <c r="MYG350" s="226"/>
      <c r="MYH350" s="227"/>
      <c r="MYI350" s="16"/>
      <c r="MYJ350" s="224"/>
      <c r="MYK350" s="224"/>
      <c r="MYL350" s="29"/>
      <c r="MYM350" s="29"/>
      <c r="MYN350" s="224"/>
      <c r="MYO350" s="30"/>
      <c r="MYP350" s="30"/>
      <c r="MYQ350" s="30"/>
      <c r="MYR350" s="30"/>
      <c r="MYS350" s="30"/>
      <c r="MYT350" s="30"/>
      <c r="MYU350" s="17"/>
      <c r="MYV350" s="230"/>
      <c r="MYW350" s="226"/>
      <c r="MYX350" s="227"/>
      <c r="MYY350" s="16"/>
      <c r="MYZ350" s="224"/>
      <c r="MZA350" s="224"/>
      <c r="MZB350" s="29"/>
      <c r="MZC350" s="29"/>
      <c r="MZD350" s="224"/>
      <c r="MZE350" s="30"/>
      <c r="MZF350" s="30"/>
      <c r="MZG350" s="30"/>
      <c r="MZH350" s="30"/>
      <c r="MZI350" s="30"/>
      <c r="MZJ350" s="30"/>
      <c r="MZK350" s="17"/>
      <c r="MZL350" s="230"/>
      <c r="MZM350" s="226"/>
      <c r="MZN350" s="227"/>
      <c r="MZO350" s="16"/>
      <c r="MZP350" s="224"/>
      <c r="MZQ350" s="224"/>
      <c r="MZR350" s="29"/>
      <c r="MZS350" s="29"/>
      <c r="MZT350" s="224"/>
      <c r="MZU350" s="30"/>
      <c r="MZV350" s="30"/>
      <c r="MZW350" s="30"/>
      <c r="MZX350" s="30"/>
      <c r="MZY350" s="30"/>
      <c r="MZZ350" s="30"/>
      <c r="NAA350" s="17"/>
      <c r="NAB350" s="230"/>
      <c r="NAC350" s="226"/>
      <c r="NAD350" s="227"/>
      <c r="NAE350" s="16"/>
      <c r="NAF350" s="224"/>
      <c r="NAG350" s="224"/>
      <c r="NAH350" s="29"/>
      <c r="NAI350" s="29"/>
      <c r="NAJ350" s="224"/>
      <c r="NAK350" s="30"/>
      <c r="NAL350" s="30"/>
      <c r="NAM350" s="30"/>
      <c r="NAN350" s="30"/>
      <c r="NAO350" s="30"/>
      <c r="NAP350" s="30"/>
      <c r="NAQ350" s="17"/>
      <c r="NAR350" s="230"/>
      <c r="NAS350" s="226"/>
      <c r="NAT350" s="227"/>
      <c r="NAU350" s="16"/>
      <c r="NAV350" s="224"/>
      <c r="NAW350" s="224"/>
      <c r="NAX350" s="29"/>
      <c r="NAY350" s="29"/>
      <c r="NAZ350" s="224"/>
      <c r="NBA350" s="30"/>
      <c r="NBB350" s="30"/>
      <c r="NBC350" s="30"/>
      <c r="NBD350" s="30"/>
      <c r="NBE350" s="30"/>
      <c r="NBF350" s="30"/>
      <c r="NBG350" s="17"/>
      <c r="NBH350" s="230"/>
      <c r="NBI350" s="226"/>
      <c r="NBJ350" s="227"/>
      <c r="NBK350" s="16"/>
      <c r="NBL350" s="224"/>
      <c r="NBM350" s="224"/>
      <c r="NBN350" s="29"/>
      <c r="NBO350" s="29"/>
      <c r="NBP350" s="224"/>
      <c r="NBQ350" s="30"/>
      <c r="NBR350" s="30"/>
      <c r="NBS350" s="30"/>
      <c r="NBT350" s="30"/>
      <c r="NBU350" s="30"/>
      <c r="NBV350" s="30"/>
      <c r="NBW350" s="17"/>
      <c r="NBX350" s="230"/>
      <c r="NBY350" s="226"/>
      <c r="NBZ350" s="227"/>
      <c r="NCA350" s="16"/>
      <c r="NCB350" s="224"/>
      <c r="NCC350" s="224"/>
      <c r="NCD350" s="29"/>
      <c r="NCE350" s="29"/>
      <c r="NCF350" s="224"/>
      <c r="NCG350" s="30"/>
      <c r="NCH350" s="30"/>
      <c r="NCI350" s="30"/>
      <c r="NCJ350" s="30"/>
      <c r="NCK350" s="30"/>
      <c r="NCL350" s="30"/>
      <c r="NCM350" s="17"/>
      <c r="NCN350" s="230"/>
      <c r="NCO350" s="226"/>
      <c r="NCP350" s="227"/>
      <c r="NCQ350" s="16"/>
      <c r="NCR350" s="224"/>
      <c r="NCS350" s="224"/>
      <c r="NCT350" s="29"/>
      <c r="NCU350" s="29"/>
      <c r="NCV350" s="224"/>
      <c r="NCW350" s="30"/>
      <c r="NCX350" s="30"/>
      <c r="NCY350" s="30"/>
      <c r="NCZ350" s="30"/>
      <c r="NDA350" s="30"/>
      <c r="NDB350" s="30"/>
      <c r="NDC350" s="17"/>
      <c r="NDD350" s="230"/>
      <c r="NDE350" s="226"/>
      <c r="NDF350" s="227"/>
      <c r="NDG350" s="16"/>
      <c r="NDH350" s="224"/>
      <c r="NDI350" s="224"/>
      <c r="NDJ350" s="29"/>
      <c r="NDK350" s="29"/>
      <c r="NDL350" s="224"/>
      <c r="NDM350" s="30"/>
      <c r="NDN350" s="30"/>
      <c r="NDO350" s="30"/>
      <c r="NDP350" s="30"/>
      <c r="NDQ350" s="30"/>
      <c r="NDR350" s="30"/>
      <c r="NDS350" s="17"/>
      <c r="NDT350" s="230"/>
      <c r="NDU350" s="226"/>
      <c r="NDV350" s="227"/>
      <c r="NDW350" s="16"/>
      <c r="NDX350" s="224"/>
      <c r="NDY350" s="224"/>
      <c r="NDZ350" s="29"/>
      <c r="NEA350" s="29"/>
      <c r="NEB350" s="224"/>
      <c r="NEC350" s="30"/>
      <c r="NED350" s="30"/>
      <c r="NEE350" s="30"/>
      <c r="NEF350" s="30"/>
      <c r="NEG350" s="30"/>
      <c r="NEH350" s="30"/>
      <c r="NEI350" s="17"/>
      <c r="NEJ350" s="230"/>
      <c r="NEK350" s="226"/>
      <c r="NEL350" s="227"/>
      <c r="NEM350" s="16"/>
      <c r="NEN350" s="224"/>
      <c r="NEO350" s="224"/>
      <c r="NEP350" s="29"/>
      <c r="NEQ350" s="29"/>
      <c r="NER350" s="224"/>
      <c r="NES350" s="30"/>
      <c r="NET350" s="30"/>
      <c r="NEU350" s="30"/>
      <c r="NEV350" s="30"/>
      <c r="NEW350" s="30"/>
      <c r="NEX350" s="30"/>
      <c r="NEY350" s="17"/>
      <c r="NEZ350" s="230"/>
      <c r="NFA350" s="226"/>
      <c r="NFB350" s="227"/>
      <c r="NFC350" s="16"/>
      <c r="NFD350" s="224"/>
      <c r="NFE350" s="224"/>
      <c r="NFF350" s="29"/>
      <c r="NFG350" s="29"/>
      <c r="NFH350" s="224"/>
      <c r="NFI350" s="30"/>
      <c r="NFJ350" s="30"/>
      <c r="NFK350" s="30"/>
      <c r="NFL350" s="30"/>
      <c r="NFM350" s="30"/>
      <c r="NFN350" s="30"/>
      <c r="NFO350" s="17"/>
      <c r="NFP350" s="230"/>
      <c r="NFQ350" s="226"/>
      <c r="NFR350" s="227"/>
      <c r="NFS350" s="16"/>
      <c r="NFT350" s="224"/>
      <c r="NFU350" s="224"/>
      <c r="NFV350" s="29"/>
      <c r="NFW350" s="29"/>
      <c r="NFX350" s="224"/>
      <c r="NFY350" s="30"/>
      <c r="NFZ350" s="30"/>
      <c r="NGA350" s="30"/>
      <c r="NGB350" s="30"/>
      <c r="NGC350" s="30"/>
      <c r="NGD350" s="30"/>
      <c r="NGE350" s="17"/>
      <c r="NGF350" s="230"/>
      <c r="NGG350" s="226"/>
      <c r="NGH350" s="227"/>
      <c r="NGI350" s="16"/>
      <c r="NGJ350" s="224"/>
      <c r="NGK350" s="224"/>
      <c r="NGL350" s="29"/>
      <c r="NGM350" s="29"/>
      <c r="NGN350" s="224"/>
      <c r="NGO350" s="30"/>
      <c r="NGP350" s="30"/>
      <c r="NGQ350" s="30"/>
      <c r="NGR350" s="30"/>
      <c r="NGS350" s="30"/>
      <c r="NGT350" s="30"/>
      <c r="NGU350" s="17"/>
      <c r="NGV350" s="230"/>
      <c r="NGW350" s="226"/>
      <c r="NGX350" s="227"/>
      <c r="NGY350" s="16"/>
      <c r="NGZ350" s="224"/>
      <c r="NHA350" s="224"/>
      <c r="NHB350" s="29"/>
      <c r="NHC350" s="29"/>
      <c r="NHD350" s="224"/>
      <c r="NHE350" s="30"/>
      <c r="NHF350" s="30"/>
      <c r="NHG350" s="30"/>
      <c r="NHH350" s="30"/>
      <c r="NHI350" s="30"/>
      <c r="NHJ350" s="30"/>
      <c r="NHK350" s="17"/>
      <c r="NHL350" s="230"/>
      <c r="NHM350" s="226"/>
      <c r="NHN350" s="227"/>
      <c r="NHO350" s="16"/>
      <c r="NHP350" s="224"/>
      <c r="NHQ350" s="224"/>
      <c r="NHR350" s="29"/>
      <c r="NHS350" s="29"/>
      <c r="NHT350" s="224"/>
      <c r="NHU350" s="30"/>
      <c r="NHV350" s="30"/>
      <c r="NHW350" s="30"/>
      <c r="NHX350" s="30"/>
      <c r="NHY350" s="30"/>
      <c r="NHZ350" s="30"/>
      <c r="NIA350" s="17"/>
      <c r="NIB350" s="230"/>
      <c r="NIC350" s="226"/>
      <c r="NID350" s="227"/>
      <c r="NIE350" s="16"/>
      <c r="NIF350" s="224"/>
      <c r="NIG350" s="224"/>
      <c r="NIH350" s="29"/>
      <c r="NII350" s="29"/>
      <c r="NIJ350" s="224"/>
      <c r="NIK350" s="30"/>
      <c r="NIL350" s="30"/>
      <c r="NIM350" s="30"/>
      <c r="NIN350" s="30"/>
      <c r="NIO350" s="30"/>
      <c r="NIP350" s="30"/>
      <c r="NIQ350" s="17"/>
      <c r="NIR350" s="230"/>
      <c r="NIS350" s="226"/>
      <c r="NIT350" s="227"/>
      <c r="NIU350" s="16"/>
      <c r="NIV350" s="224"/>
      <c r="NIW350" s="224"/>
      <c r="NIX350" s="29"/>
      <c r="NIY350" s="29"/>
      <c r="NIZ350" s="224"/>
      <c r="NJA350" s="30"/>
      <c r="NJB350" s="30"/>
      <c r="NJC350" s="30"/>
      <c r="NJD350" s="30"/>
      <c r="NJE350" s="30"/>
      <c r="NJF350" s="30"/>
      <c r="NJG350" s="17"/>
      <c r="NJH350" s="230"/>
      <c r="NJI350" s="226"/>
      <c r="NJJ350" s="227"/>
      <c r="NJK350" s="16"/>
      <c r="NJL350" s="224"/>
      <c r="NJM350" s="224"/>
      <c r="NJN350" s="29"/>
      <c r="NJO350" s="29"/>
      <c r="NJP350" s="224"/>
      <c r="NJQ350" s="30"/>
      <c r="NJR350" s="30"/>
      <c r="NJS350" s="30"/>
      <c r="NJT350" s="30"/>
      <c r="NJU350" s="30"/>
      <c r="NJV350" s="30"/>
      <c r="NJW350" s="17"/>
      <c r="NJX350" s="230"/>
      <c r="NJY350" s="226"/>
      <c r="NJZ350" s="227"/>
      <c r="NKA350" s="16"/>
      <c r="NKB350" s="224"/>
      <c r="NKC350" s="224"/>
      <c r="NKD350" s="29"/>
      <c r="NKE350" s="29"/>
      <c r="NKF350" s="224"/>
      <c r="NKG350" s="30"/>
      <c r="NKH350" s="30"/>
      <c r="NKI350" s="30"/>
      <c r="NKJ350" s="30"/>
      <c r="NKK350" s="30"/>
      <c r="NKL350" s="30"/>
      <c r="NKM350" s="17"/>
      <c r="NKN350" s="230"/>
      <c r="NKO350" s="226"/>
      <c r="NKP350" s="227"/>
      <c r="NKQ350" s="16"/>
      <c r="NKR350" s="224"/>
      <c r="NKS350" s="224"/>
      <c r="NKT350" s="29"/>
      <c r="NKU350" s="29"/>
      <c r="NKV350" s="224"/>
      <c r="NKW350" s="30"/>
      <c r="NKX350" s="30"/>
      <c r="NKY350" s="30"/>
      <c r="NKZ350" s="30"/>
      <c r="NLA350" s="30"/>
      <c r="NLB350" s="30"/>
      <c r="NLC350" s="17"/>
      <c r="NLD350" s="230"/>
      <c r="NLE350" s="226"/>
      <c r="NLF350" s="227"/>
      <c r="NLG350" s="16"/>
      <c r="NLH350" s="224"/>
      <c r="NLI350" s="224"/>
      <c r="NLJ350" s="29"/>
      <c r="NLK350" s="29"/>
      <c r="NLL350" s="224"/>
      <c r="NLM350" s="30"/>
      <c r="NLN350" s="30"/>
      <c r="NLO350" s="30"/>
      <c r="NLP350" s="30"/>
      <c r="NLQ350" s="30"/>
      <c r="NLR350" s="30"/>
      <c r="NLS350" s="17"/>
      <c r="NLT350" s="230"/>
      <c r="NLU350" s="226"/>
      <c r="NLV350" s="227"/>
      <c r="NLW350" s="16"/>
      <c r="NLX350" s="224"/>
      <c r="NLY350" s="224"/>
      <c r="NLZ350" s="29"/>
      <c r="NMA350" s="29"/>
      <c r="NMB350" s="224"/>
      <c r="NMC350" s="30"/>
      <c r="NMD350" s="30"/>
      <c r="NME350" s="30"/>
      <c r="NMF350" s="30"/>
      <c r="NMG350" s="30"/>
      <c r="NMH350" s="30"/>
      <c r="NMI350" s="17"/>
      <c r="NMJ350" s="230"/>
      <c r="NMK350" s="226"/>
      <c r="NML350" s="227"/>
      <c r="NMM350" s="16"/>
      <c r="NMN350" s="224"/>
      <c r="NMO350" s="224"/>
      <c r="NMP350" s="29"/>
      <c r="NMQ350" s="29"/>
      <c r="NMR350" s="224"/>
      <c r="NMS350" s="30"/>
      <c r="NMT350" s="30"/>
      <c r="NMU350" s="30"/>
      <c r="NMV350" s="30"/>
      <c r="NMW350" s="30"/>
      <c r="NMX350" s="30"/>
      <c r="NMY350" s="17"/>
      <c r="NMZ350" s="230"/>
      <c r="NNA350" s="226"/>
      <c r="NNB350" s="227"/>
      <c r="NNC350" s="16"/>
      <c r="NND350" s="224"/>
      <c r="NNE350" s="224"/>
      <c r="NNF350" s="29"/>
      <c r="NNG350" s="29"/>
      <c r="NNH350" s="224"/>
      <c r="NNI350" s="30"/>
      <c r="NNJ350" s="30"/>
      <c r="NNK350" s="30"/>
      <c r="NNL350" s="30"/>
      <c r="NNM350" s="30"/>
      <c r="NNN350" s="30"/>
      <c r="NNO350" s="17"/>
      <c r="NNP350" s="230"/>
      <c r="NNQ350" s="226"/>
      <c r="NNR350" s="227"/>
      <c r="NNS350" s="16"/>
      <c r="NNT350" s="224"/>
      <c r="NNU350" s="224"/>
      <c r="NNV350" s="29"/>
      <c r="NNW350" s="29"/>
      <c r="NNX350" s="224"/>
      <c r="NNY350" s="30"/>
      <c r="NNZ350" s="30"/>
      <c r="NOA350" s="30"/>
      <c r="NOB350" s="30"/>
      <c r="NOC350" s="30"/>
      <c r="NOD350" s="30"/>
      <c r="NOE350" s="17"/>
      <c r="NOF350" s="230"/>
      <c r="NOG350" s="226"/>
      <c r="NOH350" s="227"/>
      <c r="NOI350" s="16"/>
      <c r="NOJ350" s="224"/>
      <c r="NOK350" s="224"/>
      <c r="NOL350" s="29"/>
      <c r="NOM350" s="29"/>
      <c r="NON350" s="224"/>
      <c r="NOO350" s="30"/>
      <c r="NOP350" s="30"/>
      <c r="NOQ350" s="30"/>
      <c r="NOR350" s="30"/>
      <c r="NOS350" s="30"/>
      <c r="NOT350" s="30"/>
      <c r="NOU350" s="17"/>
      <c r="NOV350" s="230"/>
      <c r="NOW350" s="226"/>
      <c r="NOX350" s="227"/>
      <c r="NOY350" s="16"/>
      <c r="NOZ350" s="224"/>
      <c r="NPA350" s="224"/>
      <c r="NPB350" s="29"/>
      <c r="NPC350" s="29"/>
      <c r="NPD350" s="224"/>
      <c r="NPE350" s="30"/>
      <c r="NPF350" s="30"/>
      <c r="NPG350" s="30"/>
      <c r="NPH350" s="30"/>
      <c r="NPI350" s="30"/>
      <c r="NPJ350" s="30"/>
      <c r="NPK350" s="17"/>
      <c r="NPL350" s="230"/>
      <c r="NPM350" s="226"/>
      <c r="NPN350" s="227"/>
      <c r="NPO350" s="16"/>
      <c r="NPP350" s="224"/>
      <c r="NPQ350" s="224"/>
      <c r="NPR350" s="29"/>
      <c r="NPS350" s="29"/>
      <c r="NPT350" s="224"/>
      <c r="NPU350" s="30"/>
      <c r="NPV350" s="30"/>
      <c r="NPW350" s="30"/>
      <c r="NPX350" s="30"/>
      <c r="NPY350" s="30"/>
      <c r="NPZ350" s="30"/>
      <c r="NQA350" s="17"/>
      <c r="NQB350" s="230"/>
      <c r="NQC350" s="226"/>
      <c r="NQD350" s="227"/>
      <c r="NQE350" s="16"/>
      <c r="NQF350" s="224"/>
      <c r="NQG350" s="224"/>
      <c r="NQH350" s="29"/>
      <c r="NQI350" s="29"/>
      <c r="NQJ350" s="224"/>
      <c r="NQK350" s="30"/>
      <c r="NQL350" s="30"/>
      <c r="NQM350" s="30"/>
      <c r="NQN350" s="30"/>
      <c r="NQO350" s="30"/>
      <c r="NQP350" s="30"/>
      <c r="NQQ350" s="17"/>
      <c r="NQR350" s="230"/>
      <c r="NQS350" s="226"/>
      <c r="NQT350" s="227"/>
      <c r="NQU350" s="16"/>
      <c r="NQV350" s="224"/>
      <c r="NQW350" s="224"/>
      <c r="NQX350" s="29"/>
      <c r="NQY350" s="29"/>
      <c r="NQZ350" s="224"/>
      <c r="NRA350" s="30"/>
      <c r="NRB350" s="30"/>
      <c r="NRC350" s="30"/>
      <c r="NRD350" s="30"/>
      <c r="NRE350" s="30"/>
      <c r="NRF350" s="30"/>
      <c r="NRG350" s="17"/>
      <c r="NRH350" s="230"/>
      <c r="NRI350" s="226"/>
      <c r="NRJ350" s="227"/>
      <c r="NRK350" s="16"/>
      <c r="NRL350" s="224"/>
      <c r="NRM350" s="224"/>
      <c r="NRN350" s="29"/>
      <c r="NRO350" s="29"/>
      <c r="NRP350" s="224"/>
      <c r="NRQ350" s="30"/>
      <c r="NRR350" s="30"/>
      <c r="NRS350" s="30"/>
      <c r="NRT350" s="30"/>
      <c r="NRU350" s="30"/>
      <c r="NRV350" s="30"/>
      <c r="NRW350" s="17"/>
      <c r="NRX350" s="230"/>
      <c r="NRY350" s="226"/>
      <c r="NRZ350" s="227"/>
      <c r="NSA350" s="16"/>
      <c r="NSB350" s="224"/>
      <c r="NSC350" s="224"/>
      <c r="NSD350" s="29"/>
      <c r="NSE350" s="29"/>
      <c r="NSF350" s="224"/>
      <c r="NSG350" s="30"/>
      <c r="NSH350" s="30"/>
      <c r="NSI350" s="30"/>
      <c r="NSJ350" s="30"/>
      <c r="NSK350" s="30"/>
      <c r="NSL350" s="30"/>
      <c r="NSM350" s="17"/>
      <c r="NSN350" s="230"/>
      <c r="NSO350" s="226"/>
      <c r="NSP350" s="227"/>
      <c r="NSQ350" s="16"/>
      <c r="NSR350" s="224"/>
      <c r="NSS350" s="224"/>
      <c r="NST350" s="29"/>
      <c r="NSU350" s="29"/>
      <c r="NSV350" s="224"/>
      <c r="NSW350" s="30"/>
      <c r="NSX350" s="30"/>
      <c r="NSY350" s="30"/>
      <c r="NSZ350" s="30"/>
      <c r="NTA350" s="30"/>
      <c r="NTB350" s="30"/>
      <c r="NTC350" s="17"/>
      <c r="NTD350" s="230"/>
      <c r="NTE350" s="226"/>
      <c r="NTF350" s="227"/>
      <c r="NTG350" s="16"/>
      <c r="NTH350" s="224"/>
      <c r="NTI350" s="224"/>
      <c r="NTJ350" s="29"/>
      <c r="NTK350" s="29"/>
      <c r="NTL350" s="224"/>
      <c r="NTM350" s="30"/>
      <c r="NTN350" s="30"/>
      <c r="NTO350" s="30"/>
      <c r="NTP350" s="30"/>
      <c r="NTQ350" s="30"/>
      <c r="NTR350" s="30"/>
      <c r="NTS350" s="17"/>
      <c r="NTT350" s="230"/>
      <c r="NTU350" s="226"/>
      <c r="NTV350" s="227"/>
      <c r="NTW350" s="16"/>
      <c r="NTX350" s="224"/>
      <c r="NTY350" s="224"/>
      <c r="NTZ350" s="29"/>
      <c r="NUA350" s="29"/>
      <c r="NUB350" s="224"/>
      <c r="NUC350" s="30"/>
      <c r="NUD350" s="30"/>
      <c r="NUE350" s="30"/>
      <c r="NUF350" s="30"/>
      <c r="NUG350" s="30"/>
      <c r="NUH350" s="30"/>
      <c r="NUI350" s="17"/>
      <c r="NUJ350" s="230"/>
      <c r="NUK350" s="226"/>
      <c r="NUL350" s="227"/>
      <c r="NUM350" s="16"/>
      <c r="NUN350" s="224"/>
      <c r="NUO350" s="224"/>
      <c r="NUP350" s="29"/>
      <c r="NUQ350" s="29"/>
      <c r="NUR350" s="224"/>
      <c r="NUS350" s="30"/>
      <c r="NUT350" s="30"/>
      <c r="NUU350" s="30"/>
      <c r="NUV350" s="30"/>
      <c r="NUW350" s="30"/>
      <c r="NUX350" s="30"/>
      <c r="NUY350" s="17"/>
      <c r="NUZ350" s="230"/>
      <c r="NVA350" s="226"/>
      <c r="NVB350" s="227"/>
      <c r="NVC350" s="16"/>
      <c r="NVD350" s="224"/>
      <c r="NVE350" s="224"/>
      <c r="NVF350" s="29"/>
      <c r="NVG350" s="29"/>
      <c r="NVH350" s="224"/>
      <c r="NVI350" s="30"/>
      <c r="NVJ350" s="30"/>
      <c r="NVK350" s="30"/>
      <c r="NVL350" s="30"/>
      <c r="NVM350" s="30"/>
      <c r="NVN350" s="30"/>
      <c r="NVO350" s="17"/>
      <c r="NVP350" s="230"/>
      <c r="NVQ350" s="226"/>
      <c r="NVR350" s="227"/>
      <c r="NVS350" s="16"/>
      <c r="NVT350" s="224"/>
      <c r="NVU350" s="224"/>
      <c r="NVV350" s="29"/>
      <c r="NVW350" s="29"/>
      <c r="NVX350" s="224"/>
      <c r="NVY350" s="30"/>
      <c r="NVZ350" s="30"/>
      <c r="NWA350" s="30"/>
      <c r="NWB350" s="30"/>
      <c r="NWC350" s="30"/>
      <c r="NWD350" s="30"/>
      <c r="NWE350" s="17"/>
      <c r="NWF350" s="230"/>
      <c r="NWG350" s="226"/>
      <c r="NWH350" s="227"/>
      <c r="NWI350" s="16"/>
      <c r="NWJ350" s="224"/>
      <c r="NWK350" s="224"/>
      <c r="NWL350" s="29"/>
      <c r="NWM350" s="29"/>
      <c r="NWN350" s="224"/>
      <c r="NWO350" s="30"/>
      <c r="NWP350" s="30"/>
      <c r="NWQ350" s="30"/>
      <c r="NWR350" s="30"/>
      <c r="NWS350" s="30"/>
      <c r="NWT350" s="30"/>
      <c r="NWU350" s="17"/>
      <c r="NWV350" s="230"/>
      <c r="NWW350" s="226"/>
      <c r="NWX350" s="227"/>
      <c r="NWY350" s="16"/>
      <c r="NWZ350" s="224"/>
      <c r="NXA350" s="224"/>
      <c r="NXB350" s="29"/>
      <c r="NXC350" s="29"/>
      <c r="NXD350" s="224"/>
      <c r="NXE350" s="30"/>
      <c r="NXF350" s="30"/>
      <c r="NXG350" s="30"/>
      <c r="NXH350" s="30"/>
      <c r="NXI350" s="30"/>
      <c r="NXJ350" s="30"/>
      <c r="NXK350" s="17"/>
      <c r="NXL350" s="230"/>
      <c r="NXM350" s="226"/>
      <c r="NXN350" s="227"/>
      <c r="NXO350" s="16"/>
      <c r="NXP350" s="224"/>
      <c r="NXQ350" s="224"/>
      <c r="NXR350" s="29"/>
      <c r="NXS350" s="29"/>
      <c r="NXT350" s="224"/>
      <c r="NXU350" s="30"/>
      <c r="NXV350" s="30"/>
      <c r="NXW350" s="30"/>
      <c r="NXX350" s="30"/>
      <c r="NXY350" s="30"/>
      <c r="NXZ350" s="30"/>
      <c r="NYA350" s="17"/>
      <c r="NYB350" s="230"/>
      <c r="NYC350" s="226"/>
      <c r="NYD350" s="227"/>
      <c r="NYE350" s="16"/>
      <c r="NYF350" s="224"/>
      <c r="NYG350" s="224"/>
      <c r="NYH350" s="29"/>
      <c r="NYI350" s="29"/>
      <c r="NYJ350" s="224"/>
      <c r="NYK350" s="30"/>
      <c r="NYL350" s="30"/>
      <c r="NYM350" s="30"/>
      <c r="NYN350" s="30"/>
      <c r="NYO350" s="30"/>
      <c r="NYP350" s="30"/>
      <c r="NYQ350" s="17"/>
      <c r="NYR350" s="230"/>
      <c r="NYS350" s="226"/>
      <c r="NYT350" s="227"/>
      <c r="NYU350" s="16"/>
      <c r="NYV350" s="224"/>
      <c r="NYW350" s="224"/>
      <c r="NYX350" s="29"/>
      <c r="NYY350" s="29"/>
      <c r="NYZ350" s="224"/>
      <c r="NZA350" s="30"/>
      <c r="NZB350" s="30"/>
      <c r="NZC350" s="30"/>
      <c r="NZD350" s="30"/>
      <c r="NZE350" s="30"/>
      <c r="NZF350" s="30"/>
      <c r="NZG350" s="17"/>
      <c r="NZH350" s="230"/>
      <c r="NZI350" s="226"/>
      <c r="NZJ350" s="227"/>
      <c r="NZK350" s="16"/>
      <c r="NZL350" s="224"/>
      <c r="NZM350" s="224"/>
      <c r="NZN350" s="29"/>
      <c r="NZO350" s="29"/>
      <c r="NZP350" s="224"/>
      <c r="NZQ350" s="30"/>
      <c r="NZR350" s="30"/>
      <c r="NZS350" s="30"/>
      <c r="NZT350" s="30"/>
      <c r="NZU350" s="30"/>
      <c r="NZV350" s="30"/>
      <c r="NZW350" s="17"/>
      <c r="NZX350" s="230"/>
      <c r="NZY350" s="226"/>
      <c r="NZZ350" s="227"/>
      <c r="OAA350" s="16"/>
      <c r="OAB350" s="224"/>
      <c r="OAC350" s="224"/>
      <c r="OAD350" s="29"/>
      <c r="OAE350" s="29"/>
      <c r="OAF350" s="224"/>
      <c r="OAG350" s="30"/>
      <c r="OAH350" s="30"/>
      <c r="OAI350" s="30"/>
      <c r="OAJ350" s="30"/>
      <c r="OAK350" s="30"/>
      <c r="OAL350" s="30"/>
      <c r="OAM350" s="17"/>
      <c r="OAN350" s="230"/>
      <c r="OAO350" s="226"/>
      <c r="OAP350" s="227"/>
      <c r="OAQ350" s="16"/>
      <c r="OAR350" s="224"/>
      <c r="OAS350" s="224"/>
      <c r="OAT350" s="29"/>
      <c r="OAU350" s="29"/>
      <c r="OAV350" s="224"/>
      <c r="OAW350" s="30"/>
      <c r="OAX350" s="30"/>
      <c r="OAY350" s="30"/>
      <c r="OAZ350" s="30"/>
      <c r="OBA350" s="30"/>
      <c r="OBB350" s="30"/>
      <c r="OBC350" s="17"/>
      <c r="OBD350" s="230"/>
      <c r="OBE350" s="226"/>
      <c r="OBF350" s="227"/>
      <c r="OBG350" s="16"/>
      <c r="OBH350" s="224"/>
      <c r="OBI350" s="224"/>
      <c r="OBJ350" s="29"/>
      <c r="OBK350" s="29"/>
      <c r="OBL350" s="224"/>
      <c r="OBM350" s="30"/>
      <c r="OBN350" s="30"/>
      <c r="OBO350" s="30"/>
      <c r="OBP350" s="30"/>
      <c r="OBQ350" s="30"/>
      <c r="OBR350" s="30"/>
      <c r="OBS350" s="17"/>
      <c r="OBT350" s="230"/>
      <c r="OBU350" s="226"/>
      <c r="OBV350" s="227"/>
      <c r="OBW350" s="16"/>
      <c r="OBX350" s="224"/>
      <c r="OBY350" s="224"/>
      <c r="OBZ350" s="29"/>
      <c r="OCA350" s="29"/>
      <c r="OCB350" s="224"/>
      <c r="OCC350" s="30"/>
      <c r="OCD350" s="30"/>
      <c r="OCE350" s="30"/>
      <c r="OCF350" s="30"/>
      <c r="OCG350" s="30"/>
      <c r="OCH350" s="30"/>
      <c r="OCI350" s="17"/>
      <c r="OCJ350" s="230"/>
      <c r="OCK350" s="226"/>
      <c r="OCL350" s="227"/>
      <c r="OCM350" s="16"/>
      <c r="OCN350" s="224"/>
      <c r="OCO350" s="224"/>
      <c r="OCP350" s="29"/>
      <c r="OCQ350" s="29"/>
      <c r="OCR350" s="224"/>
      <c r="OCS350" s="30"/>
      <c r="OCT350" s="30"/>
      <c r="OCU350" s="30"/>
      <c r="OCV350" s="30"/>
      <c r="OCW350" s="30"/>
      <c r="OCX350" s="30"/>
      <c r="OCY350" s="17"/>
      <c r="OCZ350" s="230"/>
      <c r="ODA350" s="226"/>
      <c r="ODB350" s="227"/>
      <c r="ODC350" s="16"/>
      <c r="ODD350" s="224"/>
      <c r="ODE350" s="224"/>
      <c r="ODF350" s="29"/>
      <c r="ODG350" s="29"/>
      <c r="ODH350" s="224"/>
      <c r="ODI350" s="30"/>
      <c r="ODJ350" s="30"/>
      <c r="ODK350" s="30"/>
      <c r="ODL350" s="30"/>
      <c r="ODM350" s="30"/>
      <c r="ODN350" s="30"/>
      <c r="ODO350" s="17"/>
      <c r="ODP350" s="230"/>
      <c r="ODQ350" s="226"/>
      <c r="ODR350" s="227"/>
      <c r="ODS350" s="16"/>
      <c r="ODT350" s="224"/>
      <c r="ODU350" s="224"/>
      <c r="ODV350" s="29"/>
      <c r="ODW350" s="29"/>
      <c r="ODX350" s="224"/>
      <c r="ODY350" s="30"/>
      <c r="ODZ350" s="30"/>
      <c r="OEA350" s="30"/>
      <c r="OEB350" s="30"/>
      <c r="OEC350" s="30"/>
      <c r="OED350" s="30"/>
      <c r="OEE350" s="17"/>
      <c r="OEF350" s="230"/>
      <c r="OEG350" s="226"/>
      <c r="OEH350" s="227"/>
      <c r="OEI350" s="16"/>
      <c r="OEJ350" s="224"/>
      <c r="OEK350" s="224"/>
      <c r="OEL350" s="29"/>
      <c r="OEM350" s="29"/>
      <c r="OEN350" s="224"/>
      <c r="OEO350" s="30"/>
      <c r="OEP350" s="30"/>
      <c r="OEQ350" s="30"/>
      <c r="OER350" s="30"/>
      <c r="OES350" s="30"/>
      <c r="OET350" s="30"/>
      <c r="OEU350" s="17"/>
      <c r="OEV350" s="230"/>
      <c r="OEW350" s="226"/>
      <c r="OEX350" s="227"/>
      <c r="OEY350" s="16"/>
      <c r="OEZ350" s="224"/>
      <c r="OFA350" s="224"/>
      <c r="OFB350" s="29"/>
      <c r="OFC350" s="29"/>
      <c r="OFD350" s="224"/>
      <c r="OFE350" s="30"/>
      <c r="OFF350" s="30"/>
      <c r="OFG350" s="30"/>
      <c r="OFH350" s="30"/>
      <c r="OFI350" s="30"/>
      <c r="OFJ350" s="30"/>
      <c r="OFK350" s="17"/>
      <c r="OFL350" s="230"/>
      <c r="OFM350" s="226"/>
      <c r="OFN350" s="227"/>
      <c r="OFO350" s="16"/>
      <c r="OFP350" s="224"/>
      <c r="OFQ350" s="224"/>
      <c r="OFR350" s="29"/>
      <c r="OFS350" s="29"/>
      <c r="OFT350" s="224"/>
      <c r="OFU350" s="30"/>
      <c r="OFV350" s="30"/>
      <c r="OFW350" s="30"/>
      <c r="OFX350" s="30"/>
      <c r="OFY350" s="30"/>
      <c r="OFZ350" s="30"/>
      <c r="OGA350" s="17"/>
      <c r="OGB350" s="230"/>
      <c r="OGC350" s="226"/>
      <c r="OGD350" s="227"/>
      <c r="OGE350" s="16"/>
      <c r="OGF350" s="224"/>
      <c r="OGG350" s="224"/>
      <c r="OGH350" s="29"/>
      <c r="OGI350" s="29"/>
      <c r="OGJ350" s="224"/>
      <c r="OGK350" s="30"/>
      <c r="OGL350" s="30"/>
      <c r="OGM350" s="30"/>
      <c r="OGN350" s="30"/>
      <c r="OGO350" s="30"/>
      <c r="OGP350" s="30"/>
      <c r="OGQ350" s="17"/>
      <c r="OGR350" s="230"/>
      <c r="OGS350" s="226"/>
      <c r="OGT350" s="227"/>
      <c r="OGU350" s="16"/>
      <c r="OGV350" s="224"/>
      <c r="OGW350" s="224"/>
      <c r="OGX350" s="29"/>
      <c r="OGY350" s="29"/>
      <c r="OGZ350" s="224"/>
      <c r="OHA350" s="30"/>
      <c r="OHB350" s="30"/>
      <c r="OHC350" s="30"/>
      <c r="OHD350" s="30"/>
      <c r="OHE350" s="30"/>
      <c r="OHF350" s="30"/>
      <c r="OHG350" s="17"/>
      <c r="OHH350" s="230"/>
      <c r="OHI350" s="226"/>
      <c r="OHJ350" s="227"/>
      <c r="OHK350" s="16"/>
      <c r="OHL350" s="224"/>
      <c r="OHM350" s="224"/>
      <c r="OHN350" s="29"/>
      <c r="OHO350" s="29"/>
      <c r="OHP350" s="224"/>
      <c r="OHQ350" s="30"/>
      <c r="OHR350" s="30"/>
      <c r="OHS350" s="30"/>
      <c r="OHT350" s="30"/>
      <c r="OHU350" s="30"/>
      <c r="OHV350" s="30"/>
      <c r="OHW350" s="17"/>
      <c r="OHX350" s="230"/>
      <c r="OHY350" s="226"/>
      <c r="OHZ350" s="227"/>
      <c r="OIA350" s="16"/>
      <c r="OIB350" s="224"/>
      <c r="OIC350" s="224"/>
      <c r="OID350" s="29"/>
      <c r="OIE350" s="29"/>
      <c r="OIF350" s="224"/>
      <c r="OIG350" s="30"/>
      <c r="OIH350" s="30"/>
      <c r="OII350" s="30"/>
      <c r="OIJ350" s="30"/>
      <c r="OIK350" s="30"/>
      <c r="OIL350" s="30"/>
      <c r="OIM350" s="17"/>
      <c r="OIN350" s="230"/>
      <c r="OIO350" s="226"/>
      <c r="OIP350" s="227"/>
      <c r="OIQ350" s="16"/>
      <c r="OIR350" s="224"/>
      <c r="OIS350" s="224"/>
      <c r="OIT350" s="29"/>
      <c r="OIU350" s="29"/>
      <c r="OIV350" s="224"/>
      <c r="OIW350" s="30"/>
      <c r="OIX350" s="30"/>
      <c r="OIY350" s="30"/>
      <c r="OIZ350" s="30"/>
      <c r="OJA350" s="30"/>
      <c r="OJB350" s="30"/>
      <c r="OJC350" s="17"/>
      <c r="OJD350" s="230"/>
      <c r="OJE350" s="226"/>
      <c r="OJF350" s="227"/>
      <c r="OJG350" s="16"/>
      <c r="OJH350" s="224"/>
      <c r="OJI350" s="224"/>
      <c r="OJJ350" s="29"/>
      <c r="OJK350" s="29"/>
      <c r="OJL350" s="224"/>
      <c r="OJM350" s="30"/>
      <c r="OJN350" s="30"/>
      <c r="OJO350" s="30"/>
      <c r="OJP350" s="30"/>
      <c r="OJQ350" s="30"/>
      <c r="OJR350" s="30"/>
      <c r="OJS350" s="17"/>
      <c r="OJT350" s="230"/>
      <c r="OJU350" s="226"/>
      <c r="OJV350" s="227"/>
      <c r="OJW350" s="16"/>
      <c r="OJX350" s="224"/>
      <c r="OJY350" s="224"/>
      <c r="OJZ350" s="29"/>
      <c r="OKA350" s="29"/>
      <c r="OKB350" s="224"/>
      <c r="OKC350" s="30"/>
      <c r="OKD350" s="30"/>
      <c r="OKE350" s="30"/>
      <c r="OKF350" s="30"/>
      <c r="OKG350" s="30"/>
      <c r="OKH350" s="30"/>
      <c r="OKI350" s="17"/>
      <c r="OKJ350" s="230"/>
      <c r="OKK350" s="226"/>
      <c r="OKL350" s="227"/>
      <c r="OKM350" s="16"/>
      <c r="OKN350" s="224"/>
      <c r="OKO350" s="224"/>
      <c r="OKP350" s="29"/>
      <c r="OKQ350" s="29"/>
      <c r="OKR350" s="224"/>
      <c r="OKS350" s="30"/>
      <c r="OKT350" s="30"/>
      <c r="OKU350" s="30"/>
      <c r="OKV350" s="30"/>
      <c r="OKW350" s="30"/>
      <c r="OKX350" s="30"/>
      <c r="OKY350" s="17"/>
      <c r="OKZ350" s="230"/>
      <c r="OLA350" s="226"/>
      <c r="OLB350" s="227"/>
      <c r="OLC350" s="16"/>
      <c r="OLD350" s="224"/>
      <c r="OLE350" s="224"/>
      <c r="OLF350" s="29"/>
      <c r="OLG350" s="29"/>
      <c r="OLH350" s="224"/>
      <c r="OLI350" s="30"/>
      <c r="OLJ350" s="30"/>
      <c r="OLK350" s="30"/>
      <c r="OLL350" s="30"/>
      <c r="OLM350" s="30"/>
      <c r="OLN350" s="30"/>
      <c r="OLO350" s="17"/>
      <c r="OLP350" s="230"/>
      <c r="OLQ350" s="226"/>
      <c r="OLR350" s="227"/>
      <c r="OLS350" s="16"/>
      <c r="OLT350" s="224"/>
      <c r="OLU350" s="224"/>
      <c r="OLV350" s="29"/>
      <c r="OLW350" s="29"/>
      <c r="OLX350" s="224"/>
      <c r="OLY350" s="30"/>
      <c r="OLZ350" s="30"/>
      <c r="OMA350" s="30"/>
      <c r="OMB350" s="30"/>
      <c r="OMC350" s="30"/>
      <c r="OMD350" s="30"/>
      <c r="OME350" s="17"/>
      <c r="OMF350" s="230"/>
      <c r="OMG350" s="226"/>
      <c r="OMH350" s="227"/>
      <c r="OMI350" s="16"/>
      <c r="OMJ350" s="224"/>
      <c r="OMK350" s="224"/>
      <c r="OML350" s="29"/>
      <c r="OMM350" s="29"/>
      <c r="OMN350" s="224"/>
      <c r="OMO350" s="30"/>
      <c r="OMP350" s="30"/>
      <c r="OMQ350" s="30"/>
      <c r="OMR350" s="30"/>
      <c r="OMS350" s="30"/>
      <c r="OMT350" s="30"/>
      <c r="OMU350" s="17"/>
      <c r="OMV350" s="230"/>
      <c r="OMW350" s="226"/>
      <c r="OMX350" s="227"/>
      <c r="OMY350" s="16"/>
      <c r="OMZ350" s="224"/>
      <c r="ONA350" s="224"/>
      <c r="ONB350" s="29"/>
      <c r="ONC350" s="29"/>
      <c r="OND350" s="224"/>
      <c r="ONE350" s="30"/>
      <c r="ONF350" s="30"/>
      <c r="ONG350" s="30"/>
      <c r="ONH350" s="30"/>
      <c r="ONI350" s="30"/>
      <c r="ONJ350" s="30"/>
      <c r="ONK350" s="17"/>
      <c r="ONL350" s="230"/>
      <c r="ONM350" s="226"/>
      <c r="ONN350" s="227"/>
      <c r="ONO350" s="16"/>
      <c r="ONP350" s="224"/>
      <c r="ONQ350" s="224"/>
      <c r="ONR350" s="29"/>
      <c r="ONS350" s="29"/>
      <c r="ONT350" s="224"/>
      <c r="ONU350" s="30"/>
      <c r="ONV350" s="30"/>
      <c r="ONW350" s="30"/>
      <c r="ONX350" s="30"/>
      <c r="ONY350" s="30"/>
      <c r="ONZ350" s="30"/>
      <c r="OOA350" s="17"/>
      <c r="OOB350" s="230"/>
      <c r="OOC350" s="226"/>
      <c r="OOD350" s="227"/>
      <c r="OOE350" s="16"/>
      <c r="OOF350" s="224"/>
      <c r="OOG350" s="224"/>
      <c r="OOH350" s="29"/>
      <c r="OOI350" s="29"/>
      <c r="OOJ350" s="224"/>
      <c r="OOK350" s="30"/>
      <c r="OOL350" s="30"/>
      <c r="OOM350" s="30"/>
      <c r="OON350" s="30"/>
      <c r="OOO350" s="30"/>
      <c r="OOP350" s="30"/>
      <c r="OOQ350" s="17"/>
      <c r="OOR350" s="230"/>
      <c r="OOS350" s="226"/>
      <c r="OOT350" s="227"/>
      <c r="OOU350" s="16"/>
      <c r="OOV350" s="224"/>
      <c r="OOW350" s="224"/>
      <c r="OOX350" s="29"/>
      <c r="OOY350" s="29"/>
      <c r="OOZ350" s="224"/>
      <c r="OPA350" s="30"/>
      <c r="OPB350" s="30"/>
      <c r="OPC350" s="30"/>
      <c r="OPD350" s="30"/>
      <c r="OPE350" s="30"/>
      <c r="OPF350" s="30"/>
      <c r="OPG350" s="17"/>
      <c r="OPH350" s="230"/>
      <c r="OPI350" s="226"/>
      <c r="OPJ350" s="227"/>
      <c r="OPK350" s="16"/>
      <c r="OPL350" s="224"/>
      <c r="OPM350" s="224"/>
      <c r="OPN350" s="29"/>
      <c r="OPO350" s="29"/>
      <c r="OPP350" s="224"/>
      <c r="OPQ350" s="30"/>
      <c r="OPR350" s="30"/>
      <c r="OPS350" s="30"/>
      <c r="OPT350" s="30"/>
      <c r="OPU350" s="30"/>
      <c r="OPV350" s="30"/>
      <c r="OPW350" s="17"/>
      <c r="OPX350" s="230"/>
      <c r="OPY350" s="226"/>
      <c r="OPZ350" s="227"/>
      <c r="OQA350" s="16"/>
      <c r="OQB350" s="224"/>
      <c r="OQC350" s="224"/>
      <c r="OQD350" s="29"/>
      <c r="OQE350" s="29"/>
      <c r="OQF350" s="224"/>
      <c r="OQG350" s="30"/>
      <c r="OQH350" s="30"/>
      <c r="OQI350" s="30"/>
      <c r="OQJ350" s="30"/>
      <c r="OQK350" s="30"/>
      <c r="OQL350" s="30"/>
      <c r="OQM350" s="17"/>
      <c r="OQN350" s="230"/>
      <c r="OQO350" s="226"/>
      <c r="OQP350" s="227"/>
      <c r="OQQ350" s="16"/>
      <c r="OQR350" s="224"/>
      <c r="OQS350" s="224"/>
      <c r="OQT350" s="29"/>
      <c r="OQU350" s="29"/>
      <c r="OQV350" s="224"/>
      <c r="OQW350" s="30"/>
      <c r="OQX350" s="30"/>
      <c r="OQY350" s="30"/>
      <c r="OQZ350" s="30"/>
      <c r="ORA350" s="30"/>
      <c r="ORB350" s="30"/>
      <c r="ORC350" s="17"/>
      <c r="ORD350" s="230"/>
      <c r="ORE350" s="226"/>
      <c r="ORF350" s="227"/>
      <c r="ORG350" s="16"/>
      <c r="ORH350" s="224"/>
      <c r="ORI350" s="224"/>
      <c r="ORJ350" s="29"/>
      <c r="ORK350" s="29"/>
      <c r="ORL350" s="224"/>
      <c r="ORM350" s="30"/>
      <c r="ORN350" s="30"/>
      <c r="ORO350" s="30"/>
      <c r="ORP350" s="30"/>
      <c r="ORQ350" s="30"/>
      <c r="ORR350" s="30"/>
      <c r="ORS350" s="17"/>
      <c r="ORT350" s="230"/>
      <c r="ORU350" s="226"/>
      <c r="ORV350" s="227"/>
      <c r="ORW350" s="16"/>
      <c r="ORX350" s="224"/>
      <c r="ORY350" s="224"/>
      <c r="ORZ350" s="29"/>
      <c r="OSA350" s="29"/>
      <c r="OSB350" s="224"/>
      <c r="OSC350" s="30"/>
      <c r="OSD350" s="30"/>
      <c r="OSE350" s="30"/>
      <c r="OSF350" s="30"/>
      <c r="OSG350" s="30"/>
      <c r="OSH350" s="30"/>
      <c r="OSI350" s="17"/>
      <c r="OSJ350" s="230"/>
      <c r="OSK350" s="226"/>
      <c r="OSL350" s="227"/>
      <c r="OSM350" s="16"/>
      <c r="OSN350" s="224"/>
      <c r="OSO350" s="224"/>
      <c r="OSP350" s="29"/>
      <c r="OSQ350" s="29"/>
      <c r="OSR350" s="224"/>
      <c r="OSS350" s="30"/>
      <c r="OST350" s="30"/>
      <c r="OSU350" s="30"/>
      <c r="OSV350" s="30"/>
      <c r="OSW350" s="30"/>
      <c r="OSX350" s="30"/>
      <c r="OSY350" s="17"/>
      <c r="OSZ350" s="230"/>
      <c r="OTA350" s="226"/>
      <c r="OTB350" s="227"/>
      <c r="OTC350" s="16"/>
      <c r="OTD350" s="224"/>
      <c r="OTE350" s="224"/>
      <c r="OTF350" s="29"/>
      <c r="OTG350" s="29"/>
      <c r="OTH350" s="224"/>
      <c r="OTI350" s="30"/>
      <c r="OTJ350" s="30"/>
      <c r="OTK350" s="30"/>
      <c r="OTL350" s="30"/>
      <c r="OTM350" s="30"/>
      <c r="OTN350" s="30"/>
      <c r="OTO350" s="17"/>
      <c r="OTP350" s="230"/>
      <c r="OTQ350" s="226"/>
      <c r="OTR350" s="227"/>
      <c r="OTS350" s="16"/>
      <c r="OTT350" s="224"/>
      <c r="OTU350" s="224"/>
      <c r="OTV350" s="29"/>
      <c r="OTW350" s="29"/>
      <c r="OTX350" s="224"/>
      <c r="OTY350" s="30"/>
      <c r="OTZ350" s="30"/>
      <c r="OUA350" s="30"/>
      <c r="OUB350" s="30"/>
      <c r="OUC350" s="30"/>
      <c r="OUD350" s="30"/>
      <c r="OUE350" s="17"/>
      <c r="OUF350" s="230"/>
      <c r="OUG350" s="226"/>
      <c r="OUH350" s="227"/>
      <c r="OUI350" s="16"/>
      <c r="OUJ350" s="224"/>
      <c r="OUK350" s="224"/>
      <c r="OUL350" s="29"/>
      <c r="OUM350" s="29"/>
      <c r="OUN350" s="224"/>
      <c r="OUO350" s="30"/>
      <c r="OUP350" s="30"/>
      <c r="OUQ350" s="30"/>
      <c r="OUR350" s="30"/>
      <c r="OUS350" s="30"/>
      <c r="OUT350" s="30"/>
      <c r="OUU350" s="17"/>
      <c r="OUV350" s="230"/>
      <c r="OUW350" s="226"/>
      <c r="OUX350" s="227"/>
      <c r="OUY350" s="16"/>
      <c r="OUZ350" s="224"/>
      <c r="OVA350" s="224"/>
      <c r="OVB350" s="29"/>
      <c r="OVC350" s="29"/>
      <c r="OVD350" s="224"/>
      <c r="OVE350" s="30"/>
      <c r="OVF350" s="30"/>
      <c r="OVG350" s="30"/>
      <c r="OVH350" s="30"/>
      <c r="OVI350" s="30"/>
      <c r="OVJ350" s="30"/>
      <c r="OVK350" s="17"/>
      <c r="OVL350" s="230"/>
      <c r="OVM350" s="226"/>
      <c r="OVN350" s="227"/>
      <c r="OVO350" s="16"/>
      <c r="OVP350" s="224"/>
      <c r="OVQ350" s="224"/>
      <c r="OVR350" s="29"/>
      <c r="OVS350" s="29"/>
      <c r="OVT350" s="224"/>
      <c r="OVU350" s="30"/>
      <c r="OVV350" s="30"/>
      <c r="OVW350" s="30"/>
      <c r="OVX350" s="30"/>
      <c r="OVY350" s="30"/>
      <c r="OVZ350" s="30"/>
      <c r="OWA350" s="17"/>
      <c r="OWB350" s="230"/>
      <c r="OWC350" s="226"/>
      <c r="OWD350" s="227"/>
      <c r="OWE350" s="16"/>
      <c r="OWF350" s="224"/>
      <c r="OWG350" s="224"/>
      <c r="OWH350" s="29"/>
      <c r="OWI350" s="29"/>
      <c r="OWJ350" s="224"/>
      <c r="OWK350" s="30"/>
      <c r="OWL350" s="30"/>
      <c r="OWM350" s="30"/>
      <c r="OWN350" s="30"/>
      <c r="OWO350" s="30"/>
      <c r="OWP350" s="30"/>
      <c r="OWQ350" s="17"/>
      <c r="OWR350" s="230"/>
      <c r="OWS350" s="226"/>
      <c r="OWT350" s="227"/>
      <c r="OWU350" s="16"/>
      <c r="OWV350" s="224"/>
      <c r="OWW350" s="224"/>
      <c r="OWX350" s="29"/>
      <c r="OWY350" s="29"/>
      <c r="OWZ350" s="224"/>
      <c r="OXA350" s="30"/>
      <c r="OXB350" s="30"/>
      <c r="OXC350" s="30"/>
      <c r="OXD350" s="30"/>
      <c r="OXE350" s="30"/>
      <c r="OXF350" s="30"/>
      <c r="OXG350" s="17"/>
      <c r="OXH350" s="230"/>
      <c r="OXI350" s="226"/>
      <c r="OXJ350" s="227"/>
      <c r="OXK350" s="16"/>
      <c r="OXL350" s="224"/>
      <c r="OXM350" s="224"/>
      <c r="OXN350" s="29"/>
      <c r="OXO350" s="29"/>
      <c r="OXP350" s="224"/>
      <c r="OXQ350" s="30"/>
      <c r="OXR350" s="30"/>
      <c r="OXS350" s="30"/>
      <c r="OXT350" s="30"/>
      <c r="OXU350" s="30"/>
      <c r="OXV350" s="30"/>
      <c r="OXW350" s="17"/>
      <c r="OXX350" s="230"/>
      <c r="OXY350" s="226"/>
      <c r="OXZ350" s="227"/>
      <c r="OYA350" s="16"/>
      <c r="OYB350" s="224"/>
      <c r="OYC350" s="224"/>
      <c r="OYD350" s="29"/>
      <c r="OYE350" s="29"/>
      <c r="OYF350" s="224"/>
      <c r="OYG350" s="30"/>
      <c r="OYH350" s="30"/>
      <c r="OYI350" s="30"/>
      <c r="OYJ350" s="30"/>
      <c r="OYK350" s="30"/>
      <c r="OYL350" s="30"/>
      <c r="OYM350" s="17"/>
      <c r="OYN350" s="230"/>
      <c r="OYO350" s="226"/>
      <c r="OYP350" s="227"/>
      <c r="OYQ350" s="16"/>
      <c r="OYR350" s="224"/>
      <c r="OYS350" s="224"/>
      <c r="OYT350" s="29"/>
      <c r="OYU350" s="29"/>
      <c r="OYV350" s="224"/>
      <c r="OYW350" s="30"/>
      <c r="OYX350" s="30"/>
      <c r="OYY350" s="30"/>
      <c r="OYZ350" s="30"/>
      <c r="OZA350" s="30"/>
      <c r="OZB350" s="30"/>
      <c r="OZC350" s="17"/>
      <c r="OZD350" s="230"/>
      <c r="OZE350" s="226"/>
      <c r="OZF350" s="227"/>
      <c r="OZG350" s="16"/>
      <c r="OZH350" s="224"/>
      <c r="OZI350" s="224"/>
      <c r="OZJ350" s="29"/>
      <c r="OZK350" s="29"/>
      <c r="OZL350" s="224"/>
      <c r="OZM350" s="30"/>
      <c r="OZN350" s="30"/>
      <c r="OZO350" s="30"/>
      <c r="OZP350" s="30"/>
      <c r="OZQ350" s="30"/>
      <c r="OZR350" s="30"/>
      <c r="OZS350" s="17"/>
      <c r="OZT350" s="230"/>
      <c r="OZU350" s="226"/>
      <c r="OZV350" s="227"/>
      <c r="OZW350" s="16"/>
      <c r="OZX350" s="224"/>
      <c r="OZY350" s="224"/>
      <c r="OZZ350" s="29"/>
      <c r="PAA350" s="29"/>
      <c r="PAB350" s="224"/>
      <c r="PAC350" s="30"/>
      <c r="PAD350" s="30"/>
      <c r="PAE350" s="30"/>
      <c r="PAF350" s="30"/>
      <c r="PAG350" s="30"/>
      <c r="PAH350" s="30"/>
      <c r="PAI350" s="17"/>
      <c r="PAJ350" s="230"/>
      <c r="PAK350" s="226"/>
      <c r="PAL350" s="227"/>
      <c r="PAM350" s="16"/>
      <c r="PAN350" s="224"/>
      <c r="PAO350" s="224"/>
      <c r="PAP350" s="29"/>
      <c r="PAQ350" s="29"/>
      <c r="PAR350" s="224"/>
      <c r="PAS350" s="30"/>
      <c r="PAT350" s="30"/>
      <c r="PAU350" s="30"/>
      <c r="PAV350" s="30"/>
      <c r="PAW350" s="30"/>
      <c r="PAX350" s="30"/>
      <c r="PAY350" s="17"/>
      <c r="PAZ350" s="230"/>
      <c r="PBA350" s="226"/>
      <c r="PBB350" s="227"/>
      <c r="PBC350" s="16"/>
      <c r="PBD350" s="224"/>
      <c r="PBE350" s="224"/>
      <c r="PBF350" s="29"/>
      <c r="PBG350" s="29"/>
      <c r="PBH350" s="224"/>
      <c r="PBI350" s="30"/>
      <c r="PBJ350" s="30"/>
      <c r="PBK350" s="30"/>
      <c r="PBL350" s="30"/>
      <c r="PBM350" s="30"/>
      <c r="PBN350" s="30"/>
      <c r="PBO350" s="17"/>
      <c r="PBP350" s="230"/>
      <c r="PBQ350" s="226"/>
      <c r="PBR350" s="227"/>
      <c r="PBS350" s="16"/>
      <c r="PBT350" s="224"/>
      <c r="PBU350" s="224"/>
      <c r="PBV350" s="29"/>
      <c r="PBW350" s="29"/>
      <c r="PBX350" s="224"/>
      <c r="PBY350" s="30"/>
      <c r="PBZ350" s="30"/>
      <c r="PCA350" s="30"/>
      <c r="PCB350" s="30"/>
      <c r="PCC350" s="30"/>
      <c r="PCD350" s="30"/>
      <c r="PCE350" s="17"/>
      <c r="PCF350" s="230"/>
      <c r="PCG350" s="226"/>
      <c r="PCH350" s="227"/>
      <c r="PCI350" s="16"/>
      <c r="PCJ350" s="224"/>
      <c r="PCK350" s="224"/>
      <c r="PCL350" s="29"/>
      <c r="PCM350" s="29"/>
      <c r="PCN350" s="224"/>
      <c r="PCO350" s="30"/>
      <c r="PCP350" s="30"/>
      <c r="PCQ350" s="30"/>
      <c r="PCR350" s="30"/>
      <c r="PCS350" s="30"/>
      <c r="PCT350" s="30"/>
      <c r="PCU350" s="17"/>
      <c r="PCV350" s="230"/>
      <c r="PCW350" s="226"/>
      <c r="PCX350" s="227"/>
      <c r="PCY350" s="16"/>
      <c r="PCZ350" s="224"/>
      <c r="PDA350" s="224"/>
      <c r="PDB350" s="29"/>
      <c r="PDC350" s="29"/>
      <c r="PDD350" s="224"/>
      <c r="PDE350" s="30"/>
      <c r="PDF350" s="30"/>
      <c r="PDG350" s="30"/>
      <c r="PDH350" s="30"/>
      <c r="PDI350" s="30"/>
      <c r="PDJ350" s="30"/>
      <c r="PDK350" s="17"/>
      <c r="PDL350" s="230"/>
      <c r="PDM350" s="226"/>
      <c r="PDN350" s="227"/>
      <c r="PDO350" s="16"/>
      <c r="PDP350" s="224"/>
      <c r="PDQ350" s="224"/>
      <c r="PDR350" s="29"/>
      <c r="PDS350" s="29"/>
      <c r="PDT350" s="224"/>
      <c r="PDU350" s="30"/>
      <c r="PDV350" s="30"/>
      <c r="PDW350" s="30"/>
      <c r="PDX350" s="30"/>
      <c r="PDY350" s="30"/>
      <c r="PDZ350" s="30"/>
      <c r="PEA350" s="17"/>
      <c r="PEB350" s="230"/>
      <c r="PEC350" s="226"/>
      <c r="PED350" s="227"/>
      <c r="PEE350" s="16"/>
      <c r="PEF350" s="224"/>
      <c r="PEG350" s="224"/>
      <c r="PEH350" s="29"/>
      <c r="PEI350" s="29"/>
      <c r="PEJ350" s="224"/>
      <c r="PEK350" s="30"/>
      <c r="PEL350" s="30"/>
      <c r="PEM350" s="30"/>
      <c r="PEN350" s="30"/>
      <c r="PEO350" s="30"/>
      <c r="PEP350" s="30"/>
      <c r="PEQ350" s="17"/>
      <c r="PER350" s="230"/>
      <c r="PES350" s="226"/>
      <c r="PET350" s="227"/>
      <c r="PEU350" s="16"/>
      <c r="PEV350" s="224"/>
      <c r="PEW350" s="224"/>
      <c r="PEX350" s="29"/>
      <c r="PEY350" s="29"/>
      <c r="PEZ350" s="224"/>
      <c r="PFA350" s="30"/>
      <c r="PFB350" s="30"/>
      <c r="PFC350" s="30"/>
      <c r="PFD350" s="30"/>
      <c r="PFE350" s="30"/>
      <c r="PFF350" s="30"/>
      <c r="PFG350" s="17"/>
      <c r="PFH350" s="230"/>
      <c r="PFI350" s="226"/>
      <c r="PFJ350" s="227"/>
      <c r="PFK350" s="16"/>
      <c r="PFL350" s="224"/>
      <c r="PFM350" s="224"/>
      <c r="PFN350" s="29"/>
      <c r="PFO350" s="29"/>
      <c r="PFP350" s="224"/>
      <c r="PFQ350" s="30"/>
      <c r="PFR350" s="30"/>
      <c r="PFS350" s="30"/>
      <c r="PFT350" s="30"/>
      <c r="PFU350" s="30"/>
      <c r="PFV350" s="30"/>
      <c r="PFW350" s="17"/>
      <c r="PFX350" s="230"/>
      <c r="PFY350" s="226"/>
      <c r="PFZ350" s="227"/>
      <c r="PGA350" s="16"/>
      <c r="PGB350" s="224"/>
      <c r="PGC350" s="224"/>
      <c r="PGD350" s="29"/>
      <c r="PGE350" s="29"/>
      <c r="PGF350" s="224"/>
      <c r="PGG350" s="30"/>
      <c r="PGH350" s="30"/>
      <c r="PGI350" s="30"/>
      <c r="PGJ350" s="30"/>
      <c r="PGK350" s="30"/>
      <c r="PGL350" s="30"/>
      <c r="PGM350" s="17"/>
      <c r="PGN350" s="230"/>
      <c r="PGO350" s="226"/>
      <c r="PGP350" s="227"/>
      <c r="PGQ350" s="16"/>
      <c r="PGR350" s="224"/>
      <c r="PGS350" s="224"/>
      <c r="PGT350" s="29"/>
      <c r="PGU350" s="29"/>
      <c r="PGV350" s="224"/>
      <c r="PGW350" s="30"/>
      <c r="PGX350" s="30"/>
      <c r="PGY350" s="30"/>
      <c r="PGZ350" s="30"/>
      <c r="PHA350" s="30"/>
      <c r="PHB350" s="30"/>
      <c r="PHC350" s="17"/>
      <c r="PHD350" s="230"/>
      <c r="PHE350" s="226"/>
      <c r="PHF350" s="227"/>
      <c r="PHG350" s="16"/>
      <c r="PHH350" s="224"/>
      <c r="PHI350" s="224"/>
      <c r="PHJ350" s="29"/>
      <c r="PHK350" s="29"/>
      <c r="PHL350" s="224"/>
      <c r="PHM350" s="30"/>
      <c r="PHN350" s="30"/>
      <c r="PHO350" s="30"/>
      <c r="PHP350" s="30"/>
      <c r="PHQ350" s="30"/>
      <c r="PHR350" s="30"/>
      <c r="PHS350" s="17"/>
      <c r="PHT350" s="230"/>
      <c r="PHU350" s="226"/>
      <c r="PHV350" s="227"/>
      <c r="PHW350" s="16"/>
      <c r="PHX350" s="224"/>
      <c r="PHY350" s="224"/>
      <c r="PHZ350" s="29"/>
      <c r="PIA350" s="29"/>
      <c r="PIB350" s="224"/>
      <c r="PIC350" s="30"/>
      <c r="PID350" s="30"/>
      <c r="PIE350" s="30"/>
      <c r="PIF350" s="30"/>
      <c r="PIG350" s="30"/>
      <c r="PIH350" s="30"/>
      <c r="PII350" s="17"/>
      <c r="PIJ350" s="230"/>
      <c r="PIK350" s="226"/>
      <c r="PIL350" s="227"/>
      <c r="PIM350" s="16"/>
      <c r="PIN350" s="224"/>
      <c r="PIO350" s="224"/>
      <c r="PIP350" s="29"/>
      <c r="PIQ350" s="29"/>
      <c r="PIR350" s="224"/>
      <c r="PIS350" s="30"/>
      <c r="PIT350" s="30"/>
      <c r="PIU350" s="30"/>
      <c r="PIV350" s="30"/>
      <c r="PIW350" s="30"/>
      <c r="PIX350" s="30"/>
      <c r="PIY350" s="17"/>
      <c r="PIZ350" s="230"/>
      <c r="PJA350" s="226"/>
      <c r="PJB350" s="227"/>
      <c r="PJC350" s="16"/>
      <c r="PJD350" s="224"/>
      <c r="PJE350" s="224"/>
      <c r="PJF350" s="29"/>
      <c r="PJG350" s="29"/>
      <c r="PJH350" s="224"/>
      <c r="PJI350" s="30"/>
      <c r="PJJ350" s="30"/>
      <c r="PJK350" s="30"/>
      <c r="PJL350" s="30"/>
      <c r="PJM350" s="30"/>
      <c r="PJN350" s="30"/>
      <c r="PJO350" s="17"/>
      <c r="PJP350" s="230"/>
      <c r="PJQ350" s="226"/>
      <c r="PJR350" s="227"/>
      <c r="PJS350" s="16"/>
      <c r="PJT350" s="224"/>
      <c r="PJU350" s="224"/>
      <c r="PJV350" s="29"/>
      <c r="PJW350" s="29"/>
      <c r="PJX350" s="224"/>
      <c r="PJY350" s="30"/>
      <c r="PJZ350" s="30"/>
      <c r="PKA350" s="30"/>
      <c r="PKB350" s="30"/>
      <c r="PKC350" s="30"/>
      <c r="PKD350" s="30"/>
      <c r="PKE350" s="17"/>
      <c r="PKF350" s="230"/>
      <c r="PKG350" s="226"/>
      <c r="PKH350" s="227"/>
      <c r="PKI350" s="16"/>
      <c r="PKJ350" s="224"/>
      <c r="PKK350" s="224"/>
      <c r="PKL350" s="29"/>
      <c r="PKM350" s="29"/>
      <c r="PKN350" s="224"/>
      <c r="PKO350" s="30"/>
      <c r="PKP350" s="30"/>
      <c r="PKQ350" s="30"/>
      <c r="PKR350" s="30"/>
      <c r="PKS350" s="30"/>
      <c r="PKT350" s="30"/>
      <c r="PKU350" s="17"/>
      <c r="PKV350" s="230"/>
      <c r="PKW350" s="226"/>
      <c r="PKX350" s="227"/>
      <c r="PKY350" s="16"/>
      <c r="PKZ350" s="224"/>
      <c r="PLA350" s="224"/>
      <c r="PLB350" s="29"/>
      <c r="PLC350" s="29"/>
      <c r="PLD350" s="224"/>
      <c r="PLE350" s="30"/>
      <c r="PLF350" s="30"/>
      <c r="PLG350" s="30"/>
      <c r="PLH350" s="30"/>
      <c r="PLI350" s="30"/>
      <c r="PLJ350" s="30"/>
      <c r="PLK350" s="17"/>
      <c r="PLL350" s="230"/>
      <c r="PLM350" s="226"/>
      <c r="PLN350" s="227"/>
      <c r="PLO350" s="16"/>
      <c r="PLP350" s="224"/>
      <c r="PLQ350" s="224"/>
      <c r="PLR350" s="29"/>
      <c r="PLS350" s="29"/>
      <c r="PLT350" s="224"/>
      <c r="PLU350" s="30"/>
      <c r="PLV350" s="30"/>
      <c r="PLW350" s="30"/>
      <c r="PLX350" s="30"/>
      <c r="PLY350" s="30"/>
      <c r="PLZ350" s="30"/>
      <c r="PMA350" s="17"/>
      <c r="PMB350" s="230"/>
      <c r="PMC350" s="226"/>
      <c r="PMD350" s="227"/>
      <c r="PME350" s="16"/>
      <c r="PMF350" s="224"/>
      <c r="PMG350" s="224"/>
      <c r="PMH350" s="29"/>
      <c r="PMI350" s="29"/>
      <c r="PMJ350" s="224"/>
      <c r="PMK350" s="30"/>
      <c r="PML350" s="30"/>
      <c r="PMM350" s="30"/>
      <c r="PMN350" s="30"/>
      <c r="PMO350" s="30"/>
      <c r="PMP350" s="30"/>
      <c r="PMQ350" s="17"/>
      <c r="PMR350" s="230"/>
      <c r="PMS350" s="226"/>
      <c r="PMT350" s="227"/>
      <c r="PMU350" s="16"/>
      <c r="PMV350" s="224"/>
      <c r="PMW350" s="224"/>
      <c r="PMX350" s="29"/>
      <c r="PMY350" s="29"/>
      <c r="PMZ350" s="224"/>
      <c r="PNA350" s="30"/>
      <c r="PNB350" s="30"/>
      <c r="PNC350" s="30"/>
      <c r="PND350" s="30"/>
      <c r="PNE350" s="30"/>
      <c r="PNF350" s="30"/>
      <c r="PNG350" s="17"/>
      <c r="PNH350" s="230"/>
      <c r="PNI350" s="226"/>
      <c r="PNJ350" s="227"/>
      <c r="PNK350" s="16"/>
      <c r="PNL350" s="224"/>
      <c r="PNM350" s="224"/>
      <c r="PNN350" s="29"/>
      <c r="PNO350" s="29"/>
      <c r="PNP350" s="224"/>
      <c r="PNQ350" s="30"/>
      <c r="PNR350" s="30"/>
      <c r="PNS350" s="30"/>
      <c r="PNT350" s="30"/>
      <c r="PNU350" s="30"/>
      <c r="PNV350" s="30"/>
      <c r="PNW350" s="17"/>
      <c r="PNX350" s="230"/>
      <c r="PNY350" s="226"/>
      <c r="PNZ350" s="227"/>
      <c r="POA350" s="16"/>
      <c r="POB350" s="224"/>
      <c r="POC350" s="224"/>
      <c r="POD350" s="29"/>
      <c r="POE350" s="29"/>
      <c r="POF350" s="224"/>
      <c r="POG350" s="30"/>
      <c r="POH350" s="30"/>
      <c r="POI350" s="30"/>
      <c r="POJ350" s="30"/>
      <c r="POK350" s="30"/>
      <c r="POL350" s="30"/>
      <c r="POM350" s="17"/>
      <c r="PON350" s="230"/>
      <c r="POO350" s="226"/>
      <c r="POP350" s="227"/>
      <c r="POQ350" s="16"/>
      <c r="POR350" s="224"/>
      <c r="POS350" s="224"/>
      <c r="POT350" s="29"/>
      <c r="POU350" s="29"/>
      <c r="POV350" s="224"/>
      <c r="POW350" s="30"/>
      <c r="POX350" s="30"/>
      <c r="POY350" s="30"/>
      <c r="POZ350" s="30"/>
      <c r="PPA350" s="30"/>
      <c r="PPB350" s="30"/>
      <c r="PPC350" s="17"/>
      <c r="PPD350" s="230"/>
      <c r="PPE350" s="226"/>
      <c r="PPF350" s="227"/>
      <c r="PPG350" s="16"/>
      <c r="PPH350" s="224"/>
      <c r="PPI350" s="224"/>
      <c r="PPJ350" s="29"/>
      <c r="PPK350" s="29"/>
      <c r="PPL350" s="224"/>
      <c r="PPM350" s="30"/>
      <c r="PPN350" s="30"/>
      <c r="PPO350" s="30"/>
      <c r="PPP350" s="30"/>
      <c r="PPQ350" s="30"/>
      <c r="PPR350" s="30"/>
      <c r="PPS350" s="17"/>
      <c r="PPT350" s="230"/>
      <c r="PPU350" s="226"/>
      <c r="PPV350" s="227"/>
      <c r="PPW350" s="16"/>
      <c r="PPX350" s="224"/>
      <c r="PPY350" s="224"/>
      <c r="PPZ350" s="29"/>
      <c r="PQA350" s="29"/>
      <c r="PQB350" s="224"/>
      <c r="PQC350" s="30"/>
      <c r="PQD350" s="30"/>
      <c r="PQE350" s="30"/>
      <c r="PQF350" s="30"/>
      <c r="PQG350" s="30"/>
      <c r="PQH350" s="30"/>
      <c r="PQI350" s="17"/>
      <c r="PQJ350" s="230"/>
      <c r="PQK350" s="226"/>
      <c r="PQL350" s="227"/>
      <c r="PQM350" s="16"/>
      <c r="PQN350" s="224"/>
      <c r="PQO350" s="224"/>
      <c r="PQP350" s="29"/>
      <c r="PQQ350" s="29"/>
      <c r="PQR350" s="224"/>
      <c r="PQS350" s="30"/>
      <c r="PQT350" s="30"/>
      <c r="PQU350" s="30"/>
      <c r="PQV350" s="30"/>
      <c r="PQW350" s="30"/>
      <c r="PQX350" s="30"/>
      <c r="PQY350" s="17"/>
      <c r="PQZ350" s="230"/>
      <c r="PRA350" s="226"/>
      <c r="PRB350" s="227"/>
      <c r="PRC350" s="16"/>
      <c r="PRD350" s="224"/>
      <c r="PRE350" s="224"/>
      <c r="PRF350" s="29"/>
      <c r="PRG350" s="29"/>
      <c r="PRH350" s="224"/>
      <c r="PRI350" s="30"/>
      <c r="PRJ350" s="30"/>
      <c r="PRK350" s="30"/>
      <c r="PRL350" s="30"/>
      <c r="PRM350" s="30"/>
      <c r="PRN350" s="30"/>
      <c r="PRO350" s="17"/>
      <c r="PRP350" s="230"/>
      <c r="PRQ350" s="226"/>
      <c r="PRR350" s="227"/>
      <c r="PRS350" s="16"/>
      <c r="PRT350" s="224"/>
      <c r="PRU350" s="224"/>
      <c r="PRV350" s="29"/>
      <c r="PRW350" s="29"/>
      <c r="PRX350" s="224"/>
      <c r="PRY350" s="30"/>
      <c r="PRZ350" s="30"/>
      <c r="PSA350" s="30"/>
      <c r="PSB350" s="30"/>
      <c r="PSC350" s="30"/>
      <c r="PSD350" s="30"/>
      <c r="PSE350" s="17"/>
      <c r="PSF350" s="230"/>
      <c r="PSG350" s="226"/>
      <c r="PSH350" s="227"/>
      <c r="PSI350" s="16"/>
      <c r="PSJ350" s="224"/>
      <c r="PSK350" s="224"/>
      <c r="PSL350" s="29"/>
      <c r="PSM350" s="29"/>
      <c r="PSN350" s="224"/>
      <c r="PSO350" s="30"/>
      <c r="PSP350" s="30"/>
      <c r="PSQ350" s="30"/>
      <c r="PSR350" s="30"/>
      <c r="PSS350" s="30"/>
      <c r="PST350" s="30"/>
      <c r="PSU350" s="17"/>
      <c r="PSV350" s="230"/>
      <c r="PSW350" s="226"/>
      <c r="PSX350" s="227"/>
      <c r="PSY350" s="16"/>
      <c r="PSZ350" s="224"/>
      <c r="PTA350" s="224"/>
      <c r="PTB350" s="29"/>
      <c r="PTC350" s="29"/>
      <c r="PTD350" s="224"/>
      <c r="PTE350" s="30"/>
      <c r="PTF350" s="30"/>
      <c r="PTG350" s="30"/>
      <c r="PTH350" s="30"/>
      <c r="PTI350" s="30"/>
      <c r="PTJ350" s="30"/>
      <c r="PTK350" s="17"/>
      <c r="PTL350" s="230"/>
      <c r="PTM350" s="226"/>
      <c r="PTN350" s="227"/>
      <c r="PTO350" s="16"/>
      <c r="PTP350" s="224"/>
      <c r="PTQ350" s="224"/>
      <c r="PTR350" s="29"/>
      <c r="PTS350" s="29"/>
      <c r="PTT350" s="224"/>
      <c r="PTU350" s="30"/>
      <c r="PTV350" s="30"/>
      <c r="PTW350" s="30"/>
      <c r="PTX350" s="30"/>
      <c r="PTY350" s="30"/>
      <c r="PTZ350" s="30"/>
      <c r="PUA350" s="17"/>
      <c r="PUB350" s="230"/>
      <c r="PUC350" s="226"/>
      <c r="PUD350" s="227"/>
      <c r="PUE350" s="16"/>
      <c r="PUF350" s="224"/>
      <c r="PUG350" s="224"/>
      <c r="PUH350" s="29"/>
      <c r="PUI350" s="29"/>
      <c r="PUJ350" s="224"/>
      <c r="PUK350" s="30"/>
      <c r="PUL350" s="30"/>
      <c r="PUM350" s="30"/>
      <c r="PUN350" s="30"/>
      <c r="PUO350" s="30"/>
      <c r="PUP350" s="30"/>
      <c r="PUQ350" s="17"/>
      <c r="PUR350" s="230"/>
      <c r="PUS350" s="226"/>
      <c r="PUT350" s="227"/>
      <c r="PUU350" s="16"/>
      <c r="PUV350" s="224"/>
      <c r="PUW350" s="224"/>
      <c r="PUX350" s="29"/>
      <c r="PUY350" s="29"/>
      <c r="PUZ350" s="224"/>
      <c r="PVA350" s="30"/>
      <c r="PVB350" s="30"/>
      <c r="PVC350" s="30"/>
      <c r="PVD350" s="30"/>
      <c r="PVE350" s="30"/>
      <c r="PVF350" s="30"/>
      <c r="PVG350" s="17"/>
      <c r="PVH350" s="230"/>
      <c r="PVI350" s="226"/>
      <c r="PVJ350" s="227"/>
      <c r="PVK350" s="16"/>
      <c r="PVL350" s="224"/>
      <c r="PVM350" s="224"/>
      <c r="PVN350" s="29"/>
      <c r="PVO350" s="29"/>
      <c r="PVP350" s="224"/>
      <c r="PVQ350" s="30"/>
      <c r="PVR350" s="30"/>
      <c r="PVS350" s="30"/>
      <c r="PVT350" s="30"/>
      <c r="PVU350" s="30"/>
      <c r="PVV350" s="30"/>
      <c r="PVW350" s="17"/>
      <c r="PVX350" s="230"/>
      <c r="PVY350" s="226"/>
      <c r="PVZ350" s="227"/>
      <c r="PWA350" s="16"/>
      <c r="PWB350" s="224"/>
      <c r="PWC350" s="224"/>
      <c r="PWD350" s="29"/>
      <c r="PWE350" s="29"/>
      <c r="PWF350" s="224"/>
      <c r="PWG350" s="30"/>
      <c r="PWH350" s="30"/>
      <c r="PWI350" s="30"/>
      <c r="PWJ350" s="30"/>
      <c r="PWK350" s="30"/>
      <c r="PWL350" s="30"/>
      <c r="PWM350" s="17"/>
      <c r="PWN350" s="230"/>
      <c r="PWO350" s="226"/>
      <c r="PWP350" s="227"/>
      <c r="PWQ350" s="16"/>
      <c r="PWR350" s="224"/>
      <c r="PWS350" s="224"/>
      <c r="PWT350" s="29"/>
      <c r="PWU350" s="29"/>
      <c r="PWV350" s="224"/>
      <c r="PWW350" s="30"/>
      <c r="PWX350" s="30"/>
      <c r="PWY350" s="30"/>
      <c r="PWZ350" s="30"/>
      <c r="PXA350" s="30"/>
      <c r="PXB350" s="30"/>
      <c r="PXC350" s="17"/>
      <c r="PXD350" s="230"/>
      <c r="PXE350" s="226"/>
      <c r="PXF350" s="227"/>
      <c r="PXG350" s="16"/>
      <c r="PXH350" s="224"/>
      <c r="PXI350" s="224"/>
      <c r="PXJ350" s="29"/>
      <c r="PXK350" s="29"/>
      <c r="PXL350" s="224"/>
      <c r="PXM350" s="30"/>
      <c r="PXN350" s="30"/>
      <c r="PXO350" s="30"/>
      <c r="PXP350" s="30"/>
      <c r="PXQ350" s="30"/>
      <c r="PXR350" s="30"/>
      <c r="PXS350" s="17"/>
      <c r="PXT350" s="230"/>
      <c r="PXU350" s="226"/>
      <c r="PXV350" s="227"/>
      <c r="PXW350" s="16"/>
      <c r="PXX350" s="224"/>
      <c r="PXY350" s="224"/>
      <c r="PXZ350" s="29"/>
      <c r="PYA350" s="29"/>
      <c r="PYB350" s="224"/>
      <c r="PYC350" s="30"/>
      <c r="PYD350" s="30"/>
      <c r="PYE350" s="30"/>
      <c r="PYF350" s="30"/>
      <c r="PYG350" s="30"/>
      <c r="PYH350" s="30"/>
      <c r="PYI350" s="17"/>
      <c r="PYJ350" s="230"/>
      <c r="PYK350" s="226"/>
      <c r="PYL350" s="227"/>
      <c r="PYM350" s="16"/>
      <c r="PYN350" s="224"/>
      <c r="PYO350" s="224"/>
      <c r="PYP350" s="29"/>
      <c r="PYQ350" s="29"/>
      <c r="PYR350" s="224"/>
      <c r="PYS350" s="30"/>
      <c r="PYT350" s="30"/>
      <c r="PYU350" s="30"/>
      <c r="PYV350" s="30"/>
      <c r="PYW350" s="30"/>
      <c r="PYX350" s="30"/>
      <c r="PYY350" s="17"/>
      <c r="PYZ350" s="230"/>
      <c r="PZA350" s="226"/>
      <c r="PZB350" s="227"/>
      <c r="PZC350" s="16"/>
      <c r="PZD350" s="224"/>
      <c r="PZE350" s="224"/>
      <c r="PZF350" s="29"/>
      <c r="PZG350" s="29"/>
      <c r="PZH350" s="224"/>
      <c r="PZI350" s="30"/>
      <c r="PZJ350" s="30"/>
      <c r="PZK350" s="30"/>
      <c r="PZL350" s="30"/>
      <c r="PZM350" s="30"/>
      <c r="PZN350" s="30"/>
      <c r="PZO350" s="17"/>
      <c r="PZP350" s="230"/>
      <c r="PZQ350" s="226"/>
      <c r="PZR350" s="227"/>
      <c r="PZS350" s="16"/>
      <c r="PZT350" s="224"/>
      <c r="PZU350" s="224"/>
      <c r="PZV350" s="29"/>
      <c r="PZW350" s="29"/>
      <c r="PZX350" s="224"/>
      <c r="PZY350" s="30"/>
      <c r="PZZ350" s="30"/>
      <c r="QAA350" s="30"/>
      <c r="QAB350" s="30"/>
      <c r="QAC350" s="30"/>
      <c r="QAD350" s="30"/>
      <c r="QAE350" s="17"/>
      <c r="QAF350" s="230"/>
      <c r="QAG350" s="226"/>
      <c r="QAH350" s="227"/>
      <c r="QAI350" s="16"/>
      <c r="QAJ350" s="224"/>
      <c r="QAK350" s="224"/>
      <c r="QAL350" s="29"/>
      <c r="QAM350" s="29"/>
      <c r="QAN350" s="224"/>
      <c r="QAO350" s="30"/>
      <c r="QAP350" s="30"/>
      <c r="QAQ350" s="30"/>
      <c r="QAR350" s="30"/>
      <c r="QAS350" s="30"/>
      <c r="QAT350" s="30"/>
      <c r="QAU350" s="17"/>
      <c r="QAV350" s="230"/>
      <c r="QAW350" s="226"/>
      <c r="QAX350" s="227"/>
      <c r="QAY350" s="16"/>
      <c r="QAZ350" s="224"/>
      <c r="QBA350" s="224"/>
      <c r="QBB350" s="29"/>
      <c r="QBC350" s="29"/>
      <c r="QBD350" s="224"/>
      <c r="QBE350" s="30"/>
      <c r="QBF350" s="30"/>
      <c r="QBG350" s="30"/>
      <c r="QBH350" s="30"/>
      <c r="QBI350" s="30"/>
      <c r="QBJ350" s="30"/>
      <c r="QBK350" s="17"/>
      <c r="QBL350" s="230"/>
      <c r="QBM350" s="226"/>
      <c r="QBN350" s="227"/>
      <c r="QBO350" s="16"/>
      <c r="QBP350" s="224"/>
      <c r="QBQ350" s="224"/>
      <c r="QBR350" s="29"/>
      <c r="QBS350" s="29"/>
      <c r="QBT350" s="224"/>
      <c r="QBU350" s="30"/>
      <c r="QBV350" s="30"/>
      <c r="QBW350" s="30"/>
      <c r="QBX350" s="30"/>
      <c r="QBY350" s="30"/>
      <c r="QBZ350" s="30"/>
      <c r="QCA350" s="17"/>
      <c r="QCB350" s="230"/>
      <c r="QCC350" s="226"/>
      <c r="QCD350" s="227"/>
      <c r="QCE350" s="16"/>
      <c r="QCF350" s="224"/>
      <c r="QCG350" s="224"/>
      <c r="QCH350" s="29"/>
      <c r="QCI350" s="29"/>
      <c r="QCJ350" s="224"/>
      <c r="QCK350" s="30"/>
      <c r="QCL350" s="30"/>
      <c r="QCM350" s="30"/>
      <c r="QCN350" s="30"/>
      <c r="QCO350" s="30"/>
      <c r="QCP350" s="30"/>
      <c r="QCQ350" s="17"/>
      <c r="QCR350" s="230"/>
      <c r="QCS350" s="226"/>
      <c r="QCT350" s="227"/>
      <c r="QCU350" s="16"/>
      <c r="QCV350" s="224"/>
      <c r="QCW350" s="224"/>
      <c r="QCX350" s="29"/>
      <c r="QCY350" s="29"/>
      <c r="QCZ350" s="224"/>
      <c r="QDA350" s="30"/>
      <c r="QDB350" s="30"/>
      <c r="QDC350" s="30"/>
      <c r="QDD350" s="30"/>
      <c r="QDE350" s="30"/>
      <c r="QDF350" s="30"/>
      <c r="QDG350" s="17"/>
      <c r="QDH350" s="230"/>
      <c r="QDI350" s="226"/>
      <c r="QDJ350" s="227"/>
      <c r="QDK350" s="16"/>
      <c r="QDL350" s="224"/>
      <c r="QDM350" s="224"/>
      <c r="QDN350" s="29"/>
      <c r="QDO350" s="29"/>
      <c r="QDP350" s="224"/>
      <c r="QDQ350" s="30"/>
      <c r="QDR350" s="30"/>
      <c r="QDS350" s="30"/>
      <c r="QDT350" s="30"/>
      <c r="QDU350" s="30"/>
      <c r="QDV350" s="30"/>
      <c r="QDW350" s="17"/>
      <c r="QDX350" s="230"/>
      <c r="QDY350" s="226"/>
      <c r="QDZ350" s="227"/>
      <c r="QEA350" s="16"/>
      <c r="QEB350" s="224"/>
      <c r="QEC350" s="224"/>
      <c r="QED350" s="29"/>
      <c r="QEE350" s="29"/>
      <c r="QEF350" s="224"/>
      <c r="QEG350" s="30"/>
      <c r="QEH350" s="30"/>
      <c r="QEI350" s="30"/>
      <c r="QEJ350" s="30"/>
      <c r="QEK350" s="30"/>
      <c r="QEL350" s="30"/>
      <c r="QEM350" s="17"/>
      <c r="QEN350" s="230"/>
      <c r="QEO350" s="226"/>
      <c r="QEP350" s="227"/>
      <c r="QEQ350" s="16"/>
      <c r="QER350" s="224"/>
      <c r="QES350" s="224"/>
      <c r="QET350" s="29"/>
      <c r="QEU350" s="29"/>
      <c r="QEV350" s="224"/>
      <c r="QEW350" s="30"/>
      <c r="QEX350" s="30"/>
      <c r="QEY350" s="30"/>
      <c r="QEZ350" s="30"/>
      <c r="QFA350" s="30"/>
      <c r="QFB350" s="30"/>
      <c r="QFC350" s="17"/>
      <c r="QFD350" s="230"/>
      <c r="QFE350" s="226"/>
      <c r="QFF350" s="227"/>
      <c r="QFG350" s="16"/>
      <c r="QFH350" s="224"/>
      <c r="QFI350" s="224"/>
      <c r="QFJ350" s="29"/>
      <c r="QFK350" s="29"/>
      <c r="QFL350" s="224"/>
      <c r="QFM350" s="30"/>
      <c r="QFN350" s="30"/>
      <c r="QFO350" s="30"/>
      <c r="QFP350" s="30"/>
      <c r="QFQ350" s="30"/>
      <c r="QFR350" s="30"/>
      <c r="QFS350" s="17"/>
      <c r="QFT350" s="230"/>
      <c r="QFU350" s="226"/>
      <c r="QFV350" s="227"/>
      <c r="QFW350" s="16"/>
      <c r="QFX350" s="224"/>
      <c r="QFY350" s="224"/>
      <c r="QFZ350" s="29"/>
      <c r="QGA350" s="29"/>
      <c r="QGB350" s="224"/>
      <c r="QGC350" s="30"/>
      <c r="QGD350" s="30"/>
      <c r="QGE350" s="30"/>
      <c r="QGF350" s="30"/>
      <c r="QGG350" s="30"/>
      <c r="QGH350" s="30"/>
      <c r="QGI350" s="17"/>
      <c r="QGJ350" s="230"/>
      <c r="QGK350" s="226"/>
      <c r="QGL350" s="227"/>
      <c r="QGM350" s="16"/>
      <c r="QGN350" s="224"/>
      <c r="QGO350" s="224"/>
      <c r="QGP350" s="29"/>
      <c r="QGQ350" s="29"/>
      <c r="QGR350" s="224"/>
      <c r="QGS350" s="30"/>
      <c r="QGT350" s="30"/>
      <c r="QGU350" s="30"/>
      <c r="QGV350" s="30"/>
      <c r="QGW350" s="30"/>
      <c r="QGX350" s="30"/>
      <c r="QGY350" s="17"/>
      <c r="QGZ350" s="230"/>
      <c r="QHA350" s="226"/>
      <c r="QHB350" s="227"/>
      <c r="QHC350" s="16"/>
      <c r="QHD350" s="224"/>
      <c r="QHE350" s="224"/>
      <c r="QHF350" s="29"/>
      <c r="QHG350" s="29"/>
      <c r="QHH350" s="224"/>
      <c r="QHI350" s="30"/>
      <c r="QHJ350" s="30"/>
      <c r="QHK350" s="30"/>
      <c r="QHL350" s="30"/>
      <c r="QHM350" s="30"/>
      <c r="QHN350" s="30"/>
      <c r="QHO350" s="17"/>
      <c r="QHP350" s="230"/>
      <c r="QHQ350" s="226"/>
      <c r="QHR350" s="227"/>
      <c r="QHS350" s="16"/>
      <c r="QHT350" s="224"/>
      <c r="QHU350" s="224"/>
      <c r="QHV350" s="29"/>
      <c r="QHW350" s="29"/>
      <c r="QHX350" s="224"/>
      <c r="QHY350" s="30"/>
      <c r="QHZ350" s="30"/>
      <c r="QIA350" s="30"/>
      <c r="QIB350" s="30"/>
      <c r="QIC350" s="30"/>
      <c r="QID350" s="30"/>
      <c r="QIE350" s="17"/>
      <c r="QIF350" s="230"/>
      <c r="QIG350" s="226"/>
      <c r="QIH350" s="227"/>
      <c r="QII350" s="16"/>
      <c r="QIJ350" s="224"/>
      <c r="QIK350" s="224"/>
      <c r="QIL350" s="29"/>
      <c r="QIM350" s="29"/>
      <c r="QIN350" s="224"/>
      <c r="QIO350" s="30"/>
      <c r="QIP350" s="30"/>
      <c r="QIQ350" s="30"/>
      <c r="QIR350" s="30"/>
      <c r="QIS350" s="30"/>
      <c r="QIT350" s="30"/>
      <c r="QIU350" s="17"/>
      <c r="QIV350" s="230"/>
      <c r="QIW350" s="226"/>
      <c r="QIX350" s="227"/>
      <c r="QIY350" s="16"/>
      <c r="QIZ350" s="224"/>
      <c r="QJA350" s="224"/>
      <c r="QJB350" s="29"/>
      <c r="QJC350" s="29"/>
      <c r="QJD350" s="224"/>
      <c r="QJE350" s="30"/>
      <c r="QJF350" s="30"/>
      <c r="QJG350" s="30"/>
      <c r="QJH350" s="30"/>
      <c r="QJI350" s="30"/>
      <c r="QJJ350" s="30"/>
      <c r="QJK350" s="17"/>
      <c r="QJL350" s="230"/>
      <c r="QJM350" s="226"/>
      <c r="QJN350" s="227"/>
      <c r="QJO350" s="16"/>
      <c r="QJP350" s="224"/>
      <c r="QJQ350" s="224"/>
      <c r="QJR350" s="29"/>
      <c r="QJS350" s="29"/>
      <c r="QJT350" s="224"/>
      <c r="QJU350" s="30"/>
      <c r="QJV350" s="30"/>
      <c r="QJW350" s="30"/>
      <c r="QJX350" s="30"/>
      <c r="QJY350" s="30"/>
      <c r="QJZ350" s="30"/>
      <c r="QKA350" s="17"/>
      <c r="QKB350" s="230"/>
      <c r="QKC350" s="226"/>
      <c r="QKD350" s="227"/>
      <c r="QKE350" s="16"/>
      <c r="QKF350" s="224"/>
      <c r="QKG350" s="224"/>
      <c r="QKH350" s="29"/>
      <c r="QKI350" s="29"/>
      <c r="QKJ350" s="224"/>
      <c r="QKK350" s="30"/>
      <c r="QKL350" s="30"/>
      <c r="QKM350" s="30"/>
      <c r="QKN350" s="30"/>
      <c r="QKO350" s="30"/>
      <c r="QKP350" s="30"/>
      <c r="QKQ350" s="17"/>
      <c r="QKR350" s="230"/>
      <c r="QKS350" s="226"/>
      <c r="QKT350" s="227"/>
      <c r="QKU350" s="16"/>
      <c r="QKV350" s="224"/>
      <c r="QKW350" s="224"/>
      <c r="QKX350" s="29"/>
      <c r="QKY350" s="29"/>
      <c r="QKZ350" s="224"/>
      <c r="QLA350" s="30"/>
      <c r="QLB350" s="30"/>
      <c r="QLC350" s="30"/>
      <c r="QLD350" s="30"/>
      <c r="QLE350" s="30"/>
      <c r="QLF350" s="30"/>
      <c r="QLG350" s="17"/>
      <c r="QLH350" s="230"/>
      <c r="QLI350" s="226"/>
      <c r="QLJ350" s="227"/>
      <c r="QLK350" s="16"/>
      <c r="QLL350" s="224"/>
      <c r="QLM350" s="224"/>
      <c r="QLN350" s="29"/>
      <c r="QLO350" s="29"/>
      <c r="QLP350" s="224"/>
      <c r="QLQ350" s="30"/>
      <c r="QLR350" s="30"/>
      <c r="QLS350" s="30"/>
      <c r="QLT350" s="30"/>
      <c r="QLU350" s="30"/>
      <c r="QLV350" s="30"/>
      <c r="QLW350" s="17"/>
      <c r="QLX350" s="230"/>
      <c r="QLY350" s="226"/>
      <c r="QLZ350" s="227"/>
      <c r="QMA350" s="16"/>
      <c r="QMB350" s="224"/>
      <c r="QMC350" s="224"/>
      <c r="QMD350" s="29"/>
      <c r="QME350" s="29"/>
      <c r="QMF350" s="224"/>
      <c r="QMG350" s="30"/>
      <c r="QMH350" s="30"/>
      <c r="QMI350" s="30"/>
      <c r="QMJ350" s="30"/>
      <c r="QMK350" s="30"/>
      <c r="QML350" s="30"/>
      <c r="QMM350" s="17"/>
      <c r="QMN350" s="230"/>
      <c r="QMO350" s="226"/>
      <c r="QMP350" s="227"/>
      <c r="QMQ350" s="16"/>
      <c r="QMR350" s="224"/>
      <c r="QMS350" s="224"/>
      <c r="QMT350" s="29"/>
      <c r="QMU350" s="29"/>
      <c r="QMV350" s="224"/>
      <c r="QMW350" s="30"/>
      <c r="QMX350" s="30"/>
      <c r="QMY350" s="30"/>
      <c r="QMZ350" s="30"/>
      <c r="QNA350" s="30"/>
      <c r="QNB350" s="30"/>
      <c r="QNC350" s="17"/>
      <c r="QND350" s="230"/>
      <c r="QNE350" s="226"/>
      <c r="QNF350" s="227"/>
      <c r="QNG350" s="16"/>
      <c r="QNH350" s="224"/>
      <c r="QNI350" s="224"/>
      <c r="QNJ350" s="29"/>
      <c r="QNK350" s="29"/>
      <c r="QNL350" s="224"/>
      <c r="QNM350" s="30"/>
      <c r="QNN350" s="30"/>
      <c r="QNO350" s="30"/>
      <c r="QNP350" s="30"/>
      <c r="QNQ350" s="30"/>
      <c r="QNR350" s="30"/>
      <c r="QNS350" s="17"/>
      <c r="QNT350" s="230"/>
      <c r="QNU350" s="226"/>
      <c r="QNV350" s="227"/>
      <c r="QNW350" s="16"/>
      <c r="QNX350" s="224"/>
      <c r="QNY350" s="224"/>
      <c r="QNZ350" s="29"/>
      <c r="QOA350" s="29"/>
      <c r="QOB350" s="224"/>
      <c r="QOC350" s="30"/>
      <c r="QOD350" s="30"/>
      <c r="QOE350" s="30"/>
      <c r="QOF350" s="30"/>
      <c r="QOG350" s="30"/>
      <c r="QOH350" s="30"/>
      <c r="QOI350" s="17"/>
      <c r="QOJ350" s="230"/>
      <c r="QOK350" s="226"/>
      <c r="QOL350" s="227"/>
      <c r="QOM350" s="16"/>
      <c r="QON350" s="224"/>
      <c r="QOO350" s="224"/>
      <c r="QOP350" s="29"/>
      <c r="QOQ350" s="29"/>
      <c r="QOR350" s="224"/>
      <c r="QOS350" s="30"/>
      <c r="QOT350" s="30"/>
      <c r="QOU350" s="30"/>
      <c r="QOV350" s="30"/>
      <c r="QOW350" s="30"/>
      <c r="QOX350" s="30"/>
      <c r="QOY350" s="17"/>
      <c r="QOZ350" s="230"/>
      <c r="QPA350" s="226"/>
      <c r="QPB350" s="227"/>
      <c r="QPC350" s="16"/>
      <c r="QPD350" s="224"/>
      <c r="QPE350" s="224"/>
      <c r="QPF350" s="29"/>
      <c r="QPG350" s="29"/>
      <c r="QPH350" s="224"/>
      <c r="QPI350" s="30"/>
      <c r="QPJ350" s="30"/>
      <c r="QPK350" s="30"/>
      <c r="QPL350" s="30"/>
      <c r="QPM350" s="30"/>
      <c r="QPN350" s="30"/>
      <c r="QPO350" s="17"/>
      <c r="QPP350" s="230"/>
      <c r="QPQ350" s="226"/>
      <c r="QPR350" s="227"/>
      <c r="QPS350" s="16"/>
      <c r="QPT350" s="224"/>
      <c r="QPU350" s="224"/>
      <c r="QPV350" s="29"/>
      <c r="QPW350" s="29"/>
      <c r="QPX350" s="224"/>
      <c r="QPY350" s="30"/>
      <c r="QPZ350" s="30"/>
      <c r="QQA350" s="30"/>
      <c r="QQB350" s="30"/>
      <c r="QQC350" s="30"/>
      <c r="QQD350" s="30"/>
      <c r="QQE350" s="17"/>
      <c r="QQF350" s="230"/>
      <c r="QQG350" s="226"/>
      <c r="QQH350" s="227"/>
      <c r="QQI350" s="16"/>
      <c r="QQJ350" s="224"/>
      <c r="QQK350" s="224"/>
      <c r="QQL350" s="29"/>
      <c r="QQM350" s="29"/>
      <c r="QQN350" s="224"/>
      <c r="QQO350" s="30"/>
      <c r="QQP350" s="30"/>
      <c r="QQQ350" s="30"/>
      <c r="QQR350" s="30"/>
      <c r="QQS350" s="30"/>
      <c r="QQT350" s="30"/>
      <c r="QQU350" s="17"/>
      <c r="QQV350" s="230"/>
      <c r="QQW350" s="226"/>
      <c r="QQX350" s="227"/>
      <c r="QQY350" s="16"/>
      <c r="QQZ350" s="224"/>
      <c r="QRA350" s="224"/>
      <c r="QRB350" s="29"/>
      <c r="QRC350" s="29"/>
      <c r="QRD350" s="224"/>
      <c r="QRE350" s="30"/>
      <c r="QRF350" s="30"/>
      <c r="QRG350" s="30"/>
      <c r="QRH350" s="30"/>
      <c r="QRI350" s="30"/>
      <c r="QRJ350" s="30"/>
      <c r="QRK350" s="17"/>
      <c r="QRL350" s="230"/>
      <c r="QRM350" s="226"/>
      <c r="QRN350" s="227"/>
      <c r="QRO350" s="16"/>
      <c r="QRP350" s="224"/>
      <c r="QRQ350" s="224"/>
      <c r="QRR350" s="29"/>
      <c r="QRS350" s="29"/>
      <c r="QRT350" s="224"/>
      <c r="QRU350" s="30"/>
      <c r="QRV350" s="30"/>
      <c r="QRW350" s="30"/>
      <c r="QRX350" s="30"/>
      <c r="QRY350" s="30"/>
      <c r="QRZ350" s="30"/>
      <c r="QSA350" s="17"/>
      <c r="QSB350" s="230"/>
      <c r="QSC350" s="226"/>
      <c r="QSD350" s="227"/>
      <c r="QSE350" s="16"/>
      <c r="QSF350" s="224"/>
      <c r="QSG350" s="224"/>
      <c r="QSH350" s="29"/>
      <c r="QSI350" s="29"/>
      <c r="QSJ350" s="224"/>
      <c r="QSK350" s="30"/>
      <c r="QSL350" s="30"/>
      <c r="QSM350" s="30"/>
      <c r="QSN350" s="30"/>
      <c r="QSO350" s="30"/>
      <c r="QSP350" s="30"/>
      <c r="QSQ350" s="17"/>
      <c r="QSR350" s="230"/>
      <c r="QSS350" s="226"/>
      <c r="QST350" s="227"/>
      <c r="QSU350" s="16"/>
      <c r="QSV350" s="224"/>
      <c r="QSW350" s="224"/>
      <c r="QSX350" s="29"/>
      <c r="QSY350" s="29"/>
      <c r="QSZ350" s="224"/>
      <c r="QTA350" s="30"/>
      <c r="QTB350" s="30"/>
      <c r="QTC350" s="30"/>
      <c r="QTD350" s="30"/>
      <c r="QTE350" s="30"/>
      <c r="QTF350" s="30"/>
      <c r="QTG350" s="17"/>
      <c r="QTH350" s="230"/>
      <c r="QTI350" s="226"/>
      <c r="QTJ350" s="227"/>
      <c r="QTK350" s="16"/>
      <c r="QTL350" s="224"/>
      <c r="QTM350" s="224"/>
      <c r="QTN350" s="29"/>
      <c r="QTO350" s="29"/>
      <c r="QTP350" s="224"/>
      <c r="QTQ350" s="30"/>
      <c r="QTR350" s="30"/>
      <c r="QTS350" s="30"/>
      <c r="QTT350" s="30"/>
      <c r="QTU350" s="30"/>
      <c r="QTV350" s="30"/>
      <c r="QTW350" s="17"/>
      <c r="QTX350" s="230"/>
      <c r="QTY350" s="226"/>
      <c r="QTZ350" s="227"/>
      <c r="QUA350" s="16"/>
      <c r="QUB350" s="224"/>
      <c r="QUC350" s="224"/>
      <c r="QUD350" s="29"/>
      <c r="QUE350" s="29"/>
      <c r="QUF350" s="224"/>
      <c r="QUG350" s="30"/>
      <c r="QUH350" s="30"/>
      <c r="QUI350" s="30"/>
      <c r="QUJ350" s="30"/>
      <c r="QUK350" s="30"/>
      <c r="QUL350" s="30"/>
      <c r="QUM350" s="17"/>
      <c r="QUN350" s="230"/>
      <c r="QUO350" s="226"/>
      <c r="QUP350" s="227"/>
      <c r="QUQ350" s="16"/>
      <c r="QUR350" s="224"/>
      <c r="QUS350" s="224"/>
      <c r="QUT350" s="29"/>
      <c r="QUU350" s="29"/>
      <c r="QUV350" s="224"/>
      <c r="QUW350" s="30"/>
      <c r="QUX350" s="30"/>
      <c r="QUY350" s="30"/>
      <c r="QUZ350" s="30"/>
      <c r="QVA350" s="30"/>
      <c r="QVB350" s="30"/>
      <c r="QVC350" s="17"/>
      <c r="QVD350" s="230"/>
      <c r="QVE350" s="226"/>
      <c r="QVF350" s="227"/>
      <c r="QVG350" s="16"/>
      <c r="QVH350" s="224"/>
      <c r="QVI350" s="224"/>
      <c r="QVJ350" s="29"/>
      <c r="QVK350" s="29"/>
      <c r="QVL350" s="224"/>
      <c r="QVM350" s="30"/>
      <c r="QVN350" s="30"/>
      <c r="QVO350" s="30"/>
      <c r="QVP350" s="30"/>
      <c r="QVQ350" s="30"/>
      <c r="QVR350" s="30"/>
      <c r="QVS350" s="17"/>
      <c r="QVT350" s="230"/>
      <c r="QVU350" s="226"/>
      <c r="QVV350" s="227"/>
      <c r="QVW350" s="16"/>
      <c r="QVX350" s="224"/>
      <c r="QVY350" s="224"/>
      <c r="QVZ350" s="29"/>
      <c r="QWA350" s="29"/>
      <c r="QWB350" s="224"/>
      <c r="QWC350" s="30"/>
      <c r="QWD350" s="30"/>
      <c r="QWE350" s="30"/>
      <c r="QWF350" s="30"/>
      <c r="QWG350" s="30"/>
      <c r="QWH350" s="30"/>
      <c r="QWI350" s="17"/>
      <c r="QWJ350" s="230"/>
      <c r="QWK350" s="226"/>
      <c r="QWL350" s="227"/>
      <c r="QWM350" s="16"/>
      <c r="QWN350" s="224"/>
      <c r="QWO350" s="224"/>
      <c r="QWP350" s="29"/>
      <c r="QWQ350" s="29"/>
      <c r="QWR350" s="224"/>
      <c r="QWS350" s="30"/>
      <c r="QWT350" s="30"/>
      <c r="QWU350" s="30"/>
      <c r="QWV350" s="30"/>
      <c r="QWW350" s="30"/>
      <c r="QWX350" s="30"/>
      <c r="QWY350" s="17"/>
      <c r="QWZ350" s="230"/>
      <c r="QXA350" s="226"/>
      <c r="QXB350" s="227"/>
      <c r="QXC350" s="16"/>
      <c r="QXD350" s="224"/>
      <c r="QXE350" s="224"/>
      <c r="QXF350" s="29"/>
      <c r="QXG350" s="29"/>
      <c r="QXH350" s="224"/>
      <c r="QXI350" s="30"/>
      <c r="QXJ350" s="30"/>
      <c r="QXK350" s="30"/>
      <c r="QXL350" s="30"/>
      <c r="QXM350" s="30"/>
      <c r="QXN350" s="30"/>
      <c r="QXO350" s="17"/>
      <c r="QXP350" s="230"/>
      <c r="QXQ350" s="226"/>
      <c r="QXR350" s="227"/>
      <c r="QXS350" s="16"/>
      <c r="QXT350" s="224"/>
      <c r="QXU350" s="224"/>
      <c r="QXV350" s="29"/>
      <c r="QXW350" s="29"/>
      <c r="QXX350" s="224"/>
      <c r="QXY350" s="30"/>
      <c r="QXZ350" s="30"/>
      <c r="QYA350" s="30"/>
      <c r="QYB350" s="30"/>
      <c r="QYC350" s="30"/>
      <c r="QYD350" s="30"/>
      <c r="QYE350" s="17"/>
      <c r="QYF350" s="230"/>
      <c r="QYG350" s="226"/>
      <c r="QYH350" s="227"/>
      <c r="QYI350" s="16"/>
      <c r="QYJ350" s="224"/>
      <c r="QYK350" s="224"/>
      <c r="QYL350" s="29"/>
      <c r="QYM350" s="29"/>
      <c r="QYN350" s="224"/>
      <c r="QYO350" s="30"/>
      <c r="QYP350" s="30"/>
      <c r="QYQ350" s="30"/>
      <c r="QYR350" s="30"/>
      <c r="QYS350" s="30"/>
      <c r="QYT350" s="30"/>
      <c r="QYU350" s="17"/>
      <c r="QYV350" s="230"/>
      <c r="QYW350" s="226"/>
      <c r="QYX350" s="227"/>
      <c r="QYY350" s="16"/>
      <c r="QYZ350" s="224"/>
      <c r="QZA350" s="224"/>
      <c r="QZB350" s="29"/>
      <c r="QZC350" s="29"/>
      <c r="QZD350" s="224"/>
      <c r="QZE350" s="30"/>
      <c r="QZF350" s="30"/>
      <c r="QZG350" s="30"/>
      <c r="QZH350" s="30"/>
      <c r="QZI350" s="30"/>
      <c r="QZJ350" s="30"/>
      <c r="QZK350" s="17"/>
      <c r="QZL350" s="230"/>
      <c r="QZM350" s="226"/>
      <c r="QZN350" s="227"/>
      <c r="QZO350" s="16"/>
      <c r="QZP350" s="224"/>
      <c r="QZQ350" s="224"/>
      <c r="QZR350" s="29"/>
      <c r="QZS350" s="29"/>
      <c r="QZT350" s="224"/>
      <c r="QZU350" s="30"/>
      <c r="QZV350" s="30"/>
      <c r="QZW350" s="30"/>
      <c r="QZX350" s="30"/>
      <c r="QZY350" s="30"/>
      <c r="QZZ350" s="30"/>
      <c r="RAA350" s="17"/>
      <c r="RAB350" s="230"/>
      <c r="RAC350" s="226"/>
      <c r="RAD350" s="227"/>
      <c r="RAE350" s="16"/>
      <c r="RAF350" s="224"/>
      <c r="RAG350" s="224"/>
      <c r="RAH350" s="29"/>
      <c r="RAI350" s="29"/>
      <c r="RAJ350" s="224"/>
      <c r="RAK350" s="30"/>
      <c r="RAL350" s="30"/>
      <c r="RAM350" s="30"/>
      <c r="RAN350" s="30"/>
      <c r="RAO350" s="30"/>
      <c r="RAP350" s="30"/>
      <c r="RAQ350" s="17"/>
      <c r="RAR350" s="230"/>
      <c r="RAS350" s="226"/>
      <c r="RAT350" s="227"/>
      <c r="RAU350" s="16"/>
      <c r="RAV350" s="224"/>
      <c r="RAW350" s="224"/>
      <c r="RAX350" s="29"/>
      <c r="RAY350" s="29"/>
      <c r="RAZ350" s="224"/>
      <c r="RBA350" s="30"/>
      <c r="RBB350" s="30"/>
      <c r="RBC350" s="30"/>
      <c r="RBD350" s="30"/>
      <c r="RBE350" s="30"/>
      <c r="RBF350" s="30"/>
      <c r="RBG350" s="17"/>
      <c r="RBH350" s="230"/>
      <c r="RBI350" s="226"/>
      <c r="RBJ350" s="227"/>
      <c r="RBK350" s="16"/>
      <c r="RBL350" s="224"/>
      <c r="RBM350" s="224"/>
      <c r="RBN350" s="29"/>
      <c r="RBO350" s="29"/>
      <c r="RBP350" s="224"/>
      <c r="RBQ350" s="30"/>
      <c r="RBR350" s="30"/>
      <c r="RBS350" s="30"/>
      <c r="RBT350" s="30"/>
      <c r="RBU350" s="30"/>
      <c r="RBV350" s="30"/>
      <c r="RBW350" s="17"/>
      <c r="RBX350" s="230"/>
      <c r="RBY350" s="226"/>
      <c r="RBZ350" s="227"/>
      <c r="RCA350" s="16"/>
      <c r="RCB350" s="224"/>
      <c r="RCC350" s="224"/>
      <c r="RCD350" s="29"/>
      <c r="RCE350" s="29"/>
      <c r="RCF350" s="224"/>
      <c r="RCG350" s="30"/>
      <c r="RCH350" s="30"/>
      <c r="RCI350" s="30"/>
      <c r="RCJ350" s="30"/>
      <c r="RCK350" s="30"/>
      <c r="RCL350" s="30"/>
      <c r="RCM350" s="17"/>
      <c r="RCN350" s="230"/>
      <c r="RCO350" s="226"/>
      <c r="RCP350" s="227"/>
      <c r="RCQ350" s="16"/>
      <c r="RCR350" s="224"/>
      <c r="RCS350" s="224"/>
      <c r="RCT350" s="29"/>
      <c r="RCU350" s="29"/>
      <c r="RCV350" s="224"/>
      <c r="RCW350" s="30"/>
      <c r="RCX350" s="30"/>
      <c r="RCY350" s="30"/>
      <c r="RCZ350" s="30"/>
      <c r="RDA350" s="30"/>
      <c r="RDB350" s="30"/>
      <c r="RDC350" s="17"/>
      <c r="RDD350" s="230"/>
      <c r="RDE350" s="226"/>
      <c r="RDF350" s="227"/>
      <c r="RDG350" s="16"/>
      <c r="RDH350" s="224"/>
      <c r="RDI350" s="224"/>
      <c r="RDJ350" s="29"/>
      <c r="RDK350" s="29"/>
      <c r="RDL350" s="224"/>
      <c r="RDM350" s="30"/>
      <c r="RDN350" s="30"/>
      <c r="RDO350" s="30"/>
      <c r="RDP350" s="30"/>
      <c r="RDQ350" s="30"/>
      <c r="RDR350" s="30"/>
      <c r="RDS350" s="17"/>
      <c r="RDT350" s="230"/>
      <c r="RDU350" s="226"/>
      <c r="RDV350" s="227"/>
      <c r="RDW350" s="16"/>
      <c r="RDX350" s="224"/>
      <c r="RDY350" s="224"/>
      <c r="RDZ350" s="29"/>
      <c r="REA350" s="29"/>
      <c r="REB350" s="224"/>
      <c r="REC350" s="30"/>
      <c r="RED350" s="30"/>
      <c r="REE350" s="30"/>
      <c r="REF350" s="30"/>
      <c r="REG350" s="30"/>
      <c r="REH350" s="30"/>
      <c r="REI350" s="17"/>
      <c r="REJ350" s="230"/>
      <c r="REK350" s="226"/>
      <c r="REL350" s="227"/>
      <c r="REM350" s="16"/>
      <c r="REN350" s="224"/>
      <c r="REO350" s="224"/>
      <c r="REP350" s="29"/>
      <c r="REQ350" s="29"/>
      <c r="RER350" s="224"/>
      <c r="RES350" s="30"/>
      <c r="RET350" s="30"/>
      <c r="REU350" s="30"/>
      <c r="REV350" s="30"/>
      <c r="REW350" s="30"/>
      <c r="REX350" s="30"/>
      <c r="REY350" s="17"/>
      <c r="REZ350" s="230"/>
      <c r="RFA350" s="226"/>
      <c r="RFB350" s="227"/>
      <c r="RFC350" s="16"/>
      <c r="RFD350" s="224"/>
      <c r="RFE350" s="224"/>
      <c r="RFF350" s="29"/>
      <c r="RFG350" s="29"/>
      <c r="RFH350" s="224"/>
      <c r="RFI350" s="30"/>
      <c r="RFJ350" s="30"/>
      <c r="RFK350" s="30"/>
      <c r="RFL350" s="30"/>
      <c r="RFM350" s="30"/>
      <c r="RFN350" s="30"/>
      <c r="RFO350" s="17"/>
      <c r="RFP350" s="230"/>
      <c r="RFQ350" s="226"/>
      <c r="RFR350" s="227"/>
      <c r="RFS350" s="16"/>
      <c r="RFT350" s="224"/>
      <c r="RFU350" s="224"/>
      <c r="RFV350" s="29"/>
      <c r="RFW350" s="29"/>
      <c r="RFX350" s="224"/>
      <c r="RFY350" s="30"/>
      <c r="RFZ350" s="30"/>
      <c r="RGA350" s="30"/>
      <c r="RGB350" s="30"/>
      <c r="RGC350" s="30"/>
      <c r="RGD350" s="30"/>
      <c r="RGE350" s="17"/>
      <c r="RGF350" s="230"/>
      <c r="RGG350" s="226"/>
      <c r="RGH350" s="227"/>
      <c r="RGI350" s="16"/>
      <c r="RGJ350" s="224"/>
      <c r="RGK350" s="224"/>
      <c r="RGL350" s="29"/>
      <c r="RGM350" s="29"/>
      <c r="RGN350" s="224"/>
      <c r="RGO350" s="30"/>
      <c r="RGP350" s="30"/>
      <c r="RGQ350" s="30"/>
      <c r="RGR350" s="30"/>
      <c r="RGS350" s="30"/>
      <c r="RGT350" s="30"/>
      <c r="RGU350" s="17"/>
      <c r="RGV350" s="230"/>
      <c r="RGW350" s="226"/>
      <c r="RGX350" s="227"/>
      <c r="RGY350" s="16"/>
      <c r="RGZ350" s="224"/>
      <c r="RHA350" s="224"/>
      <c r="RHB350" s="29"/>
      <c r="RHC350" s="29"/>
      <c r="RHD350" s="224"/>
      <c r="RHE350" s="30"/>
      <c r="RHF350" s="30"/>
      <c r="RHG350" s="30"/>
      <c r="RHH350" s="30"/>
      <c r="RHI350" s="30"/>
      <c r="RHJ350" s="30"/>
      <c r="RHK350" s="17"/>
      <c r="RHL350" s="230"/>
      <c r="RHM350" s="226"/>
      <c r="RHN350" s="227"/>
      <c r="RHO350" s="16"/>
      <c r="RHP350" s="224"/>
      <c r="RHQ350" s="224"/>
      <c r="RHR350" s="29"/>
      <c r="RHS350" s="29"/>
      <c r="RHT350" s="224"/>
      <c r="RHU350" s="30"/>
      <c r="RHV350" s="30"/>
      <c r="RHW350" s="30"/>
      <c r="RHX350" s="30"/>
      <c r="RHY350" s="30"/>
      <c r="RHZ350" s="30"/>
      <c r="RIA350" s="17"/>
      <c r="RIB350" s="230"/>
      <c r="RIC350" s="226"/>
      <c r="RID350" s="227"/>
      <c r="RIE350" s="16"/>
      <c r="RIF350" s="224"/>
      <c r="RIG350" s="224"/>
      <c r="RIH350" s="29"/>
      <c r="RII350" s="29"/>
      <c r="RIJ350" s="224"/>
      <c r="RIK350" s="30"/>
      <c r="RIL350" s="30"/>
      <c r="RIM350" s="30"/>
      <c r="RIN350" s="30"/>
      <c r="RIO350" s="30"/>
      <c r="RIP350" s="30"/>
      <c r="RIQ350" s="17"/>
      <c r="RIR350" s="230"/>
      <c r="RIS350" s="226"/>
      <c r="RIT350" s="227"/>
      <c r="RIU350" s="16"/>
      <c r="RIV350" s="224"/>
      <c r="RIW350" s="224"/>
      <c r="RIX350" s="29"/>
      <c r="RIY350" s="29"/>
      <c r="RIZ350" s="224"/>
      <c r="RJA350" s="30"/>
      <c r="RJB350" s="30"/>
      <c r="RJC350" s="30"/>
      <c r="RJD350" s="30"/>
      <c r="RJE350" s="30"/>
      <c r="RJF350" s="30"/>
      <c r="RJG350" s="17"/>
      <c r="RJH350" s="230"/>
      <c r="RJI350" s="226"/>
      <c r="RJJ350" s="227"/>
      <c r="RJK350" s="16"/>
      <c r="RJL350" s="224"/>
      <c r="RJM350" s="224"/>
      <c r="RJN350" s="29"/>
      <c r="RJO350" s="29"/>
      <c r="RJP350" s="224"/>
      <c r="RJQ350" s="30"/>
      <c r="RJR350" s="30"/>
      <c r="RJS350" s="30"/>
      <c r="RJT350" s="30"/>
      <c r="RJU350" s="30"/>
      <c r="RJV350" s="30"/>
      <c r="RJW350" s="17"/>
      <c r="RJX350" s="230"/>
      <c r="RJY350" s="226"/>
      <c r="RJZ350" s="227"/>
      <c r="RKA350" s="16"/>
      <c r="RKB350" s="224"/>
      <c r="RKC350" s="224"/>
      <c r="RKD350" s="29"/>
      <c r="RKE350" s="29"/>
      <c r="RKF350" s="224"/>
      <c r="RKG350" s="30"/>
      <c r="RKH350" s="30"/>
      <c r="RKI350" s="30"/>
      <c r="RKJ350" s="30"/>
      <c r="RKK350" s="30"/>
      <c r="RKL350" s="30"/>
      <c r="RKM350" s="17"/>
      <c r="RKN350" s="230"/>
      <c r="RKO350" s="226"/>
      <c r="RKP350" s="227"/>
      <c r="RKQ350" s="16"/>
      <c r="RKR350" s="224"/>
      <c r="RKS350" s="224"/>
      <c r="RKT350" s="29"/>
      <c r="RKU350" s="29"/>
      <c r="RKV350" s="224"/>
      <c r="RKW350" s="30"/>
      <c r="RKX350" s="30"/>
      <c r="RKY350" s="30"/>
      <c r="RKZ350" s="30"/>
      <c r="RLA350" s="30"/>
      <c r="RLB350" s="30"/>
      <c r="RLC350" s="17"/>
      <c r="RLD350" s="230"/>
      <c r="RLE350" s="226"/>
      <c r="RLF350" s="227"/>
      <c r="RLG350" s="16"/>
      <c r="RLH350" s="224"/>
      <c r="RLI350" s="224"/>
      <c r="RLJ350" s="29"/>
      <c r="RLK350" s="29"/>
      <c r="RLL350" s="224"/>
      <c r="RLM350" s="30"/>
      <c r="RLN350" s="30"/>
      <c r="RLO350" s="30"/>
      <c r="RLP350" s="30"/>
      <c r="RLQ350" s="30"/>
      <c r="RLR350" s="30"/>
      <c r="RLS350" s="17"/>
      <c r="RLT350" s="230"/>
      <c r="RLU350" s="226"/>
      <c r="RLV350" s="227"/>
      <c r="RLW350" s="16"/>
      <c r="RLX350" s="224"/>
      <c r="RLY350" s="224"/>
      <c r="RLZ350" s="29"/>
      <c r="RMA350" s="29"/>
      <c r="RMB350" s="224"/>
      <c r="RMC350" s="30"/>
      <c r="RMD350" s="30"/>
      <c r="RME350" s="30"/>
      <c r="RMF350" s="30"/>
      <c r="RMG350" s="30"/>
      <c r="RMH350" s="30"/>
      <c r="RMI350" s="17"/>
      <c r="RMJ350" s="230"/>
      <c r="RMK350" s="226"/>
      <c r="RML350" s="227"/>
      <c r="RMM350" s="16"/>
      <c r="RMN350" s="224"/>
      <c r="RMO350" s="224"/>
      <c r="RMP350" s="29"/>
      <c r="RMQ350" s="29"/>
      <c r="RMR350" s="224"/>
      <c r="RMS350" s="30"/>
      <c r="RMT350" s="30"/>
      <c r="RMU350" s="30"/>
      <c r="RMV350" s="30"/>
      <c r="RMW350" s="30"/>
      <c r="RMX350" s="30"/>
      <c r="RMY350" s="17"/>
      <c r="RMZ350" s="230"/>
      <c r="RNA350" s="226"/>
      <c r="RNB350" s="227"/>
      <c r="RNC350" s="16"/>
      <c r="RND350" s="224"/>
      <c r="RNE350" s="224"/>
      <c r="RNF350" s="29"/>
      <c r="RNG350" s="29"/>
      <c r="RNH350" s="224"/>
      <c r="RNI350" s="30"/>
      <c r="RNJ350" s="30"/>
      <c r="RNK350" s="30"/>
      <c r="RNL350" s="30"/>
      <c r="RNM350" s="30"/>
      <c r="RNN350" s="30"/>
      <c r="RNO350" s="17"/>
      <c r="RNP350" s="230"/>
      <c r="RNQ350" s="226"/>
      <c r="RNR350" s="227"/>
      <c r="RNS350" s="16"/>
      <c r="RNT350" s="224"/>
      <c r="RNU350" s="224"/>
      <c r="RNV350" s="29"/>
      <c r="RNW350" s="29"/>
      <c r="RNX350" s="224"/>
      <c r="RNY350" s="30"/>
      <c r="RNZ350" s="30"/>
      <c r="ROA350" s="30"/>
      <c r="ROB350" s="30"/>
      <c r="ROC350" s="30"/>
      <c r="ROD350" s="30"/>
      <c r="ROE350" s="17"/>
      <c r="ROF350" s="230"/>
      <c r="ROG350" s="226"/>
      <c r="ROH350" s="227"/>
      <c r="ROI350" s="16"/>
      <c r="ROJ350" s="224"/>
      <c r="ROK350" s="224"/>
      <c r="ROL350" s="29"/>
      <c r="ROM350" s="29"/>
      <c r="RON350" s="224"/>
      <c r="ROO350" s="30"/>
      <c r="ROP350" s="30"/>
      <c r="ROQ350" s="30"/>
      <c r="ROR350" s="30"/>
      <c r="ROS350" s="30"/>
      <c r="ROT350" s="30"/>
      <c r="ROU350" s="17"/>
      <c r="ROV350" s="230"/>
      <c r="ROW350" s="226"/>
      <c r="ROX350" s="227"/>
      <c r="ROY350" s="16"/>
      <c r="ROZ350" s="224"/>
      <c r="RPA350" s="224"/>
      <c r="RPB350" s="29"/>
      <c r="RPC350" s="29"/>
      <c r="RPD350" s="224"/>
      <c r="RPE350" s="30"/>
      <c r="RPF350" s="30"/>
      <c r="RPG350" s="30"/>
      <c r="RPH350" s="30"/>
      <c r="RPI350" s="30"/>
      <c r="RPJ350" s="30"/>
      <c r="RPK350" s="17"/>
      <c r="RPL350" s="230"/>
      <c r="RPM350" s="226"/>
      <c r="RPN350" s="227"/>
      <c r="RPO350" s="16"/>
      <c r="RPP350" s="224"/>
      <c r="RPQ350" s="224"/>
      <c r="RPR350" s="29"/>
      <c r="RPS350" s="29"/>
      <c r="RPT350" s="224"/>
      <c r="RPU350" s="30"/>
      <c r="RPV350" s="30"/>
      <c r="RPW350" s="30"/>
      <c r="RPX350" s="30"/>
      <c r="RPY350" s="30"/>
      <c r="RPZ350" s="30"/>
      <c r="RQA350" s="17"/>
      <c r="RQB350" s="230"/>
      <c r="RQC350" s="226"/>
      <c r="RQD350" s="227"/>
      <c r="RQE350" s="16"/>
      <c r="RQF350" s="224"/>
      <c r="RQG350" s="224"/>
      <c r="RQH350" s="29"/>
      <c r="RQI350" s="29"/>
      <c r="RQJ350" s="224"/>
      <c r="RQK350" s="30"/>
      <c r="RQL350" s="30"/>
      <c r="RQM350" s="30"/>
      <c r="RQN350" s="30"/>
      <c r="RQO350" s="30"/>
      <c r="RQP350" s="30"/>
      <c r="RQQ350" s="17"/>
      <c r="RQR350" s="230"/>
      <c r="RQS350" s="226"/>
      <c r="RQT350" s="227"/>
      <c r="RQU350" s="16"/>
      <c r="RQV350" s="224"/>
      <c r="RQW350" s="224"/>
      <c r="RQX350" s="29"/>
      <c r="RQY350" s="29"/>
      <c r="RQZ350" s="224"/>
      <c r="RRA350" s="30"/>
      <c r="RRB350" s="30"/>
      <c r="RRC350" s="30"/>
      <c r="RRD350" s="30"/>
      <c r="RRE350" s="30"/>
      <c r="RRF350" s="30"/>
      <c r="RRG350" s="17"/>
      <c r="RRH350" s="230"/>
      <c r="RRI350" s="226"/>
      <c r="RRJ350" s="227"/>
      <c r="RRK350" s="16"/>
      <c r="RRL350" s="224"/>
      <c r="RRM350" s="224"/>
      <c r="RRN350" s="29"/>
      <c r="RRO350" s="29"/>
      <c r="RRP350" s="224"/>
      <c r="RRQ350" s="30"/>
      <c r="RRR350" s="30"/>
      <c r="RRS350" s="30"/>
      <c r="RRT350" s="30"/>
      <c r="RRU350" s="30"/>
      <c r="RRV350" s="30"/>
      <c r="RRW350" s="17"/>
      <c r="RRX350" s="230"/>
      <c r="RRY350" s="226"/>
      <c r="RRZ350" s="227"/>
      <c r="RSA350" s="16"/>
      <c r="RSB350" s="224"/>
      <c r="RSC350" s="224"/>
      <c r="RSD350" s="29"/>
      <c r="RSE350" s="29"/>
      <c r="RSF350" s="224"/>
      <c r="RSG350" s="30"/>
      <c r="RSH350" s="30"/>
      <c r="RSI350" s="30"/>
      <c r="RSJ350" s="30"/>
      <c r="RSK350" s="30"/>
      <c r="RSL350" s="30"/>
      <c r="RSM350" s="17"/>
      <c r="RSN350" s="230"/>
      <c r="RSO350" s="226"/>
      <c r="RSP350" s="227"/>
      <c r="RSQ350" s="16"/>
      <c r="RSR350" s="224"/>
      <c r="RSS350" s="224"/>
      <c r="RST350" s="29"/>
      <c r="RSU350" s="29"/>
      <c r="RSV350" s="224"/>
      <c r="RSW350" s="30"/>
      <c r="RSX350" s="30"/>
      <c r="RSY350" s="30"/>
      <c r="RSZ350" s="30"/>
      <c r="RTA350" s="30"/>
      <c r="RTB350" s="30"/>
      <c r="RTC350" s="17"/>
      <c r="RTD350" s="230"/>
      <c r="RTE350" s="226"/>
      <c r="RTF350" s="227"/>
      <c r="RTG350" s="16"/>
      <c r="RTH350" s="224"/>
      <c r="RTI350" s="224"/>
      <c r="RTJ350" s="29"/>
      <c r="RTK350" s="29"/>
      <c r="RTL350" s="224"/>
      <c r="RTM350" s="30"/>
      <c r="RTN350" s="30"/>
      <c r="RTO350" s="30"/>
      <c r="RTP350" s="30"/>
      <c r="RTQ350" s="30"/>
      <c r="RTR350" s="30"/>
      <c r="RTS350" s="17"/>
      <c r="RTT350" s="230"/>
      <c r="RTU350" s="226"/>
      <c r="RTV350" s="227"/>
      <c r="RTW350" s="16"/>
      <c r="RTX350" s="224"/>
      <c r="RTY350" s="224"/>
      <c r="RTZ350" s="29"/>
      <c r="RUA350" s="29"/>
      <c r="RUB350" s="224"/>
      <c r="RUC350" s="30"/>
      <c r="RUD350" s="30"/>
      <c r="RUE350" s="30"/>
      <c r="RUF350" s="30"/>
      <c r="RUG350" s="30"/>
      <c r="RUH350" s="30"/>
      <c r="RUI350" s="17"/>
      <c r="RUJ350" s="230"/>
      <c r="RUK350" s="226"/>
      <c r="RUL350" s="227"/>
      <c r="RUM350" s="16"/>
      <c r="RUN350" s="224"/>
      <c r="RUO350" s="224"/>
      <c r="RUP350" s="29"/>
      <c r="RUQ350" s="29"/>
      <c r="RUR350" s="224"/>
      <c r="RUS350" s="30"/>
      <c r="RUT350" s="30"/>
      <c r="RUU350" s="30"/>
      <c r="RUV350" s="30"/>
      <c r="RUW350" s="30"/>
      <c r="RUX350" s="30"/>
      <c r="RUY350" s="17"/>
      <c r="RUZ350" s="230"/>
      <c r="RVA350" s="226"/>
      <c r="RVB350" s="227"/>
      <c r="RVC350" s="16"/>
      <c r="RVD350" s="224"/>
      <c r="RVE350" s="224"/>
      <c r="RVF350" s="29"/>
      <c r="RVG350" s="29"/>
      <c r="RVH350" s="224"/>
      <c r="RVI350" s="30"/>
      <c r="RVJ350" s="30"/>
      <c r="RVK350" s="30"/>
      <c r="RVL350" s="30"/>
      <c r="RVM350" s="30"/>
      <c r="RVN350" s="30"/>
      <c r="RVO350" s="17"/>
      <c r="RVP350" s="230"/>
      <c r="RVQ350" s="226"/>
      <c r="RVR350" s="227"/>
      <c r="RVS350" s="16"/>
      <c r="RVT350" s="224"/>
      <c r="RVU350" s="224"/>
      <c r="RVV350" s="29"/>
      <c r="RVW350" s="29"/>
      <c r="RVX350" s="224"/>
      <c r="RVY350" s="30"/>
      <c r="RVZ350" s="30"/>
      <c r="RWA350" s="30"/>
      <c r="RWB350" s="30"/>
      <c r="RWC350" s="30"/>
      <c r="RWD350" s="30"/>
      <c r="RWE350" s="17"/>
      <c r="RWF350" s="230"/>
      <c r="RWG350" s="226"/>
      <c r="RWH350" s="227"/>
      <c r="RWI350" s="16"/>
      <c r="RWJ350" s="224"/>
      <c r="RWK350" s="224"/>
      <c r="RWL350" s="29"/>
      <c r="RWM350" s="29"/>
      <c r="RWN350" s="224"/>
      <c r="RWO350" s="30"/>
      <c r="RWP350" s="30"/>
      <c r="RWQ350" s="30"/>
      <c r="RWR350" s="30"/>
      <c r="RWS350" s="30"/>
      <c r="RWT350" s="30"/>
      <c r="RWU350" s="17"/>
      <c r="RWV350" s="230"/>
      <c r="RWW350" s="226"/>
      <c r="RWX350" s="227"/>
      <c r="RWY350" s="16"/>
      <c r="RWZ350" s="224"/>
      <c r="RXA350" s="224"/>
      <c r="RXB350" s="29"/>
      <c r="RXC350" s="29"/>
      <c r="RXD350" s="224"/>
      <c r="RXE350" s="30"/>
      <c r="RXF350" s="30"/>
      <c r="RXG350" s="30"/>
      <c r="RXH350" s="30"/>
      <c r="RXI350" s="30"/>
      <c r="RXJ350" s="30"/>
      <c r="RXK350" s="17"/>
      <c r="RXL350" s="230"/>
      <c r="RXM350" s="226"/>
      <c r="RXN350" s="227"/>
      <c r="RXO350" s="16"/>
      <c r="RXP350" s="224"/>
      <c r="RXQ350" s="224"/>
      <c r="RXR350" s="29"/>
      <c r="RXS350" s="29"/>
      <c r="RXT350" s="224"/>
      <c r="RXU350" s="30"/>
      <c r="RXV350" s="30"/>
      <c r="RXW350" s="30"/>
      <c r="RXX350" s="30"/>
      <c r="RXY350" s="30"/>
      <c r="RXZ350" s="30"/>
      <c r="RYA350" s="17"/>
      <c r="RYB350" s="230"/>
      <c r="RYC350" s="226"/>
      <c r="RYD350" s="227"/>
      <c r="RYE350" s="16"/>
      <c r="RYF350" s="224"/>
      <c r="RYG350" s="224"/>
      <c r="RYH350" s="29"/>
      <c r="RYI350" s="29"/>
      <c r="RYJ350" s="224"/>
      <c r="RYK350" s="30"/>
      <c r="RYL350" s="30"/>
      <c r="RYM350" s="30"/>
      <c r="RYN350" s="30"/>
      <c r="RYO350" s="30"/>
      <c r="RYP350" s="30"/>
      <c r="RYQ350" s="17"/>
      <c r="RYR350" s="230"/>
      <c r="RYS350" s="226"/>
      <c r="RYT350" s="227"/>
      <c r="RYU350" s="16"/>
      <c r="RYV350" s="224"/>
      <c r="RYW350" s="224"/>
      <c r="RYX350" s="29"/>
      <c r="RYY350" s="29"/>
      <c r="RYZ350" s="224"/>
      <c r="RZA350" s="30"/>
      <c r="RZB350" s="30"/>
      <c r="RZC350" s="30"/>
      <c r="RZD350" s="30"/>
      <c r="RZE350" s="30"/>
      <c r="RZF350" s="30"/>
      <c r="RZG350" s="17"/>
      <c r="RZH350" s="230"/>
      <c r="RZI350" s="226"/>
      <c r="RZJ350" s="227"/>
      <c r="RZK350" s="16"/>
      <c r="RZL350" s="224"/>
      <c r="RZM350" s="224"/>
      <c r="RZN350" s="29"/>
      <c r="RZO350" s="29"/>
      <c r="RZP350" s="224"/>
      <c r="RZQ350" s="30"/>
      <c r="RZR350" s="30"/>
      <c r="RZS350" s="30"/>
      <c r="RZT350" s="30"/>
      <c r="RZU350" s="30"/>
      <c r="RZV350" s="30"/>
      <c r="RZW350" s="17"/>
      <c r="RZX350" s="230"/>
      <c r="RZY350" s="226"/>
      <c r="RZZ350" s="227"/>
      <c r="SAA350" s="16"/>
      <c r="SAB350" s="224"/>
      <c r="SAC350" s="224"/>
      <c r="SAD350" s="29"/>
      <c r="SAE350" s="29"/>
      <c r="SAF350" s="224"/>
      <c r="SAG350" s="30"/>
      <c r="SAH350" s="30"/>
      <c r="SAI350" s="30"/>
      <c r="SAJ350" s="30"/>
      <c r="SAK350" s="30"/>
      <c r="SAL350" s="30"/>
      <c r="SAM350" s="17"/>
      <c r="SAN350" s="230"/>
      <c r="SAO350" s="226"/>
      <c r="SAP350" s="227"/>
      <c r="SAQ350" s="16"/>
      <c r="SAR350" s="224"/>
      <c r="SAS350" s="224"/>
      <c r="SAT350" s="29"/>
      <c r="SAU350" s="29"/>
      <c r="SAV350" s="224"/>
      <c r="SAW350" s="30"/>
      <c r="SAX350" s="30"/>
      <c r="SAY350" s="30"/>
      <c r="SAZ350" s="30"/>
      <c r="SBA350" s="30"/>
      <c r="SBB350" s="30"/>
      <c r="SBC350" s="17"/>
      <c r="SBD350" s="230"/>
      <c r="SBE350" s="226"/>
      <c r="SBF350" s="227"/>
      <c r="SBG350" s="16"/>
      <c r="SBH350" s="224"/>
      <c r="SBI350" s="224"/>
      <c r="SBJ350" s="29"/>
      <c r="SBK350" s="29"/>
      <c r="SBL350" s="224"/>
      <c r="SBM350" s="30"/>
      <c r="SBN350" s="30"/>
      <c r="SBO350" s="30"/>
      <c r="SBP350" s="30"/>
      <c r="SBQ350" s="30"/>
      <c r="SBR350" s="30"/>
      <c r="SBS350" s="17"/>
      <c r="SBT350" s="230"/>
      <c r="SBU350" s="226"/>
      <c r="SBV350" s="227"/>
      <c r="SBW350" s="16"/>
      <c r="SBX350" s="224"/>
      <c r="SBY350" s="224"/>
      <c r="SBZ350" s="29"/>
      <c r="SCA350" s="29"/>
      <c r="SCB350" s="224"/>
      <c r="SCC350" s="30"/>
      <c r="SCD350" s="30"/>
      <c r="SCE350" s="30"/>
      <c r="SCF350" s="30"/>
      <c r="SCG350" s="30"/>
      <c r="SCH350" s="30"/>
      <c r="SCI350" s="17"/>
      <c r="SCJ350" s="230"/>
      <c r="SCK350" s="226"/>
      <c r="SCL350" s="227"/>
      <c r="SCM350" s="16"/>
      <c r="SCN350" s="224"/>
      <c r="SCO350" s="224"/>
      <c r="SCP350" s="29"/>
      <c r="SCQ350" s="29"/>
      <c r="SCR350" s="224"/>
      <c r="SCS350" s="30"/>
      <c r="SCT350" s="30"/>
      <c r="SCU350" s="30"/>
      <c r="SCV350" s="30"/>
      <c r="SCW350" s="30"/>
      <c r="SCX350" s="30"/>
      <c r="SCY350" s="17"/>
      <c r="SCZ350" s="230"/>
      <c r="SDA350" s="226"/>
      <c r="SDB350" s="227"/>
      <c r="SDC350" s="16"/>
      <c r="SDD350" s="224"/>
      <c r="SDE350" s="224"/>
      <c r="SDF350" s="29"/>
      <c r="SDG350" s="29"/>
      <c r="SDH350" s="224"/>
      <c r="SDI350" s="30"/>
      <c r="SDJ350" s="30"/>
      <c r="SDK350" s="30"/>
      <c r="SDL350" s="30"/>
      <c r="SDM350" s="30"/>
      <c r="SDN350" s="30"/>
      <c r="SDO350" s="17"/>
      <c r="SDP350" s="230"/>
      <c r="SDQ350" s="226"/>
      <c r="SDR350" s="227"/>
      <c r="SDS350" s="16"/>
      <c r="SDT350" s="224"/>
      <c r="SDU350" s="224"/>
      <c r="SDV350" s="29"/>
      <c r="SDW350" s="29"/>
      <c r="SDX350" s="224"/>
      <c r="SDY350" s="30"/>
      <c r="SDZ350" s="30"/>
      <c r="SEA350" s="30"/>
      <c r="SEB350" s="30"/>
      <c r="SEC350" s="30"/>
      <c r="SED350" s="30"/>
      <c r="SEE350" s="17"/>
      <c r="SEF350" s="230"/>
      <c r="SEG350" s="226"/>
      <c r="SEH350" s="227"/>
      <c r="SEI350" s="16"/>
      <c r="SEJ350" s="224"/>
      <c r="SEK350" s="224"/>
      <c r="SEL350" s="29"/>
      <c r="SEM350" s="29"/>
      <c r="SEN350" s="224"/>
      <c r="SEO350" s="30"/>
      <c r="SEP350" s="30"/>
      <c r="SEQ350" s="30"/>
      <c r="SER350" s="30"/>
      <c r="SES350" s="30"/>
      <c r="SET350" s="30"/>
      <c r="SEU350" s="17"/>
      <c r="SEV350" s="230"/>
      <c r="SEW350" s="226"/>
      <c r="SEX350" s="227"/>
      <c r="SEY350" s="16"/>
      <c r="SEZ350" s="224"/>
      <c r="SFA350" s="224"/>
      <c r="SFB350" s="29"/>
      <c r="SFC350" s="29"/>
      <c r="SFD350" s="224"/>
      <c r="SFE350" s="30"/>
      <c r="SFF350" s="30"/>
      <c r="SFG350" s="30"/>
      <c r="SFH350" s="30"/>
      <c r="SFI350" s="30"/>
      <c r="SFJ350" s="30"/>
      <c r="SFK350" s="17"/>
      <c r="SFL350" s="230"/>
      <c r="SFM350" s="226"/>
      <c r="SFN350" s="227"/>
      <c r="SFO350" s="16"/>
      <c r="SFP350" s="224"/>
      <c r="SFQ350" s="224"/>
      <c r="SFR350" s="29"/>
      <c r="SFS350" s="29"/>
      <c r="SFT350" s="224"/>
      <c r="SFU350" s="30"/>
      <c r="SFV350" s="30"/>
      <c r="SFW350" s="30"/>
      <c r="SFX350" s="30"/>
      <c r="SFY350" s="30"/>
      <c r="SFZ350" s="30"/>
      <c r="SGA350" s="17"/>
      <c r="SGB350" s="230"/>
      <c r="SGC350" s="226"/>
      <c r="SGD350" s="227"/>
      <c r="SGE350" s="16"/>
      <c r="SGF350" s="224"/>
      <c r="SGG350" s="224"/>
      <c r="SGH350" s="29"/>
      <c r="SGI350" s="29"/>
      <c r="SGJ350" s="224"/>
      <c r="SGK350" s="30"/>
      <c r="SGL350" s="30"/>
      <c r="SGM350" s="30"/>
      <c r="SGN350" s="30"/>
      <c r="SGO350" s="30"/>
      <c r="SGP350" s="30"/>
      <c r="SGQ350" s="17"/>
      <c r="SGR350" s="230"/>
      <c r="SGS350" s="226"/>
      <c r="SGT350" s="227"/>
      <c r="SGU350" s="16"/>
      <c r="SGV350" s="224"/>
      <c r="SGW350" s="224"/>
      <c r="SGX350" s="29"/>
      <c r="SGY350" s="29"/>
      <c r="SGZ350" s="224"/>
      <c r="SHA350" s="30"/>
      <c r="SHB350" s="30"/>
      <c r="SHC350" s="30"/>
      <c r="SHD350" s="30"/>
      <c r="SHE350" s="30"/>
      <c r="SHF350" s="30"/>
      <c r="SHG350" s="17"/>
      <c r="SHH350" s="230"/>
      <c r="SHI350" s="226"/>
      <c r="SHJ350" s="227"/>
      <c r="SHK350" s="16"/>
      <c r="SHL350" s="224"/>
      <c r="SHM350" s="224"/>
      <c r="SHN350" s="29"/>
      <c r="SHO350" s="29"/>
      <c r="SHP350" s="224"/>
      <c r="SHQ350" s="30"/>
      <c r="SHR350" s="30"/>
      <c r="SHS350" s="30"/>
      <c r="SHT350" s="30"/>
      <c r="SHU350" s="30"/>
      <c r="SHV350" s="30"/>
      <c r="SHW350" s="17"/>
      <c r="SHX350" s="230"/>
      <c r="SHY350" s="226"/>
      <c r="SHZ350" s="227"/>
      <c r="SIA350" s="16"/>
      <c r="SIB350" s="224"/>
      <c r="SIC350" s="224"/>
      <c r="SID350" s="29"/>
      <c r="SIE350" s="29"/>
      <c r="SIF350" s="224"/>
      <c r="SIG350" s="30"/>
      <c r="SIH350" s="30"/>
      <c r="SII350" s="30"/>
      <c r="SIJ350" s="30"/>
      <c r="SIK350" s="30"/>
      <c r="SIL350" s="30"/>
      <c r="SIM350" s="17"/>
      <c r="SIN350" s="230"/>
      <c r="SIO350" s="226"/>
      <c r="SIP350" s="227"/>
      <c r="SIQ350" s="16"/>
      <c r="SIR350" s="224"/>
      <c r="SIS350" s="224"/>
      <c r="SIT350" s="29"/>
      <c r="SIU350" s="29"/>
      <c r="SIV350" s="224"/>
      <c r="SIW350" s="30"/>
      <c r="SIX350" s="30"/>
      <c r="SIY350" s="30"/>
      <c r="SIZ350" s="30"/>
      <c r="SJA350" s="30"/>
      <c r="SJB350" s="30"/>
      <c r="SJC350" s="17"/>
      <c r="SJD350" s="230"/>
      <c r="SJE350" s="226"/>
      <c r="SJF350" s="227"/>
      <c r="SJG350" s="16"/>
      <c r="SJH350" s="224"/>
      <c r="SJI350" s="224"/>
      <c r="SJJ350" s="29"/>
      <c r="SJK350" s="29"/>
      <c r="SJL350" s="224"/>
      <c r="SJM350" s="30"/>
      <c r="SJN350" s="30"/>
      <c r="SJO350" s="30"/>
      <c r="SJP350" s="30"/>
      <c r="SJQ350" s="30"/>
      <c r="SJR350" s="30"/>
      <c r="SJS350" s="17"/>
      <c r="SJT350" s="230"/>
      <c r="SJU350" s="226"/>
      <c r="SJV350" s="227"/>
      <c r="SJW350" s="16"/>
      <c r="SJX350" s="224"/>
      <c r="SJY350" s="224"/>
      <c r="SJZ350" s="29"/>
      <c r="SKA350" s="29"/>
      <c r="SKB350" s="224"/>
      <c r="SKC350" s="30"/>
      <c r="SKD350" s="30"/>
      <c r="SKE350" s="30"/>
      <c r="SKF350" s="30"/>
      <c r="SKG350" s="30"/>
      <c r="SKH350" s="30"/>
      <c r="SKI350" s="17"/>
      <c r="SKJ350" s="230"/>
      <c r="SKK350" s="226"/>
      <c r="SKL350" s="227"/>
      <c r="SKM350" s="16"/>
      <c r="SKN350" s="224"/>
      <c r="SKO350" s="224"/>
      <c r="SKP350" s="29"/>
      <c r="SKQ350" s="29"/>
      <c r="SKR350" s="224"/>
      <c r="SKS350" s="30"/>
      <c r="SKT350" s="30"/>
      <c r="SKU350" s="30"/>
      <c r="SKV350" s="30"/>
      <c r="SKW350" s="30"/>
      <c r="SKX350" s="30"/>
      <c r="SKY350" s="17"/>
      <c r="SKZ350" s="230"/>
      <c r="SLA350" s="226"/>
      <c r="SLB350" s="227"/>
      <c r="SLC350" s="16"/>
      <c r="SLD350" s="224"/>
      <c r="SLE350" s="224"/>
      <c r="SLF350" s="29"/>
      <c r="SLG350" s="29"/>
      <c r="SLH350" s="224"/>
      <c r="SLI350" s="30"/>
      <c r="SLJ350" s="30"/>
      <c r="SLK350" s="30"/>
      <c r="SLL350" s="30"/>
      <c r="SLM350" s="30"/>
      <c r="SLN350" s="30"/>
      <c r="SLO350" s="17"/>
      <c r="SLP350" s="230"/>
      <c r="SLQ350" s="226"/>
      <c r="SLR350" s="227"/>
      <c r="SLS350" s="16"/>
      <c r="SLT350" s="224"/>
      <c r="SLU350" s="224"/>
      <c r="SLV350" s="29"/>
      <c r="SLW350" s="29"/>
      <c r="SLX350" s="224"/>
      <c r="SLY350" s="30"/>
      <c r="SLZ350" s="30"/>
      <c r="SMA350" s="30"/>
      <c r="SMB350" s="30"/>
      <c r="SMC350" s="30"/>
      <c r="SMD350" s="30"/>
      <c r="SME350" s="17"/>
      <c r="SMF350" s="230"/>
      <c r="SMG350" s="226"/>
      <c r="SMH350" s="227"/>
      <c r="SMI350" s="16"/>
      <c r="SMJ350" s="224"/>
      <c r="SMK350" s="224"/>
      <c r="SML350" s="29"/>
      <c r="SMM350" s="29"/>
      <c r="SMN350" s="224"/>
      <c r="SMO350" s="30"/>
      <c r="SMP350" s="30"/>
      <c r="SMQ350" s="30"/>
      <c r="SMR350" s="30"/>
      <c r="SMS350" s="30"/>
      <c r="SMT350" s="30"/>
      <c r="SMU350" s="17"/>
      <c r="SMV350" s="230"/>
      <c r="SMW350" s="226"/>
      <c r="SMX350" s="227"/>
      <c r="SMY350" s="16"/>
      <c r="SMZ350" s="224"/>
      <c r="SNA350" s="224"/>
      <c r="SNB350" s="29"/>
      <c r="SNC350" s="29"/>
      <c r="SND350" s="224"/>
      <c r="SNE350" s="30"/>
      <c r="SNF350" s="30"/>
      <c r="SNG350" s="30"/>
      <c r="SNH350" s="30"/>
      <c r="SNI350" s="30"/>
      <c r="SNJ350" s="30"/>
      <c r="SNK350" s="17"/>
      <c r="SNL350" s="230"/>
      <c r="SNM350" s="226"/>
      <c r="SNN350" s="227"/>
      <c r="SNO350" s="16"/>
      <c r="SNP350" s="224"/>
      <c r="SNQ350" s="224"/>
      <c r="SNR350" s="29"/>
      <c r="SNS350" s="29"/>
      <c r="SNT350" s="224"/>
      <c r="SNU350" s="30"/>
      <c r="SNV350" s="30"/>
      <c r="SNW350" s="30"/>
      <c r="SNX350" s="30"/>
      <c r="SNY350" s="30"/>
      <c r="SNZ350" s="30"/>
      <c r="SOA350" s="17"/>
      <c r="SOB350" s="230"/>
      <c r="SOC350" s="226"/>
      <c r="SOD350" s="227"/>
      <c r="SOE350" s="16"/>
      <c r="SOF350" s="224"/>
      <c r="SOG350" s="224"/>
      <c r="SOH350" s="29"/>
      <c r="SOI350" s="29"/>
      <c r="SOJ350" s="224"/>
      <c r="SOK350" s="30"/>
      <c r="SOL350" s="30"/>
      <c r="SOM350" s="30"/>
      <c r="SON350" s="30"/>
      <c r="SOO350" s="30"/>
      <c r="SOP350" s="30"/>
      <c r="SOQ350" s="17"/>
      <c r="SOR350" s="230"/>
      <c r="SOS350" s="226"/>
      <c r="SOT350" s="227"/>
      <c r="SOU350" s="16"/>
      <c r="SOV350" s="224"/>
      <c r="SOW350" s="224"/>
      <c r="SOX350" s="29"/>
      <c r="SOY350" s="29"/>
      <c r="SOZ350" s="224"/>
      <c r="SPA350" s="30"/>
      <c r="SPB350" s="30"/>
      <c r="SPC350" s="30"/>
      <c r="SPD350" s="30"/>
      <c r="SPE350" s="30"/>
      <c r="SPF350" s="30"/>
      <c r="SPG350" s="17"/>
      <c r="SPH350" s="230"/>
      <c r="SPI350" s="226"/>
      <c r="SPJ350" s="227"/>
      <c r="SPK350" s="16"/>
      <c r="SPL350" s="224"/>
      <c r="SPM350" s="224"/>
      <c r="SPN350" s="29"/>
      <c r="SPO350" s="29"/>
      <c r="SPP350" s="224"/>
      <c r="SPQ350" s="30"/>
      <c r="SPR350" s="30"/>
      <c r="SPS350" s="30"/>
      <c r="SPT350" s="30"/>
      <c r="SPU350" s="30"/>
      <c r="SPV350" s="30"/>
      <c r="SPW350" s="17"/>
      <c r="SPX350" s="230"/>
      <c r="SPY350" s="226"/>
      <c r="SPZ350" s="227"/>
      <c r="SQA350" s="16"/>
      <c r="SQB350" s="224"/>
      <c r="SQC350" s="224"/>
      <c r="SQD350" s="29"/>
      <c r="SQE350" s="29"/>
      <c r="SQF350" s="224"/>
      <c r="SQG350" s="30"/>
      <c r="SQH350" s="30"/>
      <c r="SQI350" s="30"/>
      <c r="SQJ350" s="30"/>
      <c r="SQK350" s="30"/>
      <c r="SQL350" s="30"/>
      <c r="SQM350" s="17"/>
      <c r="SQN350" s="230"/>
      <c r="SQO350" s="226"/>
      <c r="SQP350" s="227"/>
      <c r="SQQ350" s="16"/>
      <c r="SQR350" s="224"/>
      <c r="SQS350" s="224"/>
      <c r="SQT350" s="29"/>
      <c r="SQU350" s="29"/>
      <c r="SQV350" s="224"/>
      <c r="SQW350" s="30"/>
      <c r="SQX350" s="30"/>
      <c r="SQY350" s="30"/>
      <c r="SQZ350" s="30"/>
      <c r="SRA350" s="30"/>
      <c r="SRB350" s="30"/>
      <c r="SRC350" s="17"/>
      <c r="SRD350" s="230"/>
      <c r="SRE350" s="226"/>
      <c r="SRF350" s="227"/>
      <c r="SRG350" s="16"/>
      <c r="SRH350" s="224"/>
      <c r="SRI350" s="224"/>
      <c r="SRJ350" s="29"/>
      <c r="SRK350" s="29"/>
      <c r="SRL350" s="224"/>
      <c r="SRM350" s="30"/>
      <c r="SRN350" s="30"/>
      <c r="SRO350" s="30"/>
      <c r="SRP350" s="30"/>
      <c r="SRQ350" s="30"/>
      <c r="SRR350" s="30"/>
      <c r="SRS350" s="17"/>
      <c r="SRT350" s="230"/>
      <c r="SRU350" s="226"/>
      <c r="SRV350" s="227"/>
      <c r="SRW350" s="16"/>
      <c r="SRX350" s="224"/>
      <c r="SRY350" s="224"/>
      <c r="SRZ350" s="29"/>
      <c r="SSA350" s="29"/>
      <c r="SSB350" s="224"/>
      <c r="SSC350" s="30"/>
      <c r="SSD350" s="30"/>
      <c r="SSE350" s="30"/>
      <c r="SSF350" s="30"/>
      <c r="SSG350" s="30"/>
      <c r="SSH350" s="30"/>
      <c r="SSI350" s="17"/>
      <c r="SSJ350" s="230"/>
      <c r="SSK350" s="226"/>
      <c r="SSL350" s="227"/>
      <c r="SSM350" s="16"/>
      <c r="SSN350" s="224"/>
      <c r="SSO350" s="224"/>
      <c r="SSP350" s="29"/>
      <c r="SSQ350" s="29"/>
      <c r="SSR350" s="224"/>
      <c r="SSS350" s="30"/>
      <c r="SST350" s="30"/>
      <c r="SSU350" s="30"/>
      <c r="SSV350" s="30"/>
      <c r="SSW350" s="30"/>
      <c r="SSX350" s="30"/>
      <c r="SSY350" s="17"/>
      <c r="SSZ350" s="230"/>
      <c r="STA350" s="226"/>
      <c r="STB350" s="227"/>
      <c r="STC350" s="16"/>
      <c r="STD350" s="224"/>
      <c r="STE350" s="224"/>
      <c r="STF350" s="29"/>
      <c r="STG350" s="29"/>
      <c r="STH350" s="224"/>
      <c r="STI350" s="30"/>
      <c r="STJ350" s="30"/>
      <c r="STK350" s="30"/>
      <c r="STL350" s="30"/>
      <c r="STM350" s="30"/>
      <c r="STN350" s="30"/>
      <c r="STO350" s="17"/>
      <c r="STP350" s="230"/>
      <c r="STQ350" s="226"/>
      <c r="STR350" s="227"/>
      <c r="STS350" s="16"/>
      <c r="STT350" s="224"/>
      <c r="STU350" s="224"/>
      <c r="STV350" s="29"/>
      <c r="STW350" s="29"/>
      <c r="STX350" s="224"/>
      <c r="STY350" s="30"/>
      <c r="STZ350" s="30"/>
      <c r="SUA350" s="30"/>
      <c r="SUB350" s="30"/>
      <c r="SUC350" s="30"/>
      <c r="SUD350" s="30"/>
      <c r="SUE350" s="17"/>
      <c r="SUF350" s="230"/>
      <c r="SUG350" s="226"/>
      <c r="SUH350" s="227"/>
      <c r="SUI350" s="16"/>
      <c r="SUJ350" s="224"/>
      <c r="SUK350" s="224"/>
      <c r="SUL350" s="29"/>
      <c r="SUM350" s="29"/>
      <c r="SUN350" s="224"/>
      <c r="SUO350" s="30"/>
      <c r="SUP350" s="30"/>
      <c r="SUQ350" s="30"/>
      <c r="SUR350" s="30"/>
      <c r="SUS350" s="30"/>
      <c r="SUT350" s="30"/>
      <c r="SUU350" s="17"/>
      <c r="SUV350" s="230"/>
      <c r="SUW350" s="226"/>
      <c r="SUX350" s="227"/>
      <c r="SUY350" s="16"/>
      <c r="SUZ350" s="224"/>
      <c r="SVA350" s="224"/>
      <c r="SVB350" s="29"/>
      <c r="SVC350" s="29"/>
      <c r="SVD350" s="224"/>
      <c r="SVE350" s="30"/>
      <c r="SVF350" s="30"/>
      <c r="SVG350" s="30"/>
      <c r="SVH350" s="30"/>
      <c r="SVI350" s="30"/>
      <c r="SVJ350" s="30"/>
      <c r="SVK350" s="17"/>
      <c r="SVL350" s="230"/>
      <c r="SVM350" s="226"/>
      <c r="SVN350" s="227"/>
      <c r="SVO350" s="16"/>
      <c r="SVP350" s="224"/>
      <c r="SVQ350" s="224"/>
      <c r="SVR350" s="29"/>
      <c r="SVS350" s="29"/>
      <c r="SVT350" s="224"/>
      <c r="SVU350" s="30"/>
      <c r="SVV350" s="30"/>
      <c r="SVW350" s="30"/>
      <c r="SVX350" s="30"/>
      <c r="SVY350" s="30"/>
      <c r="SVZ350" s="30"/>
      <c r="SWA350" s="17"/>
      <c r="SWB350" s="230"/>
      <c r="SWC350" s="226"/>
      <c r="SWD350" s="227"/>
      <c r="SWE350" s="16"/>
      <c r="SWF350" s="224"/>
      <c r="SWG350" s="224"/>
      <c r="SWH350" s="29"/>
      <c r="SWI350" s="29"/>
      <c r="SWJ350" s="224"/>
      <c r="SWK350" s="30"/>
      <c r="SWL350" s="30"/>
      <c r="SWM350" s="30"/>
      <c r="SWN350" s="30"/>
      <c r="SWO350" s="30"/>
      <c r="SWP350" s="30"/>
      <c r="SWQ350" s="17"/>
      <c r="SWR350" s="230"/>
      <c r="SWS350" s="226"/>
      <c r="SWT350" s="227"/>
      <c r="SWU350" s="16"/>
      <c r="SWV350" s="224"/>
      <c r="SWW350" s="224"/>
      <c r="SWX350" s="29"/>
      <c r="SWY350" s="29"/>
      <c r="SWZ350" s="224"/>
      <c r="SXA350" s="30"/>
      <c r="SXB350" s="30"/>
      <c r="SXC350" s="30"/>
      <c r="SXD350" s="30"/>
      <c r="SXE350" s="30"/>
      <c r="SXF350" s="30"/>
      <c r="SXG350" s="17"/>
      <c r="SXH350" s="230"/>
      <c r="SXI350" s="226"/>
      <c r="SXJ350" s="227"/>
      <c r="SXK350" s="16"/>
      <c r="SXL350" s="224"/>
      <c r="SXM350" s="224"/>
      <c r="SXN350" s="29"/>
      <c r="SXO350" s="29"/>
      <c r="SXP350" s="224"/>
      <c r="SXQ350" s="30"/>
      <c r="SXR350" s="30"/>
      <c r="SXS350" s="30"/>
      <c r="SXT350" s="30"/>
      <c r="SXU350" s="30"/>
      <c r="SXV350" s="30"/>
      <c r="SXW350" s="17"/>
      <c r="SXX350" s="230"/>
      <c r="SXY350" s="226"/>
      <c r="SXZ350" s="227"/>
      <c r="SYA350" s="16"/>
      <c r="SYB350" s="224"/>
      <c r="SYC350" s="224"/>
      <c r="SYD350" s="29"/>
      <c r="SYE350" s="29"/>
      <c r="SYF350" s="224"/>
      <c r="SYG350" s="30"/>
      <c r="SYH350" s="30"/>
      <c r="SYI350" s="30"/>
      <c r="SYJ350" s="30"/>
      <c r="SYK350" s="30"/>
      <c r="SYL350" s="30"/>
      <c r="SYM350" s="17"/>
      <c r="SYN350" s="230"/>
      <c r="SYO350" s="226"/>
      <c r="SYP350" s="227"/>
      <c r="SYQ350" s="16"/>
      <c r="SYR350" s="224"/>
      <c r="SYS350" s="224"/>
      <c r="SYT350" s="29"/>
      <c r="SYU350" s="29"/>
      <c r="SYV350" s="224"/>
      <c r="SYW350" s="30"/>
      <c r="SYX350" s="30"/>
      <c r="SYY350" s="30"/>
      <c r="SYZ350" s="30"/>
      <c r="SZA350" s="30"/>
      <c r="SZB350" s="30"/>
      <c r="SZC350" s="17"/>
      <c r="SZD350" s="230"/>
      <c r="SZE350" s="226"/>
      <c r="SZF350" s="227"/>
      <c r="SZG350" s="16"/>
      <c r="SZH350" s="224"/>
      <c r="SZI350" s="224"/>
      <c r="SZJ350" s="29"/>
      <c r="SZK350" s="29"/>
      <c r="SZL350" s="224"/>
      <c r="SZM350" s="30"/>
      <c r="SZN350" s="30"/>
      <c r="SZO350" s="30"/>
      <c r="SZP350" s="30"/>
      <c r="SZQ350" s="30"/>
      <c r="SZR350" s="30"/>
      <c r="SZS350" s="17"/>
      <c r="SZT350" s="230"/>
      <c r="SZU350" s="226"/>
      <c r="SZV350" s="227"/>
      <c r="SZW350" s="16"/>
      <c r="SZX350" s="224"/>
      <c r="SZY350" s="224"/>
      <c r="SZZ350" s="29"/>
      <c r="TAA350" s="29"/>
      <c r="TAB350" s="224"/>
      <c r="TAC350" s="30"/>
      <c r="TAD350" s="30"/>
      <c r="TAE350" s="30"/>
      <c r="TAF350" s="30"/>
      <c r="TAG350" s="30"/>
      <c r="TAH350" s="30"/>
      <c r="TAI350" s="17"/>
      <c r="TAJ350" s="230"/>
      <c r="TAK350" s="226"/>
      <c r="TAL350" s="227"/>
      <c r="TAM350" s="16"/>
      <c r="TAN350" s="224"/>
      <c r="TAO350" s="224"/>
      <c r="TAP350" s="29"/>
      <c r="TAQ350" s="29"/>
      <c r="TAR350" s="224"/>
      <c r="TAS350" s="30"/>
      <c r="TAT350" s="30"/>
      <c r="TAU350" s="30"/>
      <c r="TAV350" s="30"/>
      <c r="TAW350" s="30"/>
      <c r="TAX350" s="30"/>
      <c r="TAY350" s="17"/>
      <c r="TAZ350" s="230"/>
      <c r="TBA350" s="226"/>
      <c r="TBB350" s="227"/>
      <c r="TBC350" s="16"/>
      <c r="TBD350" s="224"/>
      <c r="TBE350" s="224"/>
      <c r="TBF350" s="29"/>
      <c r="TBG350" s="29"/>
      <c r="TBH350" s="224"/>
      <c r="TBI350" s="30"/>
      <c r="TBJ350" s="30"/>
      <c r="TBK350" s="30"/>
      <c r="TBL350" s="30"/>
      <c r="TBM350" s="30"/>
      <c r="TBN350" s="30"/>
      <c r="TBO350" s="17"/>
      <c r="TBP350" s="230"/>
      <c r="TBQ350" s="226"/>
      <c r="TBR350" s="227"/>
      <c r="TBS350" s="16"/>
      <c r="TBT350" s="224"/>
      <c r="TBU350" s="224"/>
      <c r="TBV350" s="29"/>
      <c r="TBW350" s="29"/>
      <c r="TBX350" s="224"/>
      <c r="TBY350" s="30"/>
      <c r="TBZ350" s="30"/>
      <c r="TCA350" s="30"/>
      <c r="TCB350" s="30"/>
      <c r="TCC350" s="30"/>
      <c r="TCD350" s="30"/>
      <c r="TCE350" s="17"/>
      <c r="TCF350" s="230"/>
      <c r="TCG350" s="226"/>
      <c r="TCH350" s="227"/>
      <c r="TCI350" s="16"/>
      <c r="TCJ350" s="224"/>
      <c r="TCK350" s="224"/>
      <c r="TCL350" s="29"/>
      <c r="TCM350" s="29"/>
      <c r="TCN350" s="224"/>
      <c r="TCO350" s="30"/>
      <c r="TCP350" s="30"/>
      <c r="TCQ350" s="30"/>
      <c r="TCR350" s="30"/>
      <c r="TCS350" s="30"/>
      <c r="TCT350" s="30"/>
      <c r="TCU350" s="17"/>
      <c r="TCV350" s="230"/>
      <c r="TCW350" s="226"/>
      <c r="TCX350" s="227"/>
      <c r="TCY350" s="16"/>
      <c r="TCZ350" s="224"/>
      <c r="TDA350" s="224"/>
      <c r="TDB350" s="29"/>
      <c r="TDC350" s="29"/>
      <c r="TDD350" s="224"/>
      <c r="TDE350" s="30"/>
      <c r="TDF350" s="30"/>
      <c r="TDG350" s="30"/>
      <c r="TDH350" s="30"/>
      <c r="TDI350" s="30"/>
      <c r="TDJ350" s="30"/>
      <c r="TDK350" s="17"/>
      <c r="TDL350" s="230"/>
      <c r="TDM350" s="226"/>
      <c r="TDN350" s="227"/>
      <c r="TDO350" s="16"/>
      <c r="TDP350" s="224"/>
      <c r="TDQ350" s="224"/>
      <c r="TDR350" s="29"/>
      <c r="TDS350" s="29"/>
      <c r="TDT350" s="224"/>
      <c r="TDU350" s="30"/>
      <c r="TDV350" s="30"/>
      <c r="TDW350" s="30"/>
      <c r="TDX350" s="30"/>
      <c r="TDY350" s="30"/>
      <c r="TDZ350" s="30"/>
      <c r="TEA350" s="17"/>
      <c r="TEB350" s="230"/>
      <c r="TEC350" s="226"/>
      <c r="TED350" s="227"/>
      <c r="TEE350" s="16"/>
      <c r="TEF350" s="224"/>
      <c r="TEG350" s="224"/>
      <c r="TEH350" s="29"/>
      <c r="TEI350" s="29"/>
      <c r="TEJ350" s="224"/>
      <c r="TEK350" s="30"/>
      <c r="TEL350" s="30"/>
      <c r="TEM350" s="30"/>
      <c r="TEN350" s="30"/>
      <c r="TEO350" s="30"/>
      <c r="TEP350" s="30"/>
      <c r="TEQ350" s="17"/>
      <c r="TER350" s="230"/>
      <c r="TES350" s="226"/>
      <c r="TET350" s="227"/>
      <c r="TEU350" s="16"/>
      <c r="TEV350" s="224"/>
      <c r="TEW350" s="224"/>
      <c r="TEX350" s="29"/>
      <c r="TEY350" s="29"/>
      <c r="TEZ350" s="224"/>
      <c r="TFA350" s="30"/>
      <c r="TFB350" s="30"/>
      <c r="TFC350" s="30"/>
      <c r="TFD350" s="30"/>
      <c r="TFE350" s="30"/>
      <c r="TFF350" s="30"/>
      <c r="TFG350" s="17"/>
      <c r="TFH350" s="230"/>
      <c r="TFI350" s="226"/>
      <c r="TFJ350" s="227"/>
      <c r="TFK350" s="16"/>
      <c r="TFL350" s="224"/>
      <c r="TFM350" s="224"/>
      <c r="TFN350" s="29"/>
      <c r="TFO350" s="29"/>
      <c r="TFP350" s="224"/>
      <c r="TFQ350" s="30"/>
      <c r="TFR350" s="30"/>
      <c r="TFS350" s="30"/>
      <c r="TFT350" s="30"/>
      <c r="TFU350" s="30"/>
      <c r="TFV350" s="30"/>
      <c r="TFW350" s="17"/>
      <c r="TFX350" s="230"/>
      <c r="TFY350" s="226"/>
      <c r="TFZ350" s="227"/>
      <c r="TGA350" s="16"/>
      <c r="TGB350" s="224"/>
      <c r="TGC350" s="224"/>
      <c r="TGD350" s="29"/>
      <c r="TGE350" s="29"/>
      <c r="TGF350" s="224"/>
      <c r="TGG350" s="30"/>
      <c r="TGH350" s="30"/>
      <c r="TGI350" s="30"/>
      <c r="TGJ350" s="30"/>
      <c r="TGK350" s="30"/>
      <c r="TGL350" s="30"/>
      <c r="TGM350" s="17"/>
      <c r="TGN350" s="230"/>
      <c r="TGO350" s="226"/>
      <c r="TGP350" s="227"/>
      <c r="TGQ350" s="16"/>
      <c r="TGR350" s="224"/>
      <c r="TGS350" s="224"/>
      <c r="TGT350" s="29"/>
      <c r="TGU350" s="29"/>
      <c r="TGV350" s="224"/>
      <c r="TGW350" s="30"/>
      <c r="TGX350" s="30"/>
      <c r="TGY350" s="30"/>
      <c r="TGZ350" s="30"/>
      <c r="THA350" s="30"/>
      <c r="THB350" s="30"/>
      <c r="THC350" s="17"/>
      <c r="THD350" s="230"/>
      <c r="THE350" s="226"/>
      <c r="THF350" s="227"/>
      <c r="THG350" s="16"/>
      <c r="THH350" s="224"/>
      <c r="THI350" s="224"/>
      <c r="THJ350" s="29"/>
      <c r="THK350" s="29"/>
      <c r="THL350" s="224"/>
      <c r="THM350" s="30"/>
      <c r="THN350" s="30"/>
      <c r="THO350" s="30"/>
      <c r="THP350" s="30"/>
      <c r="THQ350" s="30"/>
      <c r="THR350" s="30"/>
      <c r="THS350" s="17"/>
      <c r="THT350" s="230"/>
      <c r="THU350" s="226"/>
      <c r="THV350" s="227"/>
      <c r="THW350" s="16"/>
      <c r="THX350" s="224"/>
      <c r="THY350" s="224"/>
      <c r="THZ350" s="29"/>
      <c r="TIA350" s="29"/>
      <c r="TIB350" s="224"/>
      <c r="TIC350" s="30"/>
      <c r="TID350" s="30"/>
      <c r="TIE350" s="30"/>
      <c r="TIF350" s="30"/>
      <c r="TIG350" s="30"/>
      <c r="TIH350" s="30"/>
      <c r="TII350" s="17"/>
      <c r="TIJ350" s="230"/>
      <c r="TIK350" s="226"/>
      <c r="TIL350" s="227"/>
      <c r="TIM350" s="16"/>
      <c r="TIN350" s="224"/>
      <c r="TIO350" s="224"/>
      <c r="TIP350" s="29"/>
      <c r="TIQ350" s="29"/>
      <c r="TIR350" s="224"/>
      <c r="TIS350" s="30"/>
      <c r="TIT350" s="30"/>
      <c r="TIU350" s="30"/>
      <c r="TIV350" s="30"/>
      <c r="TIW350" s="30"/>
      <c r="TIX350" s="30"/>
      <c r="TIY350" s="17"/>
      <c r="TIZ350" s="230"/>
      <c r="TJA350" s="226"/>
      <c r="TJB350" s="227"/>
      <c r="TJC350" s="16"/>
      <c r="TJD350" s="224"/>
      <c r="TJE350" s="224"/>
      <c r="TJF350" s="29"/>
      <c r="TJG350" s="29"/>
      <c r="TJH350" s="224"/>
      <c r="TJI350" s="30"/>
      <c r="TJJ350" s="30"/>
      <c r="TJK350" s="30"/>
      <c r="TJL350" s="30"/>
      <c r="TJM350" s="30"/>
      <c r="TJN350" s="30"/>
      <c r="TJO350" s="17"/>
      <c r="TJP350" s="230"/>
      <c r="TJQ350" s="226"/>
      <c r="TJR350" s="227"/>
      <c r="TJS350" s="16"/>
      <c r="TJT350" s="224"/>
      <c r="TJU350" s="224"/>
      <c r="TJV350" s="29"/>
      <c r="TJW350" s="29"/>
      <c r="TJX350" s="224"/>
      <c r="TJY350" s="30"/>
      <c r="TJZ350" s="30"/>
      <c r="TKA350" s="30"/>
      <c r="TKB350" s="30"/>
      <c r="TKC350" s="30"/>
      <c r="TKD350" s="30"/>
      <c r="TKE350" s="17"/>
      <c r="TKF350" s="230"/>
      <c r="TKG350" s="226"/>
      <c r="TKH350" s="227"/>
      <c r="TKI350" s="16"/>
      <c r="TKJ350" s="224"/>
      <c r="TKK350" s="224"/>
      <c r="TKL350" s="29"/>
      <c r="TKM350" s="29"/>
      <c r="TKN350" s="224"/>
      <c r="TKO350" s="30"/>
      <c r="TKP350" s="30"/>
      <c r="TKQ350" s="30"/>
      <c r="TKR350" s="30"/>
      <c r="TKS350" s="30"/>
      <c r="TKT350" s="30"/>
      <c r="TKU350" s="17"/>
      <c r="TKV350" s="230"/>
      <c r="TKW350" s="226"/>
      <c r="TKX350" s="227"/>
      <c r="TKY350" s="16"/>
      <c r="TKZ350" s="224"/>
      <c r="TLA350" s="224"/>
      <c r="TLB350" s="29"/>
      <c r="TLC350" s="29"/>
      <c r="TLD350" s="224"/>
      <c r="TLE350" s="30"/>
      <c r="TLF350" s="30"/>
      <c r="TLG350" s="30"/>
      <c r="TLH350" s="30"/>
      <c r="TLI350" s="30"/>
      <c r="TLJ350" s="30"/>
      <c r="TLK350" s="17"/>
      <c r="TLL350" s="230"/>
      <c r="TLM350" s="226"/>
      <c r="TLN350" s="227"/>
      <c r="TLO350" s="16"/>
      <c r="TLP350" s="224"/>
      <c r="TLQ350" s="224"/>
      <c r="TLR350" s="29"/>
      <c r="TLS350" s="29"/>
      <c r="TLT350" s="224"/>
      <c r="TLU350" s="30"/>
      <c r="TLV350" s="30"/>
      <c r="TLW350" s="30"/>
      <c r="TLX350" s="30"/>
      <c r="TLY350" s="30"/>
      <c r="TLZ350" s="30"/>
      <c r="TMA350" s="17"/>
      <c r="TMB350" s="230"/>
      <c r="TMC350" s="226"/>
      <c r="TMD350" s="227"/>
      <c r="TME350" s="16"/>
      <c r="TMF350" s="224"/>
      <c r="TMG350" s="224"/>
      <c r="TMH350" s="29"/>
      <c r="TMI350" s="29"/>
      <c r="TMJ350" s="224"/>
      <c r="TMK350" s="30"/>
      <c r="TML350" s="30"/>
      <c r="TMM350" s="30"/>
      <c r="TMN350" s="30"/>
      <c r="TMO350" s="30"/>
      <c r="TMP350" s="30"/>
      <c r="TMQ350" s="17"/>
      <c r="TMR350" s="230"/>
      <c r="TMS350" s="226"/>
      <c r="TMT350" s="227"/>
      <c r="TMU350" s="16"/>
      <c r="TMV350" s="224"/>
      <c r="TMW350" s="224"/>
      <c r="TMX350" s="29"/>
      <c r="TMY350" s="29"/>
      <c r="TMZ350" s="224"/>
      <c r="TNA350" s="30"/>
      <c r="TNB350" s="30"/>
      <c r="TNC350" s="30"/>
      <c r="TND350" s="30"/>
      <c r="TNE350" s="30"/>
      <c r="TNF350" s="30"/>
      <c r="TNG350" s="17"/>
      <c r="TNH350" s="230"/>
      <c r="TNI350" s="226"/>
      <c r="TNJ350" s="227"/>
      <c r="TNK350" s="16"/>
      <c r="TNL350" s="224"/>
      <c r="TNM350" s="224"/>
      <c r="TNN350" s="29"/>
      <c r="TNO350" s="29"/>
      <c r="TNP350" s="224"/>
      <c r="TNQ350" s="30"/>
      <c r="TNR350" s="30"/>
      <c r="TNS350" s="30"/>
      <c r="TNT350" s="30"/>
      <c r="TNU350" s="30"/>
      <c r="TNV350" s="30"/>
      <c r="TNW350" s="17"/>
      <c r="TNX350" s="230"/>
      <c r="TNY350" s="226"/>
      <c r="TNZ350" s="227"/>
      <c r="TOA350" s="16"/>
      <c r="TOB350" s="224"/>
      <c r="TOC350" s="224"/>
      <c r="TOD350" s="29"/>
      <c r="TOE350" s="29"/>
      <c r="TOF350" s="224"/>
      <c r="TOG350" s="30"/>
      <c r="TOH350" s="30"/>
      <c r="TOI350" s="30"/>
      <c r="TOJ350" s="30"/>
      <c r="TOK350" s="30"/>
      <c r="TOL350" s="30"/>
      <c r="TOM350" s="17"/>
      <c r="TON350" s="230"/>
      <c r="TOO350" s="226"/>
      <c r="TOP350" s="227"/>
      <c r="TOQ350" s="16"/>
      <c r="TOR350" s="224"/>
      <c r="TOS350" s="224"/>
      <c r="TOT350" s="29"/>
      <c r="TOU350" s="29"/>
      <c r="TOV350" s="224"/>
      <c r="TOW350" s="30"/>
      <c r="TOX350" s="30"/>
      <c r="TOY350" s="30"/>
      <c r="TOZ350" s="30"/>
      <c r="TPA350" s="30"/>
      <c r="TPB350" s="30"/>
      <c r="TPC350" s="17"/>
      <c r="TPD350" s="230"/>
      <c r="TPE350" s="226"/>
      <c r="TPF350" s="227"/>
      <c r="TPG350" s="16"/>
      <c r="TPH350" s="224"/>
      <c r="TPI350" s="224"/>
      <c r="TPJ350" s="29"/>
      <c r="TPK350" s="29"/>
      <c r="TPL350" s="224"/>
      <c r="TPM350" s="30"/>
      <c r="TPN350" s="30"/>
      <c r="TPO350" s="30"/>
      <c r="TPP350" s="30"/>
      <c r="TPQ350" s="30"/>
      <c r="TPR350" s="30"/>
      <c r="TPS350" s="17"/>
      <c r="TPT350" s="230"/>
      <c r="TPU350" s="226"/>
      <c r="TPV350" s="227"/>
      <c r="TPW350" s="16"/>
      <c r="TPX350" s="224"/>
      <c r="TPY350" s="224"/>
      <c r="TPZ350" s="29"/>
      <c r="TQA350" s="29"/>
      <c r="TQB350" s="224"/>
      <c r="TQC350" s="30"/>
      <c r="TQD350" s="30"/>
      <c r="TQE350" s="30"/>
      <c r="TQF350" s="30"/>
      <c r="TQG350" s="30"/>
      <c r="TQH350" s="30"/>
      <c r="TQI350" s="17"/>
      <c r="TQJ350" s="230"/>
      <c r="TQK350" s="226"/>
      <c r="TQL350" s="227"/>
      <c r="TQM350" s="16"/>
      <c r="TQN350" s="224"/>
      <c r="TQO350" s="224"/>
      <c r="TQP350" s="29"/>
      <c r="TQQ350" s="29"/>
      <c r="TQR350" s="224"/>
      <c r="TQS350" s="30"/>
      <c r="TQT350" s="30"/>
      <c r="TQU350" s="30"/>
      <c r="TQV350" s="30"/>
      <c r="TQW350" s="30"/>
      <c r="TQX350" s="30"/>
      <c r="TQY350" s="17"/>
      <c r="TQZ350" s="230"/>
      <c r="TRA350" s="226"/>
      <c r="TRB350" s="227"/>
      <c r="TRC350" s="16"/>
      <c r="TRD350" s="224"/>
      <c r="TRE350" s="224"/>
      <c r="TRF350" s="29"/>
      <c r="TRG350" s="29"/>
      <c r="TRH350" s="224"/>
      <c r="TRI350" s="30"/>
      <c r="TRJ350" s="30"/>
      <c r="TRK350" s="30"/>
      <c r="TRL350" s="30"/>
      <c r="TRM350" s="30"/>
      <c r="TRN350" s="30"/>
      <c r="TRO350" s="17"/>
      <c r="TRP350" s="230"/>
      <c r="TRQ350" s="226"/>
      <c r="TRR350" s="227"/>
      <c r="TRS350" s="16"/>
      <c r="TRT350" s="224"/>
      <c r="TRU350" s="224"/>
      <c r="TRV350" s="29"/>
      <c r="TRW350" s="29"/>
      <c r="TRX350" s="224"/>
      <c r="TRY350" s="30"/>
      <c r="TRZ350" s="30"/>
      <c r="TSA350" s="30"/>
      <c r="TSB350" s="30"/>
      <c r="TSC350" s="30"/>
      <c r="TSD350" s="30"/>
      <c r="TSE350" s="17"/>
      <c r="TSF350" s="230"/>
      <c r="TSG350" s="226"/>
      <c r="TSH350" s="227"/>
      <c r="TSI350" s="16"/>
      <c r="TSJ350" s="224"/>
      <c r="TSK350" s="224"/>
      <c r="TSL350" s="29"/>
      <c r="TSM350" s="29"/>
      <c r="TSN350" s="224"/>
      <c r="TSO350" s="30"/>
      <c r="TSP350" s="30"/>
      <c r="TSQ350" s="30"/>
      <c r="TSR350" s="30"/>
      <c r="TSS350" s="30"/>
      <c r="TST350" s="30"/>
      <c r="TSU350" s="17"/>
      <c r="TSV350" s="230"/>
      <c r="TSW350" s="226"/>
      <c r="TSX350" s="227"/>
      <c r="TSY350" s="16"/>
      <c r="TSZ350" s="224"/>
      <c r="TTA350" s="224"/>
      <c r="TTB350" s="29"/>
      <c r="TTC350" s="29"/>
      <c r="TTD350" s="224"/>
      <c r="TTE350" s="30"/>
      <c r="TTF350" s="30"/>
      <c r="TTG350" s="30"/>
      <c r="TTH350" s="30"/>
      <c r="TTI350" s="30"/>
      <c r="TTJ350" s="30"/>
      <c r="TTK350" s="17"/>
      <c r="TTL350" s="230"/>
      <c r="TTM350" s="226"/>
      <c r="TTN350" s="227"/>
      <c r="TTO350" s="16"/>
      <c r="TTP350" s="224"/>
      <c r="TTQ350" s="224"/>
      <c r="TTR350" s="29"/>
      <c r="TTS350" s="29"/>
      <c r="TTT350" s="224"/>
      <c r="TTU350" s="30"/>
      <c r="TTV350" s="30"/>
      <c r="TTW350" s="30"/>
      <c r="TTX350" s="30"/>
      <c r="TTY350" s="30"/>
      <c r="TTZ350" s="30"/>
      <c r="TUA350" s="17"/>
      <c r="TUB350" s="230"/>
      <c r="TUC350" s="226"/>
      <c r="TUD350" s="227"/>
      <c r="TUE350" s="16"/>
      <c r="TUF350" s="224"/>
      <c r="TUG350" s="224"/>
      <c r="TUH350" s="29"/>
      <c r="TUI350" s="29"/>
      <c r="TUJ350" s="224"/>
      <c r="TUK350" s="30"/>
      <c r="TUL350" s="30"/>
      <c r="TUM350" s="30"/>
      <c r="TUN350" s="30"/>
      <c r="TUO350" s="30"/>
      <c r="TUP350" s="30"/>
      <c r="TUQ350" s="17"/>
      <c r="TUR350" s="230"/>
      <c r="TUS350" s="226"/>
      <c r="TUT350" s="227"/>
      <c r="TUU350" s="16"/>
      <c r="TUV350" s="224"/>
      <c r="TUW350" s="224"/>
      <c r="TUX350" s="29"/>
      <c r="TUY350" s="29"/>
      <c r="TUZ350" s="224"/>
      <c r="TVA350" s="30"/>
      <c r="TVB350" s="30"/>
      <c r="TVC350" s="30"/>
      <c r="TVD350" s="30"/>
      <c r="TVE350" s="30"/>
      <c r="TVF350" s="30"/>
      <c r="TVG350" s="17"/>
      <c r="TVH350" s="230"/>
      <c r="TVI350" s="226"/>
      <c r="TVJ350" s="227"/>
      <c r="TVK350" s="16"/>
      <c r="TVL350" s="224"/>
      <c r="TVM350" s="224"/>
      <c r="TVN350" s="29"/>
      <c r="TVO350" s="29"/>
      <c r="TVP350" s="224"/>
      <c r="TVQ350" s="30"/>
      <c r="TVR350" s="30"/>
      <c r="TVS350" s="30"/>
      <c r="TVT350" s="30"/>
      <c r="TVU350" s="30"/>
      <c r="TVV350" s="30"/>
      <c r="TVW350" s="17"/>
      <c r="TVX350" s="230"/>
      <c r="TVY350" s="226"/>
      <c r="TVZ350" s="227"/>
      <c r="TWA350" s="16"/>
      <c r="TWB350" s="224"/>
      <c r="TWC350" s="224"/>
      <c r="TWD350" s="29"/>
      <c r="TWE350" s="29"/>
      <c r="TWF350" s="224"/>
      <c r="TWG350" s="30"/>
      <c r="TWH350" s="30"/>
      <c r="TWI350" s="30"/>
      <c r="TWJ350" s="30"/>
      <c r="TWK350" s="30"/>
      <c r="TWL350" s="30"/>
      <c r="TWM350" s="17"/>
      <c r="TWN350" s="230"/>
      <c r="TWO350" s="226"/>
      <c r="TWP350" s="227"/>
      <c r="TWQ350" s="16"/>
      <c r="TWR350" s="224"/>
      <c r="TWS350" s="224"/>
      <c r="TWT350" s="29"/>
      <c r="TWU350" s="29"/>
      <c r="TWV350" s="224"/>
      <c r="TWW350" s="30"/>
      <c r="TWX350" s="30"/>
      <c r="TWY350" s="30"/>
      <c r="TWZ350" s="30"/>
      <c r="TXA350" s="30"/>
      <c r="TXB350" s="30"/>
      <c r="TXC350" s="17"/>
      <c r="TXD350" s="230"/>
      <c r="TXE350" s="226"/>
      <c r="TXF350" s="227"/>
      <c r="TXG350" s="16"/>
      <c r="TXH350" s="224"/>
      <c r="TXI350" s="224"/>
      <c r="TXJ350" s="29"/>
      <c r="TXK350" s="29"/>
      <c r="TXL350" s="224"/>
      <c r="TXM350" s="30"/>
      <c r="TXN350" s="30"/>
      <c r="TXO350" s="30"/>
      <c r="TXP350" s="30"/>
      <c r="TXQ350" s="30"/>
      <c r="TXR350" s="30"/>
      <c r="TXS350" s="17"/>
      <c r="TXT350" s="230"/>
      <c r="TXU350" s="226"/>
      <c r="TXV350" s="227"/>
      <c r="TXW350" s="16"/>
      <c r="TXX350" s="224"/>
      <c r="TXY350" s="224"/>
      <c r="TXZ350" s="29"/>
      <c r="TYA350" s="29"/>
      <c r="TYB350" s="224"/>
      <c r="TYC350" s="30"/>
      <c r="TYD350" s="30"/>
      <c r="TYE350" s="30"/>
      <c r="TYF350" s="30"/>
      <c r="TYG350" s="30"/>
      <c r="TYH350" s="30"/>
      <c r="TYI350" s="17"/>
      <c r="TYJ350" s="230"/>
      <c r="TYK350" s="226"/>
      <c r="TYL350" s="227"/>
      <c r="TYM350" s="16"/>
      <c r="TYN350" s="224"/>
      <c r="TYO350" s="224"/>
      <c r="TYP350" s="29"/>
      <c r="TYQ350" s="29"/>
      <c r="TYR350" s="224"/>
      <c r="TYS350" s="30"/>
      <c r="TYT350" s="30"/>
      <c r="TYU350" s="30"/>
      <c r="TYV350" s="30"/>
      <c r="TYW350" s="30"/>
      <c r="TYX350" s="30"/>
      <c r="TYY350" s="17"/>
      <c r="TYZ350" s="230"/>
      <c r="TZA350" s="226"/>
      <c r="TZB350" s="227"/>
      <c r="TZC350" s="16"/>
      <c r="TZD350" s="224"/>
      <c r="TZE350" s="224"/>
      <c r="TZF350" s="29"/>
      <c r="TZG350" s="29"/>
      <c r="TZH350" s="224"/>
      <c r="TZI350" s="30"/>
      <c r="TZJ350" s="30"/>
      <c r="TZK350" s="30"/>
      <c r="TZL350" s="30"/>
      <c r="TZM350" s="30"/>
      <c r="TZN350" s="30"/>
      <c r="TZO350" s="17"/>
      <c r="TZP350" s="230"/>
      <c r="TZQ350" s="226"/>
      <c r="TZR350" s="227"/>
      <c r="TZS350" s="16"/>
      <c r="TZT350" s="224"/>
      <c r="TZU350" s="224"/>
      <c r="TZV350" s="29"/>
      <c r="TZW350" s="29"/>
      <c r="TZX350" s="224"/>
      <c r="TZY350" s="30"/>
      <c r="TZZ350" s="30"/>
      <c r="UAA350" s="30"/>
      <c r="UAB350" s="30"/>
      <c r="UAC350" s="30"/>
      <c r="UAD350" s="30"/>
      <c r="UAE350" s="17"/>
      <c r="UAF350" s="230"/>
      <c r="UAG350" s="226"/>
      <c r="UAH350" s="227"/>
      <c r="UAI350" s="16"/>
      <c r="UAJ350" s="224"/>
      <c r="UAK350" s="224"/>
      <c r="UAL350" s="29"/>
      <c r="UAM350" s="29"/>
      <c r="UAN350" s="224"/>
      <c r="UAO350" s="30"/>
      <c r="UAP350" s="30"/>
      <c r="UAQ350" s="30"/>
      <c r="UAR350" s="30"/>
      <c r="UAS350" s="30"/>
      <c r="UAT350" s="30"/>
      <c r="UAU350" s="17"/>
      <c r="UAV350" s="230"/>
      <c r="UAW350" s="226"/>
      <c r="UAX350" s="227"/>
      <c r="UAY350" s="16"/>
      <c r="UAZ350" s="224"/>
      <c r="UBA350" s="224"/>
      <c r="UBB350" s="29"/>
      <c r="UBC350" s="29"/>
      <c r="UBD350" s="224"/>
      <c r="UBE350" s="30"/>
      <c r="UBF350" s="30"/>
      <c r="UBG350" s="30"/>
      <c r="UBH350" s="30"/>
      <c r="UBI350" s="30"/>
      <c r="UBJ350" s="30"/>
      <c r="UBK350" s="17"/>
      <c r="UBL350" s="230"/>
      <c r="UBM350" s="226"/>
      <c r="UBN350" s="227"/>
      <c r="UBO350" s="16"/>
      <c r="UBP350" s="224"/>
      <c r="UBQ350" s="224"/>
      <c r="UBR350" s="29"/>
      <c r="UBS350" s="29"/>
      <c r="UBT350" s="224"/>
      <c r="UBU350" s="30"/>
      <c r="UBV350" s="30"/>
      <c r="UBW350" s="30"/>
      <c r="UBX350" s="30"/>
      <c r="UBY350" s="30"/>
      <c r="UBZ350" s="30"/>
      <c r="UCA350" s="17"/>
      <c r="UCB350" s="230"/>
      <c r="UCC350" s="226"/>
      <c r="UCD350" s="227"/>
      <c r="UCE350" s="16"/>
      <c r="UCF350" s="224"/>
      <c r="UCG350" s="224"/>
      <c r="UCH350" s="29"/>
      <c r="UCI350" s="29"/>
      <c r="UCJ350" s="224"/>
      <c r="UCK350" s="30"/>
      <c r="UCL350" s="30"/>
      <c r="UCM350" s="30"/>
      <c r="UCN350" s="30"/>
      <c r="UCO350" s="30"/>
      <c r="UCP350" s="30"/>
      <c r="UCQ350" s="17"/>
      <c r="UCR350" s="230"/>
      <c r="UCS350" s="226"/>
      <c r="UCT350" s="227"/>
      <c r="UCU350" s="16"/>
      <c r="UCV350" s="224"/>
      <c r="UCW350" s="224"/>
      <c r="UCX350" s="29"/>
      <c r="UCY350" s="29"/>
      <c r="UCZ350" s="224"/>
      <c r="UDA350" s="30"/>
      <c r="UDB350" s="30"/>
      <c r="UDC350" s="30"/>
      <c r="UDD350" s="30"/>
      <c r="UDE350" s="30"/>
      <c r="UDF350" s="30"/>
      <c r="UDG350" s="17"/>
      <c r="UDH350" s="230"/>
      <c r="UDI350" s="226"/>
      <c r="UDJ350" s="227"/>
      <c r="UDK350" s="16"/>
      <c r="UDL350" s="224"/>
      <c r="UDM350" s="224"/>
      <c r="UDN350" s="29"/>
      <c r="UDO350" s="29"/>
      <c r="UDP350" s="224"/>
      <c r="UDQ350" s="30"/>
      <c r="UDR350" s="30"/>
      <c r="UDS350" s="30"/>
      <c r="UDT350" s="30"/>
      <c r="UDU350" s="30"/>
      <c r="UDV350" s="30"/>
      <c r="UDW350" s="17"/>
      <c r="UDX350" s="230"/>
      <c r="UDY350" s="226"/>
      <c r="UDZ350" s="227"/>
      <c r="UEA350" s="16"/>
      <c r="UEB350" s="224"/>
      <c r="UEC350" s="224"/>
      <c r="UED350" s="29"/>
      <c r="UEE350" s="29"/>
      <c r="UEF350" s="224"/>
      <c r="UEG350" s="30"/>
      <c r="UEH350" s="30"/>
      <c r="UEI350" s="30"/>
      <c r="UEJ350" s="30"/>
      <c r="UEK350" s="30"/>
      <c r="UEL350" s="30"/>
      <c r="UEM350" s="17"/>
      <c r="UEN350" s="230"/>
      <c r="UEO350" s="226"/>
      <c r="UEP350" s="227"/>
      <c r="UEQ350" s="16"/>
      <c r="UER350" s="224"/>
      <c r="UES350" s="224"/>
      <c r="UET350" s="29"/>
      <c r="UEU350" s="29"/>
      <c r="UEV350" s="224"/>
      <c r="UEW350" s="30"/>
      <c r="UEX350" s="30"/>
      <c r="UEY350" s="30"/>
      <c r="UEZ350" s="30"/>
      <c r="UFA350" s="30"/>
      <c r="UFB350" s="30"/>
      <c r="UFC350" s="17"/>
      <c r="UFD350" s="230"/>
      <c r="UFE350" s="226"/>
      <c r="UFF350" s="227"/>
      <c r="UFG350" s="16"/>
      <c r="UFH350" s="224"/>
      <c r="UFI350" s="224"/>
      <c r="UFJ350" s="29"/>
      <c r="UFK350" s="29"/>
      <c r="UFL350" s="224"/>
      <c r="UFM350" s="30"/>
      <c r="UFN350" s="30"/>
      <c r="UFO350" s="30"/>
      <c r="UFP350" s="30"/>
      <c r="UFQ350" s="30"/>
      <c r="UFR350" s="30"/>
      <c r="UFS350" s="17"/>
      <c r="UFT350" s="230"/>
      <c r="UFU350" s="226"/>
      <c r="UFV350" s="227"/>
      <c r="UFW350" s="16"/>
      <c r="UFX350" s="224"/>
      <c r="UFY350" s="224"/>
      <c r="UFZ350" s="29"/>
      <c r="UGA350" s="29"/>
      <c r="UGB350" s="224"/>
      <c r="UGC350" s="30"/>
      <c r="UGD350" s="30"/>
      <c r="UGE350" s="30"/>
      <c r="UGF350" s="30"/>
      <c r="UGG350" s="30"/>
      <c r="UGH350" s="30"/>
      <c r="UGI350" s="17"/>
      <c r="UGJ350" s="230"/>
      <c r="UGK350" s="226"/>
      <c r="UGL350" s="227"/>
      <c r="UGM350" s="16"/>
      <c r="UGN350" s="224"/>
      <c r="UGO350" s="224"/>
      <c r="UGP350" s="29"/>
      <c r="UGQ350" s="29"/>
      <c r="UGR350" s="224"/>
      <c r="UGS350" s="30"/>
      <c r="UGT350" s="30"/>
      <c r="UGU350" s="30"/>
      <c r="UGV350" s="30"/>
      <c r="UGW350" s="30"/>
      <c r="UGX350" s="30"/>
      <c r="UGY350" s="17"/>
      <c r="UGZ350" s="230"/>
      <c r="UHA350" s="226"/>
      <c r="UHB350" s="227"/>
      <c r="UHC350" s="16"/>
      <c r="UHD350" s="224"/>
      <c r="UHE350" s="224"/>
      <c r="UHF350" s="29"/>
      <c r="UHG350" s="29"/>
      <c r="UHH350" s="224"/>
      <c r="UHI350" s="30"/>
      <c r="UHJ350" s="30"/>
      <c r="UHK350" s="30"/>
      <c r="UHL350" s="30"/>
      <c r="UHM350" s="30"/>
      <c r="UHN350" s="30"/>
      <c r="UHO350" s="17"/>
      <c r="UHP350" s="230"/>
      <c r="UHQ350" s="226"/>
      <c r="UHR350" s="227"/>
      <c r="UHS350" s="16"/>
      <c r="UHT350" s="224"/>
      <c r="UHU350" s="224"/>
      <c r="UHV350" s="29"/>
      <c r="UHW350" s="29"/>
      <c r="UHX350" s="224"/>
      <c r="UHY350" s="30"/>
      <c r="UHZ350" s="30"/>
      <c r="UIA350" s="30"/>
      <c r="UIB350" s="30"/>
      <c r="UIC350" s="30"/>
      <c r="UID350" s="30"/>
      <c r="UIE350" s="17"/>
      <c r="UIF350" s="230"/>
      <c r="UIG350" s="226"/>
      <c r="UIH350" s="227"/>
      <c r="UII350" s="16"/>
      <c r="UIJ350" s="224"/>
      <c r="UIK350" s="224"/>
      <c r="UIL350" s="29"/>
      <c r="UIM350" s="29"/>
      <c r="UIN350" s="224"/>
      <c r="UIO350" s="30"/>
      <c r="UIP350" s="30"/>
      <c r="UIQ350" s="30"/>
      <c r="UIR350" s="30"/>
      <c r="UIS350" s="30"/>
      <c r="UIT350" s="30"/>
      <c r="UIU350" s="17"/>
      <c r="UIV350" s="230"/>
      <c r="UIW350" s="226"/>
      <c r="UIX350" s="227"/>
      <c r="UIY350" s="16"/>
      <c r="UIZ350" s="224"/>
      <c r="UJA350" s="224"/>
      <c r="UJB350" s="29"/>
      <c r="UJC350" s="29"/>
      <c r="UJD350" s="224"/>
      <c r="UJE350" s="30"/>
      <c r="UJF350" s="30"/>
      <c r="UJG350" s="30"/>
      <c r="UJH350" s="30"/>
      <c r="UJI350" s="30"/>
      <c r="UJJ350" s="30"/>
      <c r="UJK350" s="17"/>
      <c r="UJL350" s="230"/>
      <c r="UJM350" s="226"/>
      <c r="UJN350" s="227"/>
      <c r="UJO350" s="16"/>
      <c r="UJP350" s="224"/>
      <c r="UJQ350" s="224"/>
      <c r="UJR350" s="29"/>
      <c r="UJS350" s="29"/>
      <c r="UJT350" s="224"/>
      <c r="UJU350" s="30"/>
      <c r="UJV350" s="30"/>
      <c r="UJW350" s="30"/>
      <c r="UJX350" s="30"/>
      <c r="UJY350" s="30"/>
      <c r="UJZ350" s="30"/>
      <c r="UKA350" s="17"/>
      <c r="UKB350" s="230"/>
      <c r="UKC350" s="226"/>
      <c r="UKD350" s="227"/>
      <c r="UKE350" s="16"/>
      <c r="UKF350" s="224"/>
      <c r="UKG350" s="224"/>
      <c r="UKH350" s="29"/>
      <c r="UKI350" s="29"/>
      <c r="UKJ350" s="224"/>
      <c r="UKK350" s="30"/>
      <c r="UKL350" s="30"/>
      <c r="UKM350" s="30"/>
      <c r="UKN350" s="30"/>
      <c r="UKO350" s="30"/>
      <c r="UKP350" s="30"/>
      <c r="UKQ350" s="17"/>
      <c r="UKR350" s="230"/>
      <c r="UKS350" s="226"/>
      <c r="UKT350" s="227"/>
      <c r="UKU350" s="16"/>
      <c r="UKV350" s="224"/>
      <c r="UKW350" s="224"/>
      <c r="UKX350" s="29"/>
      <c r="UKY350" s="29"/>
      <c r="UKZ350" s="224"/>
      <c r="ULA350" s="30"/>
      <c r="ULB350" s="30"/>
      <c r="ULC350" s="30"/>
      <c r="ULD350" s="30"/>
      <c r="ULE350" s="30"/>
      <c r="ULF350" s="30"/>
      <c r="ULG350" s="17"/>
      <c r="ULH350" s="230"/>
      <c r="ULI350" s="226"/>
      <c r="ULJ350" s="227"/>
      <c r="ULK350" s="16"/>
      <c r="ULL350" s="224"/>
      <c r="ULM350" s="224"/>
      <c r="ULN350" s="29"/>
      <c r="ULO350" s="29"/>
      <c r="ULP350" s="224"/>
      <c r="ULQ350" s="30"/>
      <c r="ULR350" s="30"/>
      <c r="ULS350" s="30"/>
      <c r="ULT350" s="30"/>
      <c r="ULU350" s="30"/>
      <c r="ULV350" s="30"/>
      <c r="ULW350" s="17"/>
      <c r="ULX350" s="230"/>
      <c r="ULY350" s="226"/>
      <c r="ULZ350" s="227"/>
      <c r="UMA350" s="16"/>
      <c r="UMB350" s="224"/>
      <c r="UMC350" s="224"/>
      <c r="UMD350" s="29"/>
      <c r="UME350" s="29"/>
      <c r="UMF350" s="224"/>
      <c r="UMG350" s="30"/>
      <c r="UMH350" s="30"/>
      <c r="UMI350" s="30"/>
      <c r="UMJ350" s="30"/>
      <c r="UMK350" s="30"/>
      <c r="UML350" s="30"/>
      <c r="UMM350" s="17"/>
      <c r="UMN350" s="230"/>
      <c r="UMO350" s="226"/>
      <c r="UMP350" s="227"/>
      <c r="UMQ350" s="16"/>
      <c r="UMR350" s="224"/>
      <c r="UMS350" s="224"/>
      <c r="UMT350" s="29"/>
      <c r="UMU350" s="29"/>
      <c r="UMV350" s="224"/>
      <c r="UMW350" s="30"/>
      <c r="UMX350" s="30"/>
      <c r="UMY350" s="30"/>
      <c r="UMZ350" s="30"/>
      <c r="UNA350" s="30"/>
      <c r="UNB350" s="30"/>
      <c r="UNC350" s="17"/>
      <c r="UND350" s="230"/>
      <c r="UNE350" s="226"/>
      <c r="UNF350" s="227"/>
      <c r="UNG350" s="16"/>
      <c r="UNH350" s="224"/>
      <c r="UNI350" s="224"/>
      <c r="UNJ350" s="29"/>
      <c r="UNK350" s="29"/>
      <c r="UNL350" s="224"/>
      <c r="UNM350" s="30"/>
      <c r="UNN350" s="30"/>
      <c r="UNO350" s="30"/>
      <c r="UNP350" s="30"/>
      <c r="UNQ350" s="30"/>
      <c r="UNR350" s="30"/>
      <c r="UNS350" s="17"/>
      <c r="UNT350" s="230"/>
      <c r="UNU350" s="226"/>
      <c r="UNV350" s="227"/>
      <c r="UNW350" s="16"/>
      <c r="UNX350" s="224"/>
      <c r="UNY350" s="224"/>
      <c r="UNZ350" s="29"/>
      <c r="UOA350" s="29"/>
      <c r="UOB350" s="224"/>
      <c r="UOC350" s="30"/>
      <c r="UOD350" s="30"/>
      <c r="UOE350" s="30"/>
      <c r="UOF350" s="30"/>
      <c r="UOG350" s="30"/>
      <c r="UOH350" s="30"/>
      <c r="UOI350" s="17"/>
      <c r="UOJ350" s="230"/>
      <c r="UOK350" s="226"/>
      <c r="UOL350" s="227"/>
      <c r="UOM350" s="16"/>
      <c r="UON350" s="224"/>
      <c r="UOO350" s="224"/>
      <c r="UOP350" s="29"/>
      <c r="UOQ350" s="29"/>
      <c r="UOR350" s="224"/>
      <c r="UOS350" s="30"/>
      <c r="UOT350" s="30"/>
      <c r="UOU350" s="30"/>
      <c r="UOV350" s="30"/>
      <c r="UOW350" s="30"/>
      <c r="UOX350" s="30"/>
      <c r="UOY350" s="17"/>
      <c r="UOZ350" s="230"/>
      <c r="UPA350" s="226"/>
      <c r="UPB350" s="227"/>
      <c r="UPC350" s="16"/>
      <c r="UPD350" s="224"/>
      <c r="UPE350" s="224"/>
      <c r="UPF350" s="29"/>
      <c r="UPG350" s="29"/>
      <c r="UPH350" s="224"/>
      <c r="UPI350" s="30"/>
      <c r="UPJ350" s="30"/>
      <c r="UPK350" s="30"/>
      <c r="UPL350" s="30"/>
      <c r="UPM350" s="30"/>
      <c r="UPN350" s="30"/>
      <c r="UPO350" s="17"/>
      <c r="UPP350" s="230"/>
      <c r="UPQ350" s="226"/>
      <c r="UPR350" s="227"/>
      <c r="UPS350" s="16"/>
      <c r="UPT350" s="224"/>
      <c r="UPU350" s="224"/>
      <c r="UPV350" s="29"/>
      <c r="UPW350" s="29"/>
      <c r="UPX350" s="224"/>
      <c r="UPY350" s="30"/>
      <c r="UPZ350" s="30"/>
      <c r="UQA350" s="30"/>
      <c r="UQB350" s="30"/>
      <c r="UQC350" s="30"/>
      <c r="UQD350" s="30"/>
      <c r="UQE350" s="17"/>
      <c r="UQF350" s="230"/>
      <c r="UQG350" s="226"/>
      <c r="UQH350" s="227"/>
      <c r="UQI350" s="16"/>
      <c r="UQJ350" s="224"/>
      <c r="UQK350" s="224"/>
      <c r="UQL350" s="29"/>
      <c r="UQM350" s="29"/>
      <c r="UQN350" s="224"/>
      <c r="UQO350" s="30"/>
      <c r="UQP350" s="30"/>
      <c r="UQQ350" s="30"/>
      <c r="UQR350" s="30"/>
      <c r="UQS350" s="30"/>
      <c r="UQT350" s="30"/>
      <c r="UQU350" s="17"/>
      <c r="UQV350" s="230"/>
      <c r="UQW350" s="226"/>
      <c r="UQX350" s="227"/>
      <c r="UQY350" s="16"/>
      <c r="UQZ350" s="224"/>
      <c r="URA350" s="224"/>
      <c r="URB350" s="29"/>
      <c r="URC350" s="29"/>
      <c r="URD350" s="224"/>
      <c r="URE350" s="30"/>
      <c r="URF350" s="30"/>
      <c r="URG350" s="30"/>
      <c r="URH350" s="30"/>
      <c r="URI350" s="30"/>
      <c r="URJ350" s="30"/>
      <c r="URK350" s="17"/>
      <c r="URL350" s="230"/>
      <c r="URM350" s="226"/>
      <c r="URN350" s="227"/>
      <c r="URO350" s="16"/>
      <c r="URP350" s="224"/>
      <c r="URQ350" s="224"/>
      <c r="URR350" s="29"/>
      <c r="URS350" s="29"/>
      <c r="URT350" s="224"/>
      <c r="URU350" s="30"/>
      <c r="URV350" s="30"/>
      <c r="URW350" s="30"/>
      <c r="URX350" s="30"/>
      <c r="URY350" s="30"/>
      <c r="URZ350" s="30"/>
      <c r="USA350" s="17"/>
      <c r="USB350" s="230"/>
      <c r="USC350" s="226"/>
      <c r="USD350" s="227"/>
      <c r="USE350" s="16"/>
      <c r="USF350" s="224"/>
      <c r="USG350" s="224"/>
      <c r="USH350" s="29"/>
      <c r="USI350" s="29"/>
      <c r="USJ350" s="224"/>
      <c r="USK350" s="30"/>
      <c r="USL350" s="30"/>
      <c r="USM350" s="30"/>
      <c r="USN350" s="30"/>
      <c r="USO350" s="30"/>
      <c r="USP350" s="30"/>
      <c r="USQ350" s="17"/>
      <c r="USR350" s="230"/>
      <c r="USS350" s="226"/>
      <c r="UST350" s="227"/>
      <c r="USU350" s="16"/>
      <c r="USV350" s="224"/>
      <c r="USW350" s="224"/>
      <c r="USX350" s="29"/>
      <c r="USY350" s="29"/>
      <c r="USZ350" s="224"/>
      <c r="UTA350" s="30"/>
      <c r="UTB350" s="30"/>
      <c r="UTC350" s="30"/>
      <c r="UTD350" s="30"/>
      <c r="UTE350" s="30"/>
      <c r="UTF350" s="30"/>
      <c r="UTG350" s="17"/>
      <c r="UTH350" s="230"/>
      <c r="UTI350" s="226"/>
      <c r="UTJ350" s="227"/>
      <c r="UTK350" s="16"/>
      <c r="UTL350" s="224"/>
      <c r="UTM350" s="224"/>
      <c r="UTN350" s="29"/>
      <c r="UTO350" s="29"/>
      <c r="UTP350" s="224"/>
      <c r="UTQ350" s="30"/>
      <c r="UTR350" s="30"/>
      <c r="UTS350" s="30"/>
      <c r="UTT350" s="30"/>
      <c r="UTU350" s="30"/>
      <c r="UTV350" s="30"/>
      <c r="UTW350" s="17"/>
      <c r="UTX350" s="230"/>
      <c r="UTY350" s="226"/>
      <c r="UTZ350" s="227"/>
      <c r="UUA350" s="16"/>
      <c r="UUB350" s="224"/>
      <c r="UUC350" s="224"/>
      <c r="UUD350" s="29"/>
      <c r="UUE350" s="29"/>
      <c r="UUF350" s="224"/>
      <c r="UUG350" s="30"/>
      <c r="UUH350" s="30"/>
      <c r="UUI350" s="30"/>
      <c r="UUJ350" s="30"/>
      <c r="UUK350" s="30"/>
      <c r="UUL350" s="30"/>
      <c r="UUM350" s="17"/>
      <c r="UUN350" s="230"/>
      <c r="UUO350" s="226"/>
      <c r="UUP350" s="227"/>
      <c r="UUQ350" s="16"/>
      <c r="UUR350" s="224"/>
      <c r="UUS350" s="224"/>
      <c r="UUT350" s="29"/>
      <c r="UUU350" s="29"/>
      <c r="UUV350" s="224"/>
      <c r="UUW350" s="30"/>
      <c r="UUX350" s="30"/>
      <c r="UUY350" s="30"/>
      <c r="UUZ350" s="30"/>
      <c r="UVA350" s="30"/>
      <c r="UVB350" s="30"/>
      <c r="UVC350" s="17"/>
      <c r="UVD350" s="230"/>
      <c r="UVE350" s="226"/>
      <c r="UVF350" s="227"/>
      <c r="UVG350" s="16"/>
      <c r="UVH350" s="224"/>
      <c r="UVI350" s="224"/>
      <c r="UVJ350" s="29"/>
      <c r="UVK350" s="29"/>
      <c r="UVL350" s="224"/>
      <c r="UVM350" s="30"/>
      <c r="UVN350" s="30"/>
      <c r="UVO350" s="30"/>
      <c r="UVP350" s="30"/>
      <c r="UVQ350" s="30"/>
      <c r="UVR350" s="30"/>
      <c r="UVS350" s="17"/>
      <c r="UVT350" s="230"/>
      <c r="UVU350" s="226"/>
      <c r="UVV350" s="227"/>
      <c r="UVW350" s="16"/>
      <c r="UVX350" s="224"/>
      <c r="UVY350" s="224"/>
      <c r="UVZ350" s="29"/>
      <c r="UWA350" s="29"/>
      <c r="UWB350" s="224"/>
      <c r="UWC350" s="30"/>
      <c r="UWD350" s="30"/>
      <c r="UWE350" s="30"/>
      <c r="UWF350" s="30"/>
      <c r="UWG350" s="30"/>
      <c r="UWH350" s="30"/>
      <c r="UWI350" s="17"/>
      <c r="UWJ350" s="230"/>
      <c r="UWK350" s="226"/>
      <c r="UWL350" s="227"/>
      <c r="UWM350" s="16"/>
      <c r="UWN350" s="224"/>
      <c r="UWO350" s="224"/>
      <c r="UWP350" s="29"/>
      <c r="UWQ350" s="29"/>
      <c r="UWR350" s="224"/>
      <c r="UWS350" s="30"/>
      <c r="UWT350" s="30"/>
      <c r="UWU350" s="30"/>
      <c r="UWV350" s="30"/>
      <c r="UWW350" s="30"/>
      <c r="UWX350" s="30"/>
      <c r="UWY350" s="17"/>
      <c r="UWZ350" s="230"/>
      <c r="UXA350" s="226"/>
      <c r="UXB350" s="227"/>
      <c r="UXC350" s="16"/>
      <c r="UXD350" s="224"/>
      <c r="UXE350" s="224"/>
      <c r="UXF350" s="29"/>
      <c r="UXG350" s="29"/>
      <c r="UXH350" s="224"/>
      <c r="UXI350" s="30"/>
      <c r="UXJ350" s="30"/>
      <c r="UXK350" s="30"/>
      <c r="UXL350" s="30"/>
      <c r="UXM350" s="30"/>
      <c r="UXN350" s="30"/>
      <c r="UXO350" s="17"/>
      <c r="UXP350" s="230"/>
      <c r="UXQ350" s="226"/>
      <c r="UXR350" s="227"/>
      <c r="UXS350" s="16"/>
      <c r="UXT350" s="224"/>
      <c r="UXU350" s="224"/>
      <c r="UXV350" s="29"/>
      <c r="UXW350" s="29"/>
      <c r="UXX350" s="224"/>
      <c r="UXY350" s="30"/>
      <c r="UXZ350" s="30"/>
      <c r="UYA350" s="30"/>
      <c r="UYB350" s="30"/>
      <c r="UYC350" s="30"/>
      <c r="UYD350" s="30"/>
      <c r="UYE350" s="17"/>
      <c r="UYF350" s="230"/>
      <c r="UYG350" s="226"/>
      <c r="UYH350" s="227"/>
      <c r="UYI350" s="16"/>
      <c r="UYJ350" s="224"/>
      <c r="UYK350" s="224"/>
      <c r="UYL350" s="29"/>
      <c r="UYM350" s="29"/>
      <c r="UYN350" s="224"/>
      <c r="UYO350" s="30"/>
      <c r="UYP350" s="30"/>
      <c r="UYQ350" s="30"/>
      <c r="UYR350" s="30"/>
      <c r="UYS350" s="30"/>
      <c r="UYT350" s="30"/>
      <c r="UYU350" s="17"/>
      <c r="UYV350" s="230"/>
      <c r="UYW350" s="226"/>
      <c r="UYX350" s="227"/>
      <c r="UYY350" s="16"/>
      <c r="UYZ350" s="224"/>
      <c r="UZA350" s="224"/>
      <c r="UZB350" s="29"/>
      <c r="UZC350" s="29"/>
      <c r="UZD350" s="224"/>
      <c r="UZE350" s="30"/>
      <c r="UZF350" s="30"/>
      <c r="UZG350" s="30"/>
      <c r="UZH350" s="30"/>
      <c r="UZI350" s="30"/>
      <c r="UZJ350" s="30"/>
      <c r="UZK350" s="17"/>
      <c r="UZL350" s="230"/>
      <c r="UZM350" s="226"/>
      <c r="UZN350" s="227"/>
      <c r="UZO350" s="16"/>
      <c r="UZP350" s="224"/>
      <c r="UZQ350" s="224"/>
      <c r="UZR350" s="29"/>
      <c r="UZS350" s="29"/>
      <c r="UZT350" s="224"/>
      <c r="UZU350" s="30"/>
      <c r="UZV350" s="30"/>
      <c r="UZW350" s="30"/>
      <c r="UZX350" s="30"/>
      <c r="UZY350" s="30"/>
      <c r="UZZ350" s="30"/>
      <c r="VAA350" s="17"/>
      <c r="VAB350" s="230"/>
      <c r="VAC350" s="226"/>
      <c r="VAD350" s="227"/>
      <c r="VAE350" s="16"/>
      <c r="VAF350" s="224"/>
      <c r="VAG350" s="224"/>
      <c r="VAH350" s="29"/>
      <c r="VAI350" s="29"/>
      <c r="VAJ350" s="224"/>
      <c r="VAK350" s="30"/>
      <c r="VAL350" s="30"/>
      <c r="VAM350" s="30"/>
      <c r="VAN350" s="30"/>
      <c r="VAO350" s="30"/>
      <c r="VAP350" s="30"/>
      <c r="VAQ350" s="17"/>
      <c r="VAR350" s="230"/>
      <c r="VAS350" s="226"/>
      <c r="VAT350" s="227"/>
      <c r="VAU350" s="16"/>
      <c r="VAV350" s="224"/>
      <c r="VAW350" s="224"/>
      <c r="VAX350" s="29"/>
      <c r="VAY350" s="29"/>
      <c r="VAZ350" s="224"/>
      <c r="VBA350" s="30"/>
      <c r="VBB350" s="30"/>
      <c r="VBC350" s="30"/>
      <c r="VBD350" s="30"/>
      <c r="VBE350" s="30"/>
      <c r="VBF350" s="30"/>
      <c r="VBG350" s="17"/>
      <c r="VBH350" s="230"/>
      <c r="VBI350" s="226"/>
      <c r="VBJ350" s="227"/>
      <c r="VBK350" s="16"/>
      <c r="VBL350" s="224"/>
      <c r="VBM350" s="224"/>
      <c r="VBN350" s="29"/>
      <c r="VBO350" s="29"/>
      <c r="VBP350" s="224"/>
      <c r="VBQ350" s="30"/>
      <c r="VBR350" s="30"/>
      <c r="VBS350" s="30"/>
      <c r="VBT350" s="30"/>
      <c r="VBU350" s="30"/>
      <c r="VBV350" s="30"/>
      <c r="VBW350" s="17"/>
      <c r="VBX350" s="230"/>
      <c r="VBY350" s="226"/>
      <c r="VBZ350" s="227"/>
      <c r="VCA350" s="16"/>
      <c r="VCB350" s="224"/>
      <c r="VCC350" s="224"/>
      <c r="VCD350" s="29"/>
      <c r="VCE350" s="29"/>
      <c r="VCF350" s="224"/>
      <c r="VCG350" s="30"/>
      <c r="VCH350" s="30"/>
      <c r="VCI350" s="30"/>
      <c r="VCJ350" s="30"/>
      <c r="VCK350" s="30"/>
      <c r="VCL350" s="30"/>
      <c r="VCM350" s="17"/>
      <c r="VCN350" s="230"/>
      <c r="VCO350" s="226"/>
      <c r="VCP350" s="227"/>
      <c r="VCQ350" s="16"/>
      <c r="VCR350" s="224"/>
      <c r="VCS350" s="224"/>
      <c r="VCT350" s="29"/>
      <c r="VCU350" s="29"/>
      <c r="VCV350" s="224"/>
      <c r="VCW350" s="30"/>
      <c r="VCX350" s="30"/>
      <c r="VCY350" s="30"/>
      <c r="VCZ350" s="30"/>
      <c r="VDA350" s="30"/>
      <c r="VDB350" s="30"/>
      <c r="VDC350" s="17"/>
      <c r="VDD350" s="230"/>
      <c r="VDE350" s="226"/>
      <c r="VDF350" s="227"/>
      <c r="VDG350" s="16"/>
      <c r="VDH350" s="224"/>
      <c r="VDI350" s="224"/>
      <c r="VDJ350" s="29"/>
      <c r="VDK350" s="29"/>
      <c r="VDL350" s="224"/>
      <c r="VDM350" s="30"/>
      <c r="VDN350" s="30"/>
      <c r="VDO350" s="30"/>
      <c r="VDP350" s="30"/>
      <c r="VDQ350" s="30"/>
      <c r="VDR350" s="30"/>
      <c r="VDS350" s="17"/>
      <c r="VDT350" s="230"/>
      <c r="VDU350" s="226"/>
      <c r="VDV350" s="227"/>
      <c r="VDW350" s="16"/>
      <c r="VDX350" s="224"/>
      <c r="VDY350" s="224"/>
      <c r="VDZ350" s="29"/>
      <c r="VEA350" s="29"/>
      <c r="VEB350" s="224"/>
      <c r="VEC350" s="30"/>
      <c r="VED350" s="30"/>
      <c r="VEE350" s="30"/>
      <c r="VEF350" s="30"/>
      <c r="VEG350" s="30"/>
      <c r="VEH350" s="30"/>
      <c r="VEI350" s="17"/>
      <c r="VEJ350" s="230"/>
      <c r="VEK350" s="226"/>
      <c r="VEL350" s="227"/>
      <c r="VEM350" s="16"/>
      <c r="VEN350" s="224"/>
      <c r="VEO350" s="224"/>
      <c r="VEP350" s="29"/>
      <c r="VEQ350" s="29"/>
      <c r="VER350" s="224"/>
      <c r="VES350" s="30"/>
      <c r="VET350" s="30"/>
      <c r="VEU350" s="30"/>
      <c r="VEV350" s="30"/>
      <c r="VEW350" s="30"/>
      <c r="VEX350" s="30"/>
      <c r="VEY350" s="17"/>
      <c r="VEZ350" s="230"/>
      <c r="VFA350" s="226"/>
      <c r="VFB350" s="227"/>
      <c r="VFC350" s="16"/>
      <c r="VFD350" s="224"/>
      <c r="VFE350" s="224"/>
      <c r="VFF350" s="29"/>
      <c r="VFG350" s="29"/>
      <c r="VFH350" s="224"/>
      <c r="VFI350" s="30"/>
      <c r="VFJ350" s="30"/>
      <c r="VFK350" s="30"/>
      <c r="VFL350" s="30"/>
      <c r="VFM350" s="30"/>
      <c r="VFN350" s="30"/>
      <c r="VFO350" s="17"/>
      <c r="VFP350" s="230"/>
      <c r="VFQ350" s="226"/>
      <c r="VFR350" s="227"/>
      <c r="VFS350" s="16"/>
      <c r="VFT350" s="224"/>
      <c r="VFU350" s="224"/>
      <c r="VFV350" s="29"/>
      <c r="VFW350" s="29"/>
      <c r="VFX350" s="224"/>
      <c r="VFY350" s="30"/>
      <c r="VFZ350" s="30"/>
      <c r="VGA350" s="30"/>
      <c r="VGB350" s="30"/>
      <c r="VGC350" s="30"/>
      <c r="VGD350" s="30"/>
      <c r="VGE350" s="17"/>
      <c r="VGF350" s="230"/>
      <c r="VGG350" s="226"/>
      <c r="VGH350" s="227"/>
      <c r="VGI350" s="16"/>
      <c r="VGJ350" s="224"/>
      <c r="VGK350" s="224"/>
      <c r="VGL350" s="29"/>
      <c r="VGM350" s="29"/>
      <c r="VGN350" s="224"/>
      <c r="VGO350" s="30"/>
      <c r="VGP350" s="30"/>
      <c r="VGQ350" s="30"/>
      <c r="VGR350" s="30"/>
      <c r="VGS350" s="30"/>
      <c r="VGT350" s="30"/>
      <c r="VGU350" s="17"/>
      <c r="VGV350" s="230"/>
      <c r="VGW350" s="226"/>
      <c r="VGX350" s="227"/>
      <c r="VGY350" s="16"/>
      <c r="VGZ350" s="224"/>
      <c r="VHA350" s="224"/>
      <c r="VHB350" s="29"/>
      <c r="VHC350" s="29"/>
      <c r="VHD350" s="224"/>
      <c r="VHE350" s="30"/>
      <c r="VHF350" s="30"/>
      <c r="VHG350" s="30"/>
      <c r="VHH350" s="30"/>
      <c r="VHI350" s="30"/>
      <c r="VHJ350" s="30"/>
      <c r="VHK350" s="17"/>
      <c r="VHL350" s="230"/>
      <c r="VHM350" s="226"/>
      <c r="VHN350" s="227"/>
      <c r="VHO350" s="16"/>
      <c r="VHP350" s="224"/>
      <c r="VHQ350" s="224"/>
      <c r="VHR350" s="29"/>
      <c r="VHS350" s="29"/>
      <c r="VHT350" s="224"/>
      <c r="VHU350" s="30"/>
      <c r="VHV350" s="30"/>
      <c r="VHW350" s="30"/>
      <c r="VHX350" s="30"/>
      <c r="VHY350" s="30"/>
      <c r="VHZ350" s="30"/>
      <c r="VIA350" s="17"/>
      <c r="VIB350" s="230"/>
      <c r="VIC350" s="226"/>
      <c r="VID350" s="227"/>
      <c r="VIE350" s="16"/>
      <c r="VIF350" s="224"/>
      <c r="VIG350" s="224"/>
      <c r="VIH350" s="29"/>
      <c r="VII350" s="29"/>
      <c r="VIJ350" s="224"/>
      <c r="VIK350" s="30"/>
      <c r="VIL350" s="30"/>
      <c r="VIM350" s="30"/>
      <c r="VIN350" s="30"/>
      <c r="VIO350" s="30"/>
      <c r="VIP350" s="30"/>
      <c r="VIQ350" s="17"/>
      <c r="VIR350" s="230"/>
      <c r="VIS350" s="226"/>
      <c r="VIT350" s="227"/>
      <c r="VIU350" s="16"/>
      <c r="VIV350" s="224"/>
      <c r="VIW350" s="224"/>
      <c r="VIX350" s="29"/>
      <c r="VIY350" s="29"/>
      <c r="VIZ350" s="224"/>
      <c r="VJA350" s="30"/>
      <c r="VJB350" s="30"/>
      <c r="VJC350" s="30"/>
      <c r="VJD350" s="30"/>
      <c r="VJE350" s="30"/>
      <c r="VJF350" s="30"/>
      <c r="VJG350" s="17"/>
      <c r="VJH350" s="230"/>
      <c r="VJI350" s="226"/>
      <c r="VJJ350" s="227"/>
      <c r="VJK350" s="16"/>
      <c r="VJL350" s="224"/>
      <c r="VJM350" s="224"/>
      <c r="VJN350" s="29"/>
      <c r="VJO350" s="29"/>
      <c r="VJP350" s="224"/>
      <c r="VJQ350" s="30"/>
      <c r="VJR350" s="30"/>
      <c r="VJS350" s="30"/>
      <c r="VJT350" s="30"/>
      <c r="VJU350" s="30"/>
      <c r="VJV350" s="30"/>
      <c r="VJW350" s="17"/>
      <c r="VJX350" s="230"/>
      <c r="VJY350" s="226"/>
      <c r="VJZ350" s="227"/>
      <c r="VKA350" s="16"/>
      <c r="VKB350" s="224"/>
      <c r="VKC350" s="224"/>
      <c r="VKD350" s="29"/>
      <c r="VKE350" s="29"/>
      <c r="VKF350" s="224"/>
      <c r="VKG350" s="30"/>
      <c r="VKH350" s="30"/>
      <c r="VKI350" s="30"/>
      <c r="VKJ350" s="30"/>
      <c r="VKK350" s="30"/>
      <c r="VKL350" s="30"/>
      <c r="VKM350" s="17"/>
      <c r="VKN350" s="230"/>
      <c r="VKO350" s="226"/>
      <c r="VKP350" s="227"/>
      <c r="VKQ350" s="16"/>
      <c r="VKR350" s="224"/>
      <c r="VKS350" s="224"/>
      <c r="VKT350" s="29"/>
      <c r="VKU350" s="29"/>
      <c r="VKV350" s="224"/>
      <c r="VKW350" s="30"/>
      <c r="VKX350" s="30"/>
      <c r="VKY350" s="30"/>
      <c r="VKZ350" s="30"/>
      <c r="VLA350" s="30"/>
      <c r="VLB350" s="30"/>
      <c r="VLC350" s="17"/>
      <c r="VLD350" s="230"/>
      <c r="VLE350" s="226"/>
      <c r="VLF350" s="227"/>
      <c r="VLG350" s="16"/>
      <c r="VLH350" s="224"/>
      <c r="VLI350" s="224"/>
      <c r="VLJ350" s="29"/>
      <c r="VLK350" s="29"/>
      <c r="VLL350" s="224"/>
      <c r="VLM350" s="30"/>
      <c r="VLN350" s="30"/>
      <c r="VLO350" s="30"/>
      <c r="VLP350" s="30"/>
      <c r="VLQ350" s="30"/>
      <c r="VLR350" s="30"/>
      <c r="VLS350" s="17"/>
      <c r="VLT350" s="230"/>
      <c r="VLU350" s="226"/>
      <c r="VLV350" s="227"/>
      <c r="VLW350" s="16"/>
      <c r="VLX350" s="224"/>
      <c r="VLY350" s="224"/>
      <c r="VLZ350" s="29"/>
      <c r="VMA350" s="29"/>
      <c r="VMB350" s="224"/>
      <c r="VMC350" s="30"/>
      <c r="VMD350" s="30"/>
      <c r="VME350" s="30"/>
      <c r="VMF350" s="30"/>
      <c r="VMG350" s="30"/>
      <c r="VMH350" s="30"/>
      <c r="VMI350" s="17"/>
      <c r="VMJ350" s="230"/>
      <c r="VMK350" s="226"/>
      <c r="VML350" s="227"/>
      <c r="VMM350" s="16"/>
      <c r="VMN350" s="224"/>
      <c r="VMO350" s="224"/>
      <c r="VMP350" s="29"/>
      <c r="VMQ350" s="29"/>
      <c r="VMR350" s="224"/>
      <c r="VMS350" s="30"/>
      <c r="VMT350" s="30"/>
      <c r="VMU350" s="30"/>
      <c r="VMV350" s="30"/>
      <c r="VMW350" s="30"/>
      <c r="VMX350" s="30"/>
      <c r="VMY350" s="17"/>
      <c r="VMZ350" s="230"/>
      <c r="VNA350" s="226"/>
      <c r="VNB350" s="227"/>
      <c r="VNC350" s="16"/>
      <c r="VND350" s="224"/>
      <c r="VNE350" s="224"/>
      <c r="VNF350" s="29"/>
      <c r="VNG350" s="29"/>
      <c r="VNH350" s="224"/>
      <c r="VNI350" s="30"/>
      <c r="VNJ350" s="30"/>
      <c r="VNK350" s="30"/>
      <c r="VNL350" s="30"/>
      <c r="VNM350" s="30"/>
      <c r="VNN350" s="30"/>
      <c r="VNO350" s="17"/>
      <c r="VNP350" s="230"/>
      <c r="VNQ350" s="226"/>
      <c r="VNR350" s="227"/>
      <c r="VNS350" s="16"/>
      <c r="VNT350" s="224"/>
      <c r="VNU350" s="224"/>
      <c r="VNV350" s="29"/>
      <c r="VNW350" s="29"/>
      <c r="VNX350" s="224"/>
      <c r="VNY350" s="30"/>
      <c r="VNZ350" s="30"/>
      <c r="VOA350" s="30"/>
      <c r="VOB350" s="30"/>
      <c r="VOC350" s="30"/>
      <c r="VOD350" s="30"/>
      <c r="VOE350" s="17"/>
      <c r="VOF350" s="230"/>
      <c r="VOG350" s="226"/>
      <c r="VOH350" s="227"/>
      <c r="VOI350" s="16"/>
      <c r="VOJ350" s="224"/>
      <c r="VOK350" s="224"/>
      <c r="VOL350" s="29"/>
      <c r="VOM350" s="29"/>
      <c r="VON350" s="224"/>
      <c r="VOO350" s="30"/>
      <c r="VOP350" s="30"/>
      <c r="VOQ350" s="30"/>
      <c r="VOR350" s="30"/>
      <c r="VOS350" s="30"/>
      <c r="VOT350" s="30"/>
      <c r="VOU350" s="17"/>
      <c r="VOV350" s="230"/>
      <c r="VOW350" s="226"/>
      <c r="VOX350" s="227"/>
      <c r="VOY350" s="16"/>
      <c r="VOZ350" s="224"/>
      <c r="VPA350" s="224"/>
      <c r="VPB350" s="29"/>
      <c r="VPC350" s="29"/>
      <c r="VPD350" s="224"/>
      <c r="VPE350" s="30"/>
      <c r="VPF350" s="30"/>
      <c r="VPG350" s="30"/>
      <c r="VPH350" s="30"/>
      <c r="VPI350" s="30"/>
      <c r="VPJ350" s="30"/>
      <c r="VPK350" s="17"/>
      <c r="VPL350" s="230"/>
      <c r="VPM350" s="226"/>
      <c r="VPN350" s="227"/>
      <c r="VPO350" s="16"/>
      <c r="VPP350" s="224"/>
      <c r="VPQ350" s="224"/>
      <c r="VPR350" s="29"/>
      <c r="VPS350" s="29"/>
      <c r="VPT350" s="224"/>
      <c r="VPU350" s="30"/>
      <c r="VPV350" s="30"/>
      <c r="VPW350" s="30"/>
      <c r="VPX350" s="30"/>
      <c r="VPY350" s="30"/>
      <c r="VPZ350" s="30"/>
      <c r="VQA350" s="17"/>
      <c r="VQB350" s="230"/>
      <c r="VQC350" s="226"/>
      <c r="VQD350" s="227"/>
      <c r="VQE350" s="16"/>
      <c r="VQF350" s="224"/>
      <c r="VQG350" s="224"/>
      <c r="VQH350" s="29"/>
      <c r="VQI350" s="29"/>
      <c r="VQJ350" s="224"/>
      <c r="VQK350" s="30"/>
      <c r="VQL350" s="30"/>
      <c r="VQM350" s="30"/>
      <c r="VQN350" s="30"/>
      <c r="VQO350" s="30"/>
      <c r="VQP350" s="30"/>
      <c r="VQQ350" s="17"/>
      <c r="VQR350" s="230"/>
      <c r="VQS350" s="226"/>
      <c r="VQT350" s="227"/>
      <c r="VQU350" s="16"/>
      <c r="VQV350" s="224"/>
      <c r="VQW350" s="224"/>
      <c r="VQX350" s="29"/>
      <c r="VQY350" s="29"/>
      <c r="VQZ350" s="224"/>
      <c r="VRA350" s="30"/>
      <c r="VRB350" s="30"/>
      <c r="VRC350" s="30"/>
      <c r="VRD350" s="30"/>
      <c r="VRE350" s="30"/>
      <c r="VRF350" s="30"/>
      <c r="VRG350" s="17"/>
      <c r="VRH350" s="230"/>
      <c r="VRI350" s="226"/>
      <c r="VRJ350" s="227"/>
      <c r="VRK350" s="16"/>
      <c r="VRL350" s="224"/>
      <c r="VRM350" s="224"/>
      <c r="VRN350" s="29"/>
      <c r="VRO350" s="29"/>
      <c r="VRP350" s="224"/>
      <c r="VRQ350" s="30"/>
      <c r="VRR350" s="30"/>
      <c r="VRS350" s="30"/>
      <c r="VRT350" s="30"/>
      <c r="VRU350" s="30"/>
      <c r="VRV350" s="30"/>
      <c r="VRW350" s="17"/>
      <c r="VRX350" s="230"/>
      <c r="VRY350" s="226"/>
      <c r="VRZ350" s="227"/>
      <c r="VSA350" s="16"/>
      <c r="VSB350" s="224"/>
      <c r="VSC350" s="224"/>
      <c r="VSD350" s="29"/>
      <c r="VSE350" s="29"/>
      <c r="VSF350" s="224"/>
      <c r="VSG350" s="30"/>
      <c r="VSH350" s="30"/>
      <c r="VSI350" s="30"/>
      <c r="VSJ350" s="30"/>
      <c r="VSK350" s="30"/>
      <c r="VSL350" s="30"/>
      <c r="VSM350" s="17"/>
      <c r="VSN350" s="230"/>
      <c r="VSO350" s="226"/>
      <c r="VSP350" s="227"/>
      <c r="VSQ350" s="16"/>
      <c r="VSR350" s="224"/>
      <c r="VSS350" s="224"/>
      <c r="VST350" s="29"/>
      <c r="VSU350" s="29"/>
      <c r="VSV350" s="224"/>
      <c r="VSW350" s="30"/>
      <c r="VSX350" s="30"/>
      <c r="VSY350" s="30"/>
      <c r="VSZ350" s="30"/>
      <c r="VTA350" s="30"/>
      <c r="VTB350" s="30"/>
      <c r="VTC350" s="17"/>
      <c r="VTD350" s="230"/>
      <c r="VTE350" s="226"/>
      <c r="VTF350" s="227"/>
      <c r="VTG350" s="16"/>
      <c r="VTH350" s="224"/>
      <c r="VTI350" s="224"/>
      <c r="VTJ350" s="29"/>
      <c r="VTK350" s="29"/>
      <c r="VTL350" s="224"/>
      <c r="VTM350" s="30"/>
      <c r="VTN350" s="30"/>
      <c r="VTO350" s="30"/>
      <c r="VTP350" s="30"/>
      <c r="VTQ350" s="30"/>
      <c r="VTR350" s="30"/>
      <c r="VTS350" s="17"/>
      <c r="VTT350" s="230"/>
      <c r="VTU350" s="226"/>
      <c r="VTV350" s="227"/>
      <c r="VTW350" s="16"/>
      <c r="VTX350" s="224"/>
      <c r="VTY350" s="224"/>
      <c r="VTZ350" s="29"/>
      <c r="VUA350" s="29"/>
      <c r="VUB350" s="224"/>
      <c r="VUC350" s="30"/>
      <c r="VUD350" s="30"/>
      <c r="VUE350" s="30"/>
      <c r="VUF350" s="30"/>
      <c r="VUG350" s="30"/>
      <c r="VUH350" s="30"/>
      <c r="VUI350" s="17"/>
      <c r="VUJ350" s="230"/>
      <c r="VUK350" s="226"/>
      <c r="VUL350" s="227"/>
      <c r="VUM350" s="16"/>
      <c r="VUN350" s="224"/>
      <c r="VUO350" s="224"/>
      <c r="VUP350" s="29"/>
      <c r="VUQ350" s="29"/>
      <c r="VUR350" s="224"/>
      <c r="VUS350" s="30"/>
      <c r="VUT350" s="30"/>
      <c r="VUU350" s="30"/>
      <c r="VUV350" s="30"/>
      <c r="VUW350" s="30"/>
      <c r="VUX350" s="30"/>
      <c r="VUY350" s="17"/>
      <c r="VUZ350" s="230"/>
      <c r="VVA350" s="226"/>
      <c r="VVB350" s="227"/>
      <c r="VVC350" s="16"/>
      <c r="VVD350" s="224"/>
      <c r="VVE350" s="224"/>
      <c r="VVF350" s="29"/>
      <c r="VVG350" s="29"/>
      <c r="VVH350" s="224"/>
      <c r="VVI350" s="30"/>
      <c r="VVJ350" s="30"/>
      <c r="VVK350" s="30"/>
      <c r="VVL350" s="30"/>
      <c r="VVM350" s="30"/>
      <c r="VVN350" s="30"/>
      <c r="VVO350" s="17"/>
      <c r="VVP350" s="230"/>
      <c r="VVQ350" s="226"/>
      <c r="VVR350" s="227"/>
      <c r="VVS350" s="16"/>
      <c r="VVT350" s="224"/>
      <c r="VVU350" s="224"/>
      <c r="VVV350" s="29"/>
      <c r="VVW350" s="29"/>
      <c r="VVX350" s="224"/>
      <c r="VVY350" s="30"/>
      <c r="VVZ350" s="30"/>
      <c r="VWA350" s="30"/>
      <c r="VWB350" s="30"/>
      <c r="VWC350" s="30"/>
      <c r="VWD350" s="30"/>
      <c r="VWE350" s="17"/>
      <c r="VWF350" s="230"/>
      <c r="VWG350" s="226"/>
      <c r="VWH350" s="227"/>
      <c r="VWI350" s="16"/>
      <c r="VWJ350" s="224"/>
      <c r="VWK350" s="224"/>
      <c r="VWL350" s="29"/>
      <c r="VWM350" s="29"/>
      <c r="VWN350" s="224"/>
      <c r="VWO350" s="30"/>
      <c r="VWP350" s="30"/>
      <c r="VWQ350" s="30"/>
      <c r="VWR350" s="30"/>
      <c r="VWS350" s="30"/>
      <c r="VWT350" s="30"/>
      <c r="VWU350" s="17"/>
      <c r="VWV350" s="230"/>
      <c r="VWW350" s="226"/>
      <c r="VWX350" s="227"/>
      <c r="VWY350" s="16"/>
      <c r="VWZ350" s="224"/>
      <c r="VXA350" s="224"/>
      <c r="VXB350" s="29"/>
      <c r="VXC350" s="29"/>
      <c r="VXD350" s="224"/>
      <c r="VXE350" s="30"/>
      <c r="VXF350" s="30"/>
      <c r="VXG350" s="30"/>
      <c r="VXH350" s="30"/>
      <c r="VXI350" s="30"/>
      <c r="VXJ350" s="30"/>
      <c r="VXK350" s="17"/>
      <c r="VXL350" s="230"/>
      <c r="VXM350" s="226"/>
      <c r="VXN350" s="227"/>
      <c r="VXO350" s="16"/>
      <c r="VXP350" s="224"/>
      <c r="VXQ350" s="224"/>
      <c r="VXR350" s="29"/>
      <c r="VXS350" s="29"/>
      <c r="VXT350" s="224"/>
      <c r="VXU350" s="30"/>
      <c r="VXV350" s="30"/>
      <c r="VXW350" s="30"/>
      <c r="VXX350" s="30"/>
      <c r="VXY350" s="30"/>
      <c r="VXZ350" s="30"/>
      <c r="VYA350" s="17"/>
      <c r="VYB350" s="230"/>
      <c r="VYC350" s="226"/>
      <c r="VYD350" s="227"/>
      <c r="VYE350" s="16"/>
      <c r="VYF350" s="224"/>
      <c r="VYG350" s="224"/>
      <c r="VYH350" s="29"/>
      <c r="VYI350" s="29"/>
      <c r="VYJ350" s="224"/>
      <c r="VYK350" s="30"/>
      <c r="VYL350" s="30"/>
      <c r="VYM350" s="30"/>
      <c r="VYN350" s="30"/>
      <c r="VYO350" s="30"/>
      <c r="VYP350" s="30"/>
      <c r="VYQ350" s="17"/>
      <c r="VYR350" s="230"/>
      <c r="VYS350" s="226"/>
      <c r="VYT350" s="227"/>
      <c r="VYU350" s="16"/>
      <c r="VYV350" s="224"/>
      <c r="VYW350" s="224"/>
      <c r="VYX350" s="29"/>
      <c r="VYY350" s="29"/>
      <c r="VYZ350" s="224"/>
      <c r="VZA350" s="30"/>
      <c r="VZB350" s="30"/>
      <c r="VZC350" s="30"/>
      <c r="VZD350" s="30"/>
      <c r="VZE350" s="30"/>
      <c r="VZF350" s="30"/>
      <c r="VZG350" s="17"/>
      <c r="VZH350" s="230"/>
      <c r="VZI350" s="226"/>
      <c r="VZJ350" s="227"/>
      <c r="VZK350" s="16"/>
      <c r="VZL350" s="224"/>
      <c r="VZM350" s="224"/>
      <c r="VZN350" s="29"/>
      <c r="VZO350" s="29"/>
      <c r="VZP350" s="224"/>
      <c r="VZQ350" s="30"/>
      <c r="VZR350" s="30"/>
      <c r="VZS350" s="30"/>
      <c r="VZT350" s="30"/>
      <c r="VZU350" s="30"/>
      <c r="VZV350" s="30"/>
      <c r="VZW350" s="17"/>
      <c r="VZX350" s="230"/>
      <c r="VZY350" s="226"/>
      <c r="VZZ350" s="227"/>
      <c r="WAA350" s="16"/>
      <c r="WAB350" s="224"/>
      <c r="WAC350" s="224"/>
      <c r="WAD350" s="29"/>
      <c r="WAE350" s="29"/>
      <c r="WAF350" s="224"/>
      <c r="WAG350" s="30"/>
      <c r="WAH350" s="30"/>
      <c r="WAI350" s="30"/>
      <c r="WAJ350" s="30"/>
      <c r="WAK350" s="30"/>
      <c r="WAL350" s="30"/>
      <c r="WAM350" s="17"/>
      <c r="WAN350" s="230"/>
      <c r="WAO350" s="226"/>
      <c r="WAP350" s="227"/>
      <c r="WAQ350" s="16"/>
      <c r="WAR350" s="224"/>
      <c r="WAS350" s="224"/>
      <c r="WAT350" s="29"/>
      <c r="WAU350" s="29"/>
      <c r="WAV350" s="224"/>
      <c r="WAW350" s="30"/>
      <c r="WAX350" s="30"/>
      <c r="WAY350" s="30"/>
      <c r="WAZ350" s="30"/>
      <c r="WBA350" s="30"/>
      <c r="WBB350" s="30"/>
      <c r="WBC350" s="17"/>
      <c r="WBD350" s="230"/>
      <c r="WBE350" s="226"/>
      <c r="WBF350" s="227"/>
      <c r="WBG350" s="16"/>
      <c r="WBH350" s="224"/>
      <c r="WBI350" s="224"/>
      <c r="WBJ350" s="29"/>
      <c r="WBK350" s="29"/>
      <c r="WBL350" s="224"/>
      <c r="WBM350" s="30"/>
      <c r="WBN350" s="30"/>
      <c r="WBO350" s="30"/>
      <c r="WBP350" s="30"/>
      <c r="WBQ350" s="30"/>
      <c r="WBR350" s="30"/>
      <c r="WBS350" s="17"/>
      <c r="WBT350" s="230"/>
      <c r="WBU350" s="226"/>
      <c r="WBV350" s="227"/>
      <c r="WBW350" s="16"/>
      <c r="WBX350" s="224"/>
      <c r="WBY350" s="224"/>
      <c r="WBZ350" s="29"/>
      <c r="WCA350" s="29"/>
      <c r="WCB350" s="224"/>
      <c r="WCC350" s="30"/>
      <c r="WCD350" s="30"/>
      <c r="WCE350" s="30"/>
      <c r="WCF350" s="30"/>
      <c r="WCG350" s="30"/>
      <c r="WCH350" s="30"/>
      <c r="WCI350" s="17"/>
      <c r="WCJ350" s="230"/>
      <c r="WCK350" s="226"/>
      <c r="WCL350" s="227"/>
      <c r="WCM350" s="16"/>
      <c r="WCN350" s="224"/>
      <c r="WCO350" s="224"/>
      <c r="WCP350" s="29"/>
      <c r="WCQ350" s="29"/>
      <c r="WCR350" s="224"/>
      <c r="WCS350" s="30"/>
      <c r="WCT350" s="30"/>
      <c r="WCU350" s="30"/>
      <c r="WCV350" s="30"/>
      <c r="WCW350" s="30"/>
      <c r="WCX350" s="30"/>
      <c r="WCY350" s="17"/>
      <c r="WCZ350" s="230"/>
      <c r="WDA350" s="226"/>
      <c r="WDB350" s="227"/>
      <c r="WDC350" s="16"/>
      <c r="WDD350" s="224"/>
      <c r="WDE350" s="224"/>
      <c r="WDF350" s="29"/>
      <c r="WDG350" s="29"/>
      <c r="WDH350" s="224"/>
      <c r="WDI350" s="30"/>
      <c r="WDJ350" s="30"/>
      <c r="WDK350" s="30"/>
      <c r="WDL350" s="30"/>
      <c r="WDM350" s="30"/>
      <c r="WDN350" s="30"/>
      <c r="WDO350" s="17"/>
      <c r="WDP350" s="230"/>
      <c r="WDQ350" s="226"/>
      <c r="WDR350" s="227"/>
      <c r="WDS350" s="16"/>
      <c r="WDT350" s="224"/>
      <c r="WDU350" s="224"/>
      <c r="WDV350" s="29"/>
      <c r="WDW350" s="29"/>
      <c r="WDX350" s="224"/>
      <c r="WDY350" s="30"/>
      <c r="WDZ350" s="30"/>
      <c r="WEA350" s="30"/>
      <c r="WEB350" s="30"/>
      <c r="WEC350" s="30"/>
      <c r="WED350" s="30"/>
      <c r="WEE350" s="17"/>
      <c r="WEF350" s="230"/>
      <c r="WEG350" s="226"/>
      <c r="WEH350" s="227"/>
      <c r="WEI350" s="16"/>
      <c r="WEJ350" s="224"/>
      <c r="WEK350" s="224"/>
      <c r="WEL350" s="29"/>
      <c r="WEM350" s="29"/>
      <c r="WEN350" s="224"/>
      <c r="WEO350" s="30"/>
      <c r="WEP350" s="30"/>
      <c r="WEQ350" s="30"/>
      <c r="WER350" s="30"/>
      <c r="WES350" s="30"/>
      <c r="WET350" s="30"/>
      <c r="WEU350" s="17"/>
      <c r="WEV350" s="230"/>
      <c r="WEW350" s="226"/>
      <c r="WEX350" s="227"/>
      <c r="WEY350" s="16"/>
      <c r="WEZ350" s="224"/>
      <c r="WFA350" s="224"/>
      <c r="WFB350" s="29"/>
      <c r="WFC350" s="29"/>
      <c r="WFD350" s="224"/>
      <c r="WFE350" s="30"/>
      <c r="WFF350" s="30"/>
      <c r="WFG350" s="30"/>
      <c r="WFH350" s="30"/>
      <c r="WFI350" s="30"/>
      <c r="WFJ350" s="30"/>
      <c r="WFK350" s="17"/>
      <c r="WFL350" s="230"/>
      <c r="WFM350" s="226"/>
      <c r="WFN350" s="227"/>
      <c r="WFO350" s="16"/>
      <c r="WFP350" s="224"/>
      <c r="WFQ350" s="224"/>
      <c r="WFR350" s="29"/>
      <c r="WFS350" s="29"/>
      <c r="WFT350" s="224"/>
      <c r="WFU350" s="30"/>
      <c r="WFV350" s="30"/>
      <c r="WFW350" s="30"/>
      <c r="WFX350" s="30"/>
      <c r="WFY350" s="30"/>
      <c r="WFZ350" s="30"/>
      <c r="WGA350" s="17"/>
      <c r="WGB350" s="230"/>
      <c r="WGC350" s="226"/>
      <c r="WGD350" s="227"/>
      <c r="WGE350" s="16"/>
      <c r="WGF350" s="224"/>
      <c r="WGG350" s="224"/>
      <c r="WGH350" s="29"/>
      <c r="WGI350" s="29"/>
      <c r="WGJ350" s="224"/>
      <c r="WGK350" s="30"/>
      <c r="WGL350" s="30"/>
      <c r="WGM350" s="30"/>
      <c r="WGN350" s="30"/>
      <c r="WGO350" s="30"/>
      <c r="WGP350" s="30"/>
      <c r="WGQ350" s="17"/>
      <c r="WGR350" s="230"/>
      <c r="WGS350" s="226"/>
      <c r="WGT350" s="227"/>
      <c r="WGU350" s="16"/>
      <c r="WGV350" s="224"/>
      <c r="WGW350" s="224"/>
      <c r="WGX350" s="29"/>
      <c r="WGY350" s="29"/>
      <c r="WGZ350" s="224"/>
      <c r="WHA350" s="30"/>
      <c r="WHB350" s="30"/>
      <c r="WHC350" s="30"/>
      <c r="WHD350" s="30"/>
      <c r="WHE350" s="30"/>
      <c r="WHF350" s="30"/>
      <c r="WHG350" s="17"/>
      <c r="WHH350" s="230"/>
      <c r="WHI350" s="226"/>
      <c r="WHJ350" s="227"/>
      <c r="WHK350" s="16"/>
      <c r="WHL350" s="224"/>
      <c r="WHM350" s="224"/>
      <c r="WHN350" s="29"/>
      <c r="WHO350" s="29"/>
      <c r="WHP350" s="224"/>
      <c r="WHQ350" s="30"/>
      <c r="WHR350" s="30"/>
      <c r="WHS350" s="30"/>
      <c r="WHT350" s="30"/>
      <c r="WHU350" s="30"/>
      <c r="WHV350" s="30"/>
      <c r="WHW350" s="17"/>
      <c r="WHX350" s="230"/>
      <c r="WHY350" s="226"/>
      <c r="WHZ350" s="227"/>
      <c r="WIA350" s="16"/>
      <c r="WIB350" s="224"/>
      <c r="WIC350" s="224"/>
      <c r="WID350" s="29"/>
      <c r="WIE350" s="29"/>
      <c r="WIF350" s="224"/>
      <c r="WIG350" s="30"/>
      <c r="WIH350" s="30"/>
      <c r="WII350" s="30"/>
      <c r="WIJ350" s="30"/>
      <c r="WIK350" s="30"/>
      <c r="WIL350" s="30"/>
      <c r="WIM350" s="17"/>
      <c r="WIN350" s="230"/>
      <c r="WIO350" s="226"/>
      <c r="WIP350" s="227"/>
      <c r="WIQ350" s="16"/>
      <c r="WIR350" s="224"/>
      <c r="WIS350" s="224"/>
      <c r="WIT350" s="29"/>
      <c r="WIU350" s="29"/>
      <c r="WIV350" s="224"/>
      <c r="WIW350" s="30"/>
      <c r="WIX350" s="30"/>
      <c r="WIY350" s="30"/>
      <c r="WIZ350" s="30"/>
      <c r="WJA350" s="30"/>
      <c r="WJB350" s="30"/>
      <c r="WJC350" s="17"/>
      <c r="WJD350" s="230"/>
      <c r="WJE350" s="226"/>
      <c r="WJF350" s="227"/>
      <c r="WJG350" s="16"/>
      <c r="WJH350" s="224"/>
      <c r="WJI350" s="224"/>
      <c r="WJJ350" s="29"/>
      <c r="WJK350" s="29"/>
      <c r="WJL350" s="224"/>
      <c r="WJM350" s="30"/>
      <c r="WJN350" s="30"/>
      <c r="WJO350" s="30"/>
      <c r="WJP350" s="30"/>
      <c r="WJQ350" s="30"/>
      <c r="WJR350" s="30"/>
      <c r="WJS350" s="17"/>
      <c r="WJT350" s="230"/>
      <c r="WJU350" s="226"/>
      <c r="WJV350" s="227"/>
      <c r="WJW350" s="16"/>
      <c r="WJX350" s="224"/>
      <c r="WJY350" s="224"/>
      <c r="WJZ350" s="29"/>
      <c r="WKA350" s="29"/>
      <c r="WKB350" s="224"/>
      <c r="WKC350" s="30"/>
      <c r="WKD350" s="30"/>
      <c r="WKE350" s="30"/>
      <c r="WKF350" s="30"/>
      <c r="WKG350" s="30"/>
      <c r="WKH350" s="30"/>
      <c r="WKI350" s="17"/>
      <c r="WKJ350" s="230"/>
      <c r="WKK350" s="226"/>
      <c r="WKL350" s="227"/>
      <c r="WKM350" s="16"/>
      <c r="WKN350" s="224"/>
      <c r="WKO350" s="224"/>
      <c r="WKP350" s="29"/>
      <c r="WKQ350" s="29"/>
      <c r="WKR350" s="224"/>
      <c r="WKS350" s="30"/>
      <c r="WKT350" s="30"/>
      <c r="WKU350" s="30"/>
      <c r="WKV350" s="30"/>
      <c r="WKW350" s="30"/>
      <c r="WKX350" s="30"/>
      <c r="WKY350" s="17"/>
      <c r="WKZ350" s="230"/>
      <c r="WLA350" s="226"/>
      <c r="WLB350" s="227"/>
      <c r="WLC350" s="16"/>
      <c r="WLD350" s="224"/>
      <c r="WLE350" s="224"/>
      <c r="WLF350" s="29"/>
      <c r="WLG350" s="29"/>
      <c r="WLH350" s="224"/>
      <c r="WLI350" s="30"/>
      <c r="WLJ350" s="30"/>
      <c r="WLK350" s="30"/>
      <c r="WLL350" s="30"/>
      <c r="WLM350" s="30"/>
      <c r="WLN350" s="30"/>
      <c r="WLO350" s="17"/>
      <c r="WLP350" s="230"/>
      <c r="WLQ350" s="226"/>
      <c r="WLR350" s="227"/>
      <c r="WLS350" s="16"/>
      <c r="WLT350" s="224"/>
      <c r="WLU350" s="224"/>
      <c r="WLV350" s="29"/>
      <c r="WLW350" s="29"/>
      <c r="WLX350" s="224"/>
      <c r="WLY350" s="30"/>
      <c r="WLZ350" s="30"/>
      <c r="WMA350" s="30"/>
      <c r="WMB350" s="30"/>
      <c r="WMC350" s="30"/>
      <c r="WMD350" s="30"/>
      <c r="WME350" s="17"/>
      <c r="WMF350" s="230"/>
      <c r="WMG350" s="226"/>
      <c r="WMH350" s="227"/>
      <c r="WMI350" s="16"/>
      <c r="WMJ350" s="224"/>
      <c r="WMK350" s="224"/>
      <c r="WML350" s="29"/>
      <c r="WMM350" s="29"/>
      <c r="WMN350" s="224"/>
      <c r="WMO350" s="30"/>
      <c r="WMP350" s="30"/>
      <c r="WMQ350" s="30"/>
      <c r="WMR350" s="30"/>
      <c r="WMS350" s="30"/>
      <c r="WMT350" s="30"/>
      <c r="WMU350" s="17"/>
      <c r="WMV350" s="230"/>
      <c r="WMW350" s="226"/>
      <c r="WMX350" s="227"/>
      <c r="WMY350" s="16"/>
      <c r="WMZ350" s="224"/>
      <c r="WNA350" s="224"/>
      <c r="WNB350" s="29"/>
      <c r="WNC350" s="29"/>
      <c r="WND350" s="224"/>
      <c r="WNE350" s="30"/>
      <c r="WNF350" s="30"/>
      <c r="WNG350" s="30"/>
      <c r="WNH350" s="30"/>
      <c r="WNI350" s="30"/>
      <c r="WNJ350" s="30"/>
      <c r="WNK350" s="17"/>
      <c r="WNL350" s="230"/>
      <c r="WNM350" s="226"/>
      <c r="WNN350" s="227"/>
      <c r="WNO350" s="16"/>
      <c r="WNP350" s="224"/>
      <c r="WNQ350" s="224"/>
      <c r="WNR350" s="29"/>
      <c r="WNS350" s="29"/>
      <c r="WNT350" s="224"/>
      <c r="WNU350" s="30"/>
      <c r="WNV350" s="30"/>
      <c r="WNW350" s="30"/>
      <c r="WNX350" s="30"/>
      <c r="WNY350" s="30"/>
      <c r="WNZ350" s="30"/>
      <c r="WOA350" s="17"/>
      <c r="WOB350" s="230"/>
      <c r="WOC350" s="226"/>
      <c r="WOD350" s="227"/>
      <c r="WOE350" s="16"/>
      <c r="WOF350" s="224"/>
      <c r="WOG350" s="224"/>
      <c r="WOH350" s="29"/>
      <c r="WOI350" s="29"/>
      <c r="WOJ350" s="224"/>
      <c r="WOK350" s="30"/>
      <c r="WOL350" s="30"/>
      <c r="WOM350" s="30"/>
      <c r="WON350" s="30"/>
      <c r="WOO350" s="30"/>
      <c r="WOP350" s="30"/>
      <c r="WOQ350" s="17"/>
      <c r="WOR350" s="230"/>
      <c r="WOS350" s="226"/>
      <c r="WOT350" s="227"/>
      <c r="WOU350" s="16"/>
      <c r="WOV350" s="224"/>
      <c r="WOW350" s="224"/>
      <c r="WOX350" s="29"/>
      <c r="WOY350" s="29"/>
      <c r="WOZ350" s="224"/>
      <c r="WPA350" s="30"/>
      <c r="WPB350" s="30"/>
      <c r="WPC350" s="30"/>
      <c r="WPD350" s="30"/>
      <c r="WPE350" s="30"/>
      <c r="WPF350" s="30"/>
      <c r="WPG350" s="17"/>
      <c r="WPH350" s="230"/>
      <c r="WPI350" s="226"/>
      <c r="WPJ350" s="227"/>
      <c r="WPK350" s="16"/>
      <c r="WPL350" s="224"/>
      <c r="WPM350" s="224"/>
      <c r="WPN350" s="29"/>
      <c r="WPO350" s="29"/>
      <c r="WPP350" s="224"/>
      <c r="WPQ350" s="30"/>
      <c r="WPR350" s="30"/>
      <c r="WPS350" s="30"/>
      <c r="WPT350" s="30"/>
      <c r="WPU350" s="30"/>
      <c r="WPV350" s="30"/>
      <c r="WPW350" s="17"/>
      <c r="WPX350" s="230"/>
      <c r="WPY350" s="226"/>
      <c r="WPZ350" s="227"/>
      <c r="WQA350" s="16"/>
      <c r="WQB350" s="224"/>
      <c r="WQC350" s="224"/>
      <c r="WQD350" s="29"/>
      <c r="WQE350" s="29"/>
      <c r="WQF350" s="224"/>
      <c r="WQG350" s="30"/>
      <c r="WQH350" s="30"/>
      <c r="WQI350" s="30"/>
      <c r="WQJ350" s="30"/>
      <c r="WQK350" s="30"/>
      <c r="WQL350" s="30"/>
      <c r="WQM350" s="17"/>
      <c r="WQN350" s="230"/>
      <c r="WQO350" s="226"/>
      <c r="WQP350" s="227"/>
      <c r="WQQ350" s="16"/>
      <c r="WQR350" s="224"/>
      <c r="WQS350" s="224"/>
      <c r="WQT350" s="29"/>
      <c r="WQU350" s="29"/>
      <c r="WQV350" s="224"/>
      <c r="WQW350" s="30"/>
      <c r="WQX350" s="30"/>
      <c r="WQY350" s="30"/>
      <c r="WQZ350" s="30"/>
      <c r="WRA350" s="30"/>
      <c r="WRB350" s="30"/>
      <c r="WRC350" s="17"/>
      <c r="WRD350" s="230"/>
      <c r="WRE350" s="226"/>
      <c r="WRF350" s="227"/>
      <c r="WRG350" s="16"/>
      <c r="WRH350" s="224"/>
      <c r="WRI350" s="224"/>
      <c r="WRJ350" s="29"/>
      <c r="WRK350" s="29"/>
      <c r="WRL350" s="224"/>
      <c r="WRM350" s="30"/>
      <c r="WRN350" s="30"/>
      <c r="WRO350" s="30"/>
      <c r="WRP350" s="30"/>
      <c r="WRQ350" s="30"/>
      <c r="WRR350" s="30"/>
      <c r="WRS350" s="17"/>
      <c r="WRT350" s="230"/>
      <c r="WRU350" s="226"/>
      <c r="WRV350" s="227"/>
      <c r="WRW350" s="16"/>
      <c r="WRX350" s="224"/>
      <c r="WRY350" s="224"/>
      <c r="WRZ350" s="29"/>
      <c r="WSA350" s="29"/>
      <c r="WSB350" s="224"/>
      <c r="WSC350" s="30"/>
      <c r="WSD350" s="30"/>
      <c r="WSE350" s="30"/>
      <c r="WSF350" s="30"/>
      <c r="WSG350" s="30"/>
      <c r="WSH350" s="30"/>
      <c r="WSI350" s="17"/>
      <c r="WSJ350" s="230"/>
      <c r="WSK350" s="226"/>
      <c r="WSL350" s="227"/>
      <c r="WSM350" s="16"/>
      <c r="WSN350" s="224"/>
      <c r="WSO350" s="224"/>
      <c r="WSP350" s="29"/>
      <c r="WSQ350" s="29"/>
      <c r="WSR350" s="224"/>
      <c r="WSS350" s="30"/>
      <c r="WST350" s="30"/>
      <c r="WSU350" s="30"/>
      <c r="WSV350" s="30"/>
      <c r="WSW350" s="30"/>
      <c r="WSX350" s="30"/>
      <c r="WSY350" s="17"/>
      <c r="WSZ350" s="230"/>
      <c r="WTA350" s="226"/>
      <c r="WTB350" s="227"/>
      <c r="WTC350" s="16"/>
      <c r="WTD350" s="224"/>
      <c r="WTE350" s="224"/>
      <c r="WTF350" s="29"/>
      <c r="WTG350" s="29"/>
      <c r="WTH350" s="224"/>
      <c r="WTI350" s="30"/>
      <c r="WTJ350" s="30"/>
      <c r="WTK350" s="30"/>
      <c r="WTL350" s="30"/>
      <c r="WTM350" s="30"/>
      <c r="WTN350" s="30"/>
      <c r="WTO350" s="17"/>
      <c r="WTP350" s="230"/>
      <c r="WTQ350" s="226"/>
      <c r="WTR350" s="227"/>
      <c r="WTS350" s="16"/>
      <c r="WTT350" s="224"/>
      <c r="WTU350" s="224"/>
      <c r="WTV350" s="29"/>
      <c r="WTW350" s="29"/>
      <c r="WTX350" s="224"/>
      <c r="WTY350" s="30"/>
      <c r="WTZ350" s="30"/>
      <c r="WUA350" s="30"/>
      <c r="WUB350" s="30"/>
      <c r="WUC350" s="30"/>
      <c r="WUD350" s="30"/>
      <c r="WUE350" s="17"/>
      <c r="WUF350" s="230"/>
      <c r="WUG350" s="226"/>
      <c r="WUH350" s="227"/>
      <c r="WUI350" s="16"/>
      <c r="WUJ350" s="224"/>
      <c r="WUK350" s="224"/>
      <c r="WUL350" s="29"/>
      <c r="WUM350" s="29"/>
      <c r="WUN350" s="224"/>
      <c r="WUO350" s="30"/>
      <c r="WUP350" s="30"/>
      <c r="WUQ350" s="30"/>
      <c r="WUR350" s="30"/>
      <c r="WUS350" s="30"/>
      <c r="WUT350" s="30"/>
      <c r="WUU350" s="17"/>
      <c r="WUV350" s="230"/>
      <c r="WUW350" s="226"/>
      <c r="WUX350" s="227"/>
      <c r="WUY350" s="16"/>
      <c r="WUZ350" s="224"/>
      <c r="WVA350" s="224"/>
      <c r="WVB350" s="29"/>
      <c r="WVC350" s="29"/>
      <c r="WVD350" s="224"/>
      <c r="WVE350" s="30"/>
      <c r="WVF350" s="30"/>
      <c r="WVG350" s="30"/>
      <c r="WVH350" s="30"/>
      <c r="WVI350" s="30"/>
      <c r="WVJ350" s="30"/>
      <c r="WVK350" s="17"/>
      <c r="WVL350" s="230"/>
      <c r="WVM350" s="226"/>
      <c r="WVN350" s="227"/>
      <c r="WVO350" s="16"/>
      <c r="WVP350" s="224"/>
      <c r="WVQ350" s="224"/>
      <c r="WVR350" s="29"/>
      <c r="WVS350" s="29"/>
      <c r="WVT350" s="224"/>
      <c r="WVU350" s="30"/>
      <c r="WVV350" s="30"/>
      <c r="WVW350" s="30"/>
      <c r="WVX350" s="30"/>
      <c r="WVY350" s="30"/>
      <c r="WVZ350" s="30"/>
      <c r="WWA350" s="17"/>
      <c r="WWB350" s="230"/>
      <c r="WWC350" s="226"/>
      <c r="WWD350" s="227"/>
      <c r="WWE350" s="16"/>
      <c r="WWF350" s="224"/>
      <c r="WWG350" s="224"/>
      <c r="WWH350" s="29"/>
      <c r="WWI350" s="29"/>
      <c r="WWJ350" s="224"/>
      <c r="WWK350" s="30"/>
      <c r="WWL350" s="30"/>
      <c r="WWM350" s="30"/>
      <c r="WWN350" s="30"/>
      <c r="WWO350" s="30"/>
      <c r="WWP350" s="30"/>
      <c r="WWQ350" s="17"/>
      <c r="WWR350" s="230"/>
      <c r="WWS350" s="226"/>
      <c r="WWT350" s="227"/>
      <c r="WWU350" s="16"/>
      <c r="WWV350" s="224"/>
      <c r="WWW350" s="224"/>
      <c r="WWX350" s="29"/>
      <c r="WWY350" s="29"/>
      <c r="WWZ350" s="224"/>
      <c r="WXA350" s="30"/>
      <c r="WXB350" s="30"/>
      <c r="WXC350" s="30"/>
      <c r="WXD350" s="30"/>
      <c r="WXE350" s="30"/>
      <c r="WXF350" s="30"/>
      <c r="WXG350" s="17"/>
      <c r="WXH350" s="230"/>
      <c r="WXI350" s="226"/>
      <c r="WXJ350" s="227"/>
      <c r="WXK350" s="16"/>
      <c r="WXL350" s="224"/>
      <c r="WXM350" s="224"/>
      <c r="WXN350" s="29"/>
      <c r="WXO350" s="29"/>
      <c r="WXP350" s="224"/>
      <c r="WXQ350" s="30"/>
      <c r="WXR350" s="30"/>
      <c r="WXS350" s="30"/>
      <c r="WXT350" s="30"/>
      <c r="WXU350" s="30"/>
      <c r="WXV350" s="30"/>
      <c r="WXW350" s="17"/>
      <c r="WXX350" s="230"/>
      <c r="WXY350" s="226"/>
      <c r="WXZ350" s="227"/>
      <c r="WYA350" s="16"/>
      <c r="WYB350" s="224"/>
      <c r="WYC350" s="224"/>
      <c r="WYD350" s="29"/>
      <c r="WYE350" s="29"/>
      <c r="WYF350" s="224"/>
      <c r="WYG350" s="30"/>
      <c r="WYH350" s="30"/>
      <c r="WYI350" s="30"/>
      <c r="WYJ350" s="30"/>
      <c r="WYK350" s="30"/>
      <c r="WYL350" s="30"/>
      <c r="WYM350" s="17"/>
      <c r="WYN350" s="230"/>
      <c r="WYO350" s="226"/>
      <c r="WYP350" s="227"/>
      <c r="WYQ350" s="16"/>
      <c r="WYR350" s="224"/>
      <c r="WYS350" s="224"/>
      <c r="WYT350" s="29"/>
      <c r="WYU350" s="29"/>
      <c r="WYV350" s="224"/>
      <c r="WYW350" s="30"/>
      <c r="WYX350" s="30"/>
      <c r="WYY350" s="30"/>
      <c r="WYZ350" s="30"/>
      <c r="WZA350" s="30"/>
      <c r="WZB350" s="30"/>
      <c r="WZC350" s="17"/>
      <c r="WZD350" s="230"/>
      <c r="WZE350" s="226"/>
      <c r="WZF350" s="227"/>
      <c r="WZG350" s="16"/>
      <c r="WZH350" s="224"/>
      <c r="WZI350" s="224"/>
      <c r="WZJ350" s="29"/>
      <c r="WZK350" s="29"/>
      <c r="WZL350" s="224"/>
      <c r="WZM350" s="30"/>
      <c r="WZN350" s="30"/>
      <c r="WZO350" s="30"/>
      <c r="WZP350" s="30"/>
      <c r="WZQ350" s="30"/>
      <c r="WZR350" s="30"/>
      <c r="WZS350" s="17"/>
      <c r="WZT350" s="230"/>
      <c r="WZU350" s="226"/>
      <c r="WZV350" s="227"/>
      <c r="WZW350" s="16"/>
      <c r="WZX350" s="224"/>
      <c r="WZY350" s="224"/>
      <c r="WZZ350" s="29"/>
      <c r="XAA350" s="29"/>
      <c r="XAB350" s="224"/>
      <c r="XAC350" s="30"/>
      <c r="XAD350" s="30"/>
      <c r="XAE350" s="30"/>
      <c r="XAF350" s="30"/>
      <c r="XAG350" s="30"/>
      <c r="XAH350" s="30"/>
      <c r="XAI350" s="17"/>
      <c r="XAJ350" s="230"/>
      <c r="XAK350" s="226"/>
      <c r="XAL350" s="227"/>
      <c r="XAM350" s="16"/>
      <c r="XAN350" s="224"/>
      <c r="XAO350" s="224"/>
      <c r="XAP350" s="29"/>
      <c r="XAQ350" s="29"/>
      <c r="XAR350" s="224"/>
      <c r="XAS350" s="30"/>
      <c r="XAT350" s="30"/>
      <c r="XAU350" s="30"/>
      <c r="XAV350" s="30"/>
      <c r="XAW350" s="30"/>
      <c r="XAX350" s="30"/>
      <c r="XAY350" s="17"/>
      <c r="XAZ350" s="230"/>
      <c r="XBA350" s="226"/>
      <c r="XBB350" s="227"/>
      <c r="XBC350" s="16"/>
      <c r="XBD350" s="224"/>
      <c r="XBE350" s="224"/>
      <c r="XBF350" s="29"/>
      <c r="XBG350" s="29"/>
      <c r="XBH350" s="224"/>
      <c r="XBI350" s="30"/>
      <c r="XBJ350" s="30"/>
      <c r="XBK350" s="30"/>
      <c r="XBL350" s="30"/>
      <c r="XBM350" s="30"/>
      <c r="XBN350" s="30"/>
      <c r="XBO350" s="17"/>
      <c r="XBP350" s="230"/>
      <c r="XBQ350" s="226"/>
      <c r="XBR350" s="227"/>
      <c r="XBS350" s="16"/>
      <c r="XBT350" s="224"/>
      <c r="XBU350" s="224"/>
      <c r="XBV350" s="29"/>
      <c r="XBW350" s="29"/>
      <c r="XBX350" s="224"/>
      <c r="XBY350" s="30"/>
      <c r="XBZ350" s="30"/>
      <c r="XCA350" s="30"/>
      <c r="XCB350" s="30"/>
      <c r="XCC350" s="30"/>
      <c r="XCD350" s="30"/>
      <c r="XCE350" s="17"/>
      <c r="XCF350" s="230"/>
      <c r="XCG350" s="226"/>
      <c r="XCH350" s="227"/>
      <c r="XCI350" s="16"/>
      <c r="XCJ350" s="224"/>
      <c r="XCK350" s="224"/>
      <c r="XCL350" s="29"/>
      <c r="XCM350" s="29"/>
      <c r="XCN350" s="224"/>
      <c r="XCO350" s="30"/>
      <c r="XCP350" s="30"/>
      <c r="XCQ350" s="30"/>
      <c r="XCR350" s="30"/>
      <c r="XCS350" s="30"/>
      <c r="XCT350" s="30"/>
      <c r="XCU350" s="17"/>
      <c r="XCV350" s="230"/>
    </row>
    <row r="351" spans="1:16324" ht="19" customHeight="1" outlineLevel="1">
      <c r="A351" s="170" t="s">
        <v>42</v>
      </c>
      <c r="B351" s="170" t="s">
        <v>167</v>
      </c>
      <c r="C351" s="171"/>
      <c r="D351" s="181">
        <v>44881</v>
      </c>
      <c r="E351" s="173" t="s">
        <v>670</v>
      </c>
      <c r="F351" s="115">
        <v>44896</v>
      </c>
      <c r="G351" s="115">
        <v>44926</v>
      </c>
      <c r="H351" s="217"/>
      <c r="I351" s="37">
        <v>2292.21</v>
      </c>
      <c r="J351" s="40"/>
      <c r="K351" s="40"/>
      <c r="L351" s="42"/>
      <c r="M351" s="42"/>
      <c r="N351" s="42"/>
      <c r="O351" s="41"/>
      <c r="P351" s="189"/>
    </row>
    <row r="352" spans="1:16324" ht="19" customHeight="1" outlineLevel="1">
      <c r="A352" s="171"/>
      <c r="B352" s="171" t="s">
        <v>167</v>
      </c>
      <c r="C352" s="171"/>
      <c r="D352" s="182"/>
      <c r="E352" s="173"/>
      <c r="F352" s="22">
        <v>44927</v>
      </c>
      <c r="G352" s="22">
        <v>45291</v>
      </c>
      <c r="H352" s="217"/>
      <c r="I352" s="37">
        <v>2292.21</v>
      </c>
      <c r="J352" s="40"/>
      <c r="K352" s="40"/>
      <c r="L352" s="42"/>
      <c r="M352" s="42"/>
      <c r="N352" s="42"/>
      <c r="O352" s="41"/>
      <c r="P352" s="190"/>
    </row>
    <row r="353" spans="1:18" ht="19" customHeight="1" outlineLevel="1">
      <c r="A353" s="171"/>
      <c r="B353" s="171"/>
      <c r="C353" s="171"/>
      <c r="D353" s="181">
        <v>44893</v>
      </c>
      <c r="E353" s="181" t="str">
        <f>E347</f>
        <v>516-п</v>
      </c>
      <c r="F353" s="115">
        <v>44896</v>
      </c>
      <c r="G353" s="115">
        <v>44926</v>
      </c>
      <c r="H353" s="217"/>
      <c r="I353" s="41"/>
      <c r="J353" s="40"/>
      <c r="K353" s="40"/>
      <c r="L353" s="42"/>
      <c r="M353" s="42"/>
      <c r="N353" s="42"/>
      <c r="O353" s="37">
        <v>2346.65</v>
      </c>
      <c r="P353" s="189"/>
    </row>
    <row r="354" spans="1:18" ht="19" customHeight="1" outlineLevel="1">
      <c r="A354" s="172"/>
      <c r="B354" s="172"/>
      <c r="C354" s="171"/>
      <c r="D354" s="182"/>
      <c r="E354" s="182"/>
      <c r="F354" s="22">
        <v>44927</v>
      </c>
      <c r="G354" s="22">
        <v>45291</v>
      </c>
      <c r="H354" s="217"/>
      <c r="I354" s="41"/>
      <c r="J354" s="40"/>
      <c r="K354" s="40"/>
      <c r="L354" s="42"/>
      <c r="M354" s="42"/>
      <c r="N354" s="42"/>
      <c r="O354" s="37">
        <v>2346.65</v>
      </c>
      <c r="P354" s="190"/>
    </row>
    <row r="355" spans="1:18" s="35" customFormat="1" ht="19" customHeight="1" outlineLevel="1">
      <c r="A355" s="170" t="s">
        <v>42</v>
      </c>
      <c r="B355" s="170" t="s">
        <v>177</v>
      </c>
      <c r="C355" s="171"/>
      <c r="D355" s="181">
        <v>44881</v>
      </c>
      <c r="E355" s="181" t="s">
        <v>671</v>
      </c>
      <c r="F355" s="115">
        <v>44896</v>
      </c>
      <c r="G355" s="115">
        <v>44926</v>
      </c>
      <c r="H355" s="75"/>
      <c r="I355" s="37">
        <v>2429.4699999999998</v>
      </c>
      <c r="J355" s="78"/>
      <c r="K355" s="78"/>
      <c r="L355" s="80"/>
      <c r="M355" s="80"/>
      <c r="N355" s="80"/>
      <c r="O355" s="79"/>
      <c r="P355" s="77"/>
    </row>
    <row r="356" spans="1:18" s="35" customFormat="1" ht="19" customHeight="1" outlineLevel="1">
      <c r="A356" s="171"/>
      <c r="B356" s="171"/>
      <c r="C356" s="171"/>
      <c r="D356" s="182"/>
      <c r="E356" s="182"/>
      <c r="F356" s="22">
        <v>44927</v>
      </c>
      <c r="G356" s="22">
        <v>45291</v>
      </c>
      <c r="H356" s="75"/>
      <c r="I356" s="37">
        <v>2429.4699999999998</v>
      </c>
      <c r="J356" s="78"/>
      <c r="K356" s="78"/>
      <c r="L356" s="80"/>
      <c r="M356" s="80"/>
      <c r="N356" s="80"/>
      <c r="O356" s="79"/>
      <c r="P356" s="77"/>
    </row>
    <row r="357" spans="1:18" s="35" customFormat="1" ht="19" customHeight="1" outlineLevel="1">
      <c r="A357" s="171"/>
      <c r="B357" s="171"/>
      <c r="C357" s="171"/>
      <c r="D357" s="181">
        <v>44893</v>
      </c>
      <c r="E357" s="181" t="str">
        <f>E353</f>
        <v>516-п</v>
      </c>
      <c r="F357" s="115">
        <v>44896</v>
      </c>
      <c r="G357" s="115">
        <v>44926</v>
      </c>
      <c r="H357" s="75"/>
      <c r="I357" s="79"/>
      <c r="J357" s="78"/>
      <c r="K357" s="78"/>
      <c r="L357" s="80"/>
      <c r="M357" s="80"/>
      <c r="N357" s="80"/>
      <c r="O357" s="37">
        <v>2800</v>
      </c>
      <c r="P357" s="76"/>
    </row>
    <row r="358" spans="1:18" s="35" customFormat="1" ht="19" customHeight="1" outlineLevel="1">
      <c r="A358" s="171"/>
      <c r="B358" s="171"/>
      <c r="C358" s="171"/>
      <c r="D358" s="182"/>
      <c r="E358" s="182"/>
      <c r="F358" s="22">
        <v>44927</v>
      </c>
      <c r="G358" s="22">
        <v>45291</v>
      </c>
      <c r="H358" s="75"/>
      <c r="I358" s="79"/>
      <c r="J358" s="78"/>
      <c r="K358" s="78"/>
      <c r="L358" s="80"/>
      <c r="M358" s="80"/>
      <c r="N358" s="80"/>
      <c r="O358" s="37">
        <v>2800</v>
      </c>
      <c r="P358" s="77"/>
    </row>
    <row r="359" spans="1:18" s="35" customFormat="1" ht="19" customHeight="1" outlineLevel="1">
      <c r="A359" s="171"/>
      <c r="B359" s="171"/>
      <c r="C359" s="171"/>
      <c r="D359" s="181">
        <v>44893</v>
      </c>
      <c r="E359" s="181" t="str">
        <f>E357</f>
        <v>516-п</v>
      </c>
      <c r="F359" s="115">
        <v>44896</v>
      </c>
      <c r="G359" s="115">
        <v>44926</v>
      </c>
      <c r="H359" s="92"/>
      <c r="I359" s="94"/>
      <c r="J359" s="93"/>
      <c r="K359" s="93"/>
      <c r="L359" s="95"/>
      <c r="M359" s="95"/>
      <c r="N359" s="95"/>
      <c r="O359" s="37">
        <v>2800</v>
      </c>
      <c r="P359" s="267" t="s">
        <v>323</v>
      </c>
    </row>
    <row r="360" spans="1:18" s="35" customFormat="1" ht="19" customHeight="1" outlineLevel="1">
      <c r="A360" s="172"/>
      <c r="B360" s="172"/>
      <c r="C360" s="172"/>
      <c r="D360" s="182"/>
      <c r="E360" s="182"/>
      <c r="F360" s="22">
        <v>44927</v>
      </c>
      <c r="G360" s="22">
        <v>45291</v>
      </c>
      <c r="H360" s="92"/>
      <c r="I360" s="94"/>
      <c r="J360" s="93"/>
      <c r="K360" s="93"/>
      <c r="L360" s="95"/>
      <c r="M360" s="95"/>
      <c r="N360" s="95"/>
      <c r="O360" s="37">
        <v>2800</v>
      </c>
      <c r="P360" s="268"/>
    </row>
    <row r="361" spans="1:18" s="35" customFormat="1" ht="19" customHeight="1" outlineLevel="1">
      <c r="A361" s="170" t="s">
        <v>42</v>
      </c>
      <c r="B361" s="170" t="s">
        <v>283</v>
      </c>
      <c r="C361" s="171" t="s">
        <v>507</v>
      </c>
      <c r="D361" s="181">
        <v>44881</v>
      </c>
      <c r="E361" s="181" t="s">
        <v>672</v>
      </c>
      <c r="F361" s="115">
        <v>44896</v>
      </c>
      <c r="G361" s="115">
        <v>44926</v>
      </c>
      <c r="H361" s="174"/>
      <c r="I361" s="37">
        <v>2971.66</v>
      </c>
      <c r="J361" s="78"/>
      <c r="K361" s="78"/>
      <c r="L361" s="80"/>
      <c r="M361" s="80"/>
      <c r="N361" s="80"/>
      <c r="O361" s="79"/>
      <c r="P361" s="189"/>
    </row>
    <row r="362" spans="1:18" s="35" customFormat="1" ht="19" customHeight="1" outlineLevel="1">
      <c r="A362" s="171"/>
      <c r="B362" s="172"/>
      <c r="C362" s="171"/>
      <c r="D362" s="182"/>
      <c r="E362" s="182"/>
      <c r="F362" s="22">
        <v>44927</v>
      </c>
      <c r="G362" s="22">
        <v>45291</v>
      </c>
      <c r="H362" s="175"/>
      <c r="I362" s="37">
        <v>2971.66</v>
      </c>
      <c r="J362" s="78"/>
      <c r="K362" s="78"/>
      <c r="L362" s="80"/>
      <c r="M362" s="80"/>
      <c r="N362" s="80"/>
      <c r="O362" s="79"/>
      <c r="P362" s="190"/>
    </row>
    <row r="363" spans="1:18" s="35" customFormat="1" ht="19" customHeight="1" outlineLevel="1">
      <c r="A363" s="171"/>
      <c r="B363" s="170" t="s">
        <v>508</v>
      </c>
      <c r="C363" s="171"/>
      <c r="D363" s="181">
        <v>44893</v>
      </c>
      <c r="E363" s="181" t="str">
        <f>E359</f>
        <v>516-п</v>
      </c>
      <c r="F363" s="115">
        <v>44896</v>
      </c>
      <c r="G363" s="115">
        <v>44926</v>
      </c>
      <c r="H363" s="179"/>
      <c r="I363" s="79"/>
      <c r="J363" s="78"/>
      <c r="K363" s="78"/>
      <c r="L363" s="80"/>
      <c r="M363" s="80"/>
      <c r="N363" s="80"/>
      <c r="O363" s="37">
        <v>2343.4299999999998</v>
      </c>
      <c r="P363" s="189" t="s">
        <v>322</v>
      </c>
      <c r="Q363" s="35">
        <f>O363/1.2</f>
        <v>1952.8583333333333</v>
      </c>
      <c r="R363" s="20">
        <f>I361-Q363</f>
        <v>1018.8016666666665</v>
      </c>
    </row>
    <row r="364" spans="1:18" s="35" customFormat="1" ht="19" customHeight="1" outlineLevel="1">
      <c r="A364" s="171"/>
      <c r="B364" s="172"/>
      <c r="C364" s="171"/>
      <c r="D364" s="183"/>
      <c r="E364" s="183"/>
      <c r="F364" s="22">
        <v>44927</v>
      </c>
      <c r="G364" s="22">
        <v>45291</v>
      </c>
      <c r="H364" s="184"/>
      <c r="I364" s="79"/>
      <c r="J364" s="78"/>
      <c r="K364" s="78"/>
      <c r="L364" s="80"/>
      <c r="M364" s="80"/>
      <c r="N364" s="80"/>
      <c r="O364" s="37">
        <v>2343.4299999999998</v>
      </c>
      <c r="P364" s="190"/>
      <c r="Q364" s="35">
        <f t="shared" ref="Q364:Q368" si="2">O364/1.2</f>
        <v>1952.8583333333333</v>
      </c>
      <c r="R364" s="20">
        <f t="shared" ref="R364" si="3">I362-Q364</f>
        <v>1018.8016666666665</v>
      </c>
    </row>
    <row r="365" spans="1:18" s="35" customFormat="1" ht="19" customHeight="1" outlineLevel="1">
      <c r="A365" s="171"/>
      <c r="B365" s="170" t="s">
        <v>509</v>
      </c>
      <c r="C365" s="171"/>
      <c r="D365" s="183">
        <v>44893</v>
      </c>
      <c r="E365" s="183"/>
      <c r="F365" s="115">
        <v>44896</v>
      </c>
      <c r="G365" s="115">
        <v>44926</v>
      </c>
      <c r="H365" s="184"/>
      <c r="I365" s="79"/>
      <c r="J365" s="78"/>
      <c r="K365" s="78"/>
      <c r="L365" s="80"/>
      <c r="M365" s="80"/>
      <c r="N365" s="80"/>
      <c r="O365" s="37">
        <v>2800</v>
      </c>
      <c r="P365" s="189" t="s">
        <v>322</v>
      </c>
      <c r="Q365" s="35">
        <f t="shared" si="2"/>
        <v>2333.3333333333335</v>
      </c>
      <c r="R365" s="20">
        <f>I362-Q365</f>
        <v>638.32666666666637</v>
      </c>
    </row>
    <row r="366" spans="1:18" s="35" customFormat="1" ht="19" customHeight="1" outlineLevel="1">
      <c r="A366" s="171"/>
      <c r="B366" s="171"/>
      <c r="C366" s="171"/>
      <c r="D366" s="183"/>
      <c r="E366" s="183"/>
      <c r="F366" s="22">
        <v>44927</v>
      </c>
      <c r="G366" s="22">
        <v>45291</v>
      </c>
      <c r="H366" s="184"/>
      <c r="I366" s="79"/>
      <c r="J366" s="78"/>
      <c r="K366" s="78"/>
      <c r="L366" s="80"/>
      <c r="M366" s="80"/>
      <c r="N366" s="80"/>
      <c r="O366" s="37">
        <v>2800</v>
      </c>
      <c r="P366" s="190"/>
      <c r="Q366" s="35">
        <f t="shared" si="2"/>
        <v>2333.3333333333335</v>
      </c>
      <c r="R366" s="20">
        <f>I362-Q366</f>
        <v>638.32666666666637</v>
      </c>
    </row>
    <row r="367" spans="1:18" s="35" customFormat="1" ht="19" customHeight="1" outlineLevel="1">
      <c r="A367" s="171"/>
      <c r="B367" s="171"/>
      <c r="C367" s="171"/>
      <c r="D367" s="183">
        <v>44893</v>
      </c>
      <c r="E367" s="183"/>
      <c r="F367" s="115">
        <v>44896</v>
      </c>
      <c r="G367" s="115">
        <v>44926</v>
      </c>
      <c r="H367" s="184"/>
      <c r="I367" s="79"/>
      <c r="J367" s="78"/>
      <c r="K367" s="78"/>
      <c r="L367" s="80"/>
      <c r="M367" s="80"/>
      <c r="N367" s="80"/>
      <c r="O367" s="37">
        <v>1832.57</v>
      </c>
      <c r="P367" s="189" t="s">
        <v>323</v>
      </c>
      <c r="Q367" s="35">
        <f t="shared" si="2"/>
        <v>1527.1416666666667</v>
      </c>
      <c r="R367" s="20">
        <f>I362-Q367</f>
        <v>1444.5183333333332</v>
      </c>
    </row>
    <row r="368" spans="1:18" s="35" customFormat="1" ht="19" customHeight="1" outlineLevel="1">
      <c r="A368" s="172" t="s">
        <v>42</v>
      </c>
      <c r="B368" s="172"/>
      <c r="C368" s="172"/>
      <c r="D368" s="182"/>
      <c r="E368" s="182"/>
      <c r="F368" s="22">
        <v>44927</v>
      </c>
      <c r="G368" s="22">
        <v>45291</v>
      </c>
      <c r="H368" s="180"/>
      <c r="I368" s="79"/>
      <c r="J368" s="78"/>
      <c r="K368" s="78"/>
      <c r="L368" s="80"/>
      <c r="M368" s="80"/>
      <c r="N368" s="80"/>
      <c r="O368" s="37">
        <v>1832.57</v>
      </c>
      <c r="P368" s="190"/>
      <c r="Q368" s="35">
        <f t="shared" si="2"/>
        <v>1527.1416666666667</v>
      </c>
      <c r="R368" s="20">
        <f>I362-Q368</f>
        <v>1444.5183333333332</v>
      </c>
    </row>
    <row r="369" spans="1:18" ht="19" customHeight="1" outlineLevel="1">
      <c r="A369" s="170" t="s">
        <v>42</v>
      </c>
      <c r="B369" s="207" t="s">
        <v>419</v>
      </c>
      <c r="C369" s="170" t="s">
        <v>320</v>
      </c>
      <c r="D369" s="181">
        <v>44887</v>
      </c>
      <c r="E369" s="181" t="s">
        <v>673</v>
      </c>
      <c r="F369" s="115">
        <v>44896</v>
      </c>
      <c r="G369" s="115">
        <v>44926</v>
      </c>
      <c r="H369" s="174"/>
      <c r="I369" s="37">
        <v>2162.7399999999998</v>
      </c>
      <c r="J369" s="40"/>
      <c r="K369" s="40"/>
      <c r="L369" s="42"/>
      <c r="M369" s="42"/>
      <c r="N369" s="42"/>
      <c r="O369" s="41"/>
      <c r="P369" s="189"/>
    </row>
    <row r="370" spans="1:18" ht="19" customHeight="1" outlineLevel="1">
      <c r="A370" s="171"/>
      <c r="B370" s="232"/>
      <c r="C370" s="171"/>
      <c r="D370" s="182"/>
      <c r="E370" s="183"/>
      <c r="F370" s="22">
        <v>44927</v>
      </c>
      <c r="G370" s="22">
        <v>45291</v>
      </c>
      <c r="H370" s="175"/>
      <c r="I370" s="37">
        <v>2162.7399999999998</v>
      </c>
      <c r="J370" s="40"/>
      <c r="K370" s="40"/>
      <c r="L370" s="42"/>
      <c r="M370" s="42"/>
      <c r="N370" s="42"/>
      <c r="O370" s="41"/>
      <c r="P370" s="190"/>
    </row>
    <row r="371" spans="1:18" ht="19" customHeight="1" outlineLevel="1">
      <c r="A371" s="171"/>
      <c r="B371" s="232"/>
      <c r="C371" s="171"/>
      <c r="D371" s="181">
        <v>44893</v>
      </c>
      <c r="E371" s="181" t="str">
        <f>E363</f>
        <v>516-п</v>
      </c>
      <c r="F371" s="115">
        <v>44896</v>
      </c>
      <c r="G371" s="115">
        <v>44926</v>
      </c>
      <c r="H371" s="179"/>
      <c r="I371" s="41"/>
      <c r="J371" s="40"/>
      <c r="K371" s="40"/>
      <c r="L371" s="42"/>
      <c r="M371" s="42"/>
      <c r="N371" s="42"/>
      <c r="O371" s="37">
        <v>2595.29</v>
      </c>
      <c r="P371" s="189" t="s">
        <v>322</v>
      </c>
    </row>
    <row r="372" spans="1:18" ht="19" customHeight="1" outlineLevel="1">
      <c r="A372" s="171"/>
      <c r="B372" s="232"/>
      <c r="C372" s="171"/>
      <c r="D372" s="183"/>
      <c r="E372" s="183"/>
      <c r="F372" s="22">
        <v>44927</v>
      </c>
      <c r="G372" s="22">
        <v>45291</v>
      </c>
      <c r="H372" s="184"/>
      <c r="I372" s="41"/>
      <c r="J372" s="40"/>
      <c r="K372" s="40"/>
      <c r="L372" s="42"/>
      <c r="M372" s="42"/>
      <c r="N372" s="42"/>
      <c r="O372" s="37">
        <v>2595.29</v>
      </c>
      <c r="P372" s="190"/>
    </row>
    <row r="373" spans="1:18" ht="19" customHeight="1" outlineLevel="1">
      <c r="A373" s="171"/>
      <c r="B373" s="232"/>
      <c r="C373" s="171"/>
      <c r="D373" s="183"/>
      <c r="E373" s="183"/>
      <c r="F373" s="115">
        <v>44896</v>
      </c>
      <c r="G373" s="115">
        <v>44926</v>
      </c>
      <c r="H373" s="184"/>
      <c r="I373" s="41"/>
      <c r="J373" s="40"/>
      <c r="K373" s="40"/>
      <c r="L373" s="42"/>
      <c r="M373" s="42"/>
      <c r="N373" s="42"/>
      <c r="O373" s="13">
        <v>2459.9499999999998</v>
      </c>
      <c r="P373" s="189" t="s">
        <v>323</v>
      </c>
    </row>
    <row r="374" spans="1:18" ht="19" customHeight="1" outlineLevel="1">
      <c r="A374" s="172"/>
      <c r="B374" s="208"/>
      <c r="C374" s="172"/>
      <c r="D374" s="182"/>
      <c r="E374" s="182"/>
      <c r="F374" s="22">
        <v>44927</v>
      </c>
      <c r="G374" s="22">
        <v>45291</v>
      </c>
      <c r="H374" s="180"/>
      <c r="I374" s="41"/>
      <c r="J374" s="40"/>
      <c r="K374" s="40"/>
      <c r="L374" s="42"/>
      <c r="M374" s="42"/>
      <c r="N374" s="42"/>
      <c r="O374" s="37">
        <v>2459.9499999999998</v>
      </c>
      <c r="P374" s="190"/>
    </row>
    <row r="375" spans="1:18" ht="19" customHeight="1" outlineLevel="1">
      <c r="A375" s="170" t="s">
        <v>42</v>
      </c>
      <c r="B375" s="170" t="s">
        <v>167</v>
      </c>
      <c r="C375" s="171" t="s">
        <v>506</v>
      </c>
      <c r="D375" s="181">
        <v>44882</v>
      </c>
      <c r="E375" s="181" t="s">
        <v>674</v>
      </c>
      <c r="F375" s="115">
        <v>44896</v>
      </c>
      <c r="G375" s="115">
        <v>44926</v>
      </c>
      <c r="H375" s="174"/>
      <c r="I375" s="37">
        <v>2978.09</v>
      </c>
      <c r="J375" s="40"/>
      <c r="K375" s="40"/>
      <c r="L375" s="42"/>
      <c r="M375" s="42"/>
      <c r="N375" s="42"/>
      <c r="O375" s="41"/>
      <c r="P375" s="189"/>
    </row>
    <row r="376" spans="1:18" ht="19" customHeight="1" outlineLevel="1">
      <c r="A376" s="171"/>
      <c r="B376" s="171"/>
      <c r="C376" s="171"/>
      <c r="D376" s="182"/>
      <c r="E376" s="182"/>
      <c r="F376" s="22">
        <v>44927</v>
      </c>
      <c r="G376" s="22">
        <v>45291</v>
      </c>
      <c r="H376" s="175"/>
      <c r="I376" s="37">
        <v>2978.09</v>
      </c>
      <c r="J376" s="40"/>
      <c r="K376" s="40"/>
      <c r="L376" s="42"/>
      <c r="M376" s="42"/>
      <c r="N376" s="42"/>
      <c r="O376" s="41"/>
      <c r="P376" s="190"/>
    </row>
    <row r="377" spans="1:18" ht="21" customHeight="1" outlineLevel="1">
      <c r="A377" s="171"/>
      <c r="B377" s="171"/>
      <c r="C377" s="171"/>
      <c r="D377" s="181">
        <v>44893</v>
      </c>
      <c r="E377" s="181" t="str">
        <f>E371</f>
        <v>516-п</v>
      </c>
      <c r="F377" s="115">
        <v>44896</v>
      </c>
      <c r="G377" s="115">
        <v>44926</v>
      </c>
      <c r="H377" s="179"/>
      <c r="I377" s="41"/>
      <c r="J377" s="40"/>
      <c r="K377" s="40"/>
      <c r="L377" s="42"/>
      <c r="M377" s="42"/>
      <c r="N377" s="42"/>
      <c r="O377" s="37">
        <v>2647.71</v>
      </c>
      <c r="P377" s="189"/>
      <c r="Q377" s="1">
        <f>O377/1.2</f>
        <v>2206.4250000000002</v>
      </c>
      <c r="R377" s="20">
        <f>I375-Q377</f>
        <v>771.66499999999996</v>
      </c>
    </row>
    <row r="378" spans="1:18" ht="18.75" customHeight="1" outlineLevel="1">
      <c r="A378" s="172" t="s">
        <v>42</v>
      </c>
      <c r="B378" s="172" t="s">
        <v>167</v>
      </c>
      <c r="C378" s="172"/>
      <c r="D378" s="182"/>
      <c r="E378" s="182"/>
      <c r="F378" s="22">
        <v>44927</v>
      </c>
      <c r="G378" s="22">
        <v>45291</v>
      </c>
      <c r="H378" s="180"/>
      <c r="I378" s="41"/>
      <c r="J378" s="40"/>
      <c r="K378" s="40"/>
      <c r="L378" s="42"/>
      <c r="M378" s="42"/>
      <c r="N378" s="42"/>
      <c r="O378" s="37">
        <v>2647.71</v>
      </c>
      <c r="P378" s="190"/>
    </row>
    <row r="379" spans="1:18" s="8" customFormat="1" ht="19" customHeight="1" outlineLevel="1">
      <c r="A379" s="264" t="s">
        <v>42</v>
      </c>
      <c r="B379" s="170" t="s">
        <v>283</v>
      </c>
      <c r="C379" s="170" t="s">
        <v>473</v>
      </c>
      <c r="D379" s="181">
        <v>44889</v>
      </c>
      <c r="E379" s="181" t="s">
        <v>675</v>
      </c>
      <c r="F379" s="115">
        <v>44896</v>
      </c>
      <c r="G379" s="115">
        <v>44926</v>
      </c>
      <c r="H379" s="174"/>
      <c r="I379" s="37">
        <v>2062.8200000000002</v>
      </c>
      <c r="J379" s="40"/>
      <c r="K379" s="40"/>
      <c r="L379" s="42"/>
      <c r="M379" s="42"/>
      <c r="N379" s="42"/>
      <c r="O379" s="41"/>
      <c r="P379" s="239"/>
    </row>
    <row r="380" spans="1:18" s="8" customFormat="1" ht="19" customHeight="1" outlineLevel="1">
      <c r="A380" s="266"/>
      <c r="B380" s="171"/>
      <c r="C380" s="171"/>
      <c r="D380" s="182"/>
      <c r="E380" s="182"/>
      <c r="F380" s="22">
        <v>44927</v>
      </c>
      <c r="G380" s="22">
        <v>45291</v>
      </c>
      <c r="H380" s="175"/>
      <c r="I380" s="37">
        <v>2062.8200000000002</v>
      </c>
      <c r="J380" s="40"/>
      <c r="K380" s="40"/>
      <c r="L380" s="42"/>
      <c r="M380" s="42"/>
      <c r="N380" s="42"/>
      <c r="O380" s="41"/>
      <c r="P380" s="240"/>
    </row>
    <row r="381" spans="1:18" s="8" customFormat="1" ht="21" customHeight="1" outlineLevel="1">
      <c r="A381" s="266"/>
      <c r="B381" s="171"/>
      <c r="C381" s="171"/>
      <c r="D381" s="181">
        <v>44893</v>
      </c>
      <c r="E381" s="181" t="str">
        <f>E377</f>
        <v>516-п</v>
      </c>
      <c r="F381" s="115">
        <v>44896</v>
      </c>
      <c r="G381" s="115">
        <v>44926</v>
      </c>
      <c r="H381" s="179"/>
      <c r="I381" s="41"/>
      <c r="J381" s="40"/>
      <c r="K381" s="40"/>
      <c r="L381" s="42"/>
      <c r="M381" s="42"/>
      <c r="N381" s="42"/>
      <c r="O381" s="37">
        <v>2065.56</v>
      </c>
      <c r="P381" s="235"/>
      <c r="Q381" s="8">
        <f>O381/1.2</f>
        <v>1721.3</v>
      </c>
      <c r="R381" s="159">
        <f>I379-Q381</f>
        <v>341.52000000000021</v>
      </c>
    </row>
    <row r="382" spans="1:18" s="8" customFormat="1" ht="18.75" customHeight="1" outlineLevel="1">
      <c r="A382" s="266"/>
      <c r="B382" s="171"/>
      <c r="C382" s="171"/>
      <c r="D382" s="183"/>
      <c r="E382" s="183"/>
      <c r="F382" s="22">
        <v>44927</v>
      </c>
      <c r="G382" s="22">
        <v>45291</v>
      </c>
      <c r="H382" s="180"/>
      <c r="I382" s="41"/>
      <c r="J382" s="40"/>
      <c r="K382" s="40"/>
      <c r="L382" s="42"/>
      <c r="M382" s="42"/>
      <c r="N382" s="42"/>
      <c r="O382" s="37">
        <v>2065.56</v>
      </c>
      <c r="P382" s="236"/>
    </row>
    <row r="383" spans="1:18" s="8" customFormat="1" ht="28.5" customHeight="1" outlineLevel="1">
      <c r="A383" s="266"/>
      <c r="B383" s="171"/>
      <c r="C383" s="171"/>
      <c r="D383" s="183"/>
      <c r="E383" s="183"/>
      <c r="F383" s="115">
        <v>44896</v>
      </c>
      <c r="G383" s="115">
        <v>44926</v>
      </c>
      <c r="H383" s="96"/>
      <c r="I383" s="98"/>
      <c r="J383" s="97"/>
      <c r="K383" s="97"/>
      <c r="L383" s="99"/>
      <c r="M383" s="99"/>
      <c r="N383" s="99"/>
      <c r="O383" s="37">
        <v>1433.25</v>
      </c>
      <c r="P383" s="235" t="s">
        <v>519</v>
      </c>
      <c r="Q383" s="8">
        <f>O383/1.2</f>
        <v>1194.375</v>
      </c>
      <c r="R383" s="159">
        <f>I379-Q383</f>
        <v>868.44500000000016</v>
      </c>
    </row>
    <row r="384" spans="1:18" s="8" customFormat="1" ht="32.25" customHeight="1" outlineLevel="1">
      <c r="A384" s="265"/>
      <c r="B384" s="172"/>
      <c r="C384" s="172"/>
      <c r="D384" s="182"/>
      <c r="E384" s="182"/>
      <c r="F384" s="22">
        <v>44927</v>
      </c>
      <c r="G384" s="22">
        <v>45291</v>
      </c>
      <c r="H384" s="96"/>
      <c r="I384" s="98"/>
      <c r="J384" s="97"/>
      <c r="K384" s="97"/>
      <c r="L384" s="99"/>
      <c r="M384" s="99"/>
      <c r="N384" s="99"/>
      <c r="O384" s="37">
        <v>1433.25</v>
      </c>
      <c r="P384" s="236"/>
    </row>
    <row r="385" spans="1:16" s="8" customFormat="1" ht="19" customHeight="1" outlineLevel="1">
      <c r="A385" s="264" t="s">
        <v>42</v>
      </c>
      <c r="B385" s="170" t="s">
        <v>283</v>
      </c>
      <c r="C385" s="171" t="s">
        <v>474</v>
      </c>
      <c r="D385" s="181">
        <v>44881</v>
      </c>
      <c r="E385" s="181" t="s">
        <v>676</v>
      </c>
      <c r="F385" s="115">
        <v>44896</v>
      </c>
      <c r="G385" s="115">
        <v>44926</v>
      </c>
      <c r="H385" s="174"/>
      <c r="I385" s="37">
        <v>2973.1</v>
      </c>
      <c r="J385" s="40"/>
      <c r="K385" s="40"/>
      <c r="L385" s="42"/>
      <c r="M385" s="42"/>
      <c r="N385" s="42"/>
      <c r="O385" s="41"/>
      <c r="P385" s="239"/>
    </row>
    <row r="386" spans="1:16" s="8" customFormat="1" ht="19" customHeight="1" outlineLevel="1">
      <c r="A386" s="266"/>
      <c r="B386" s="171"/>
      <c r="C386" s="171"/>
      <c r="D386" s="182"/>
      <c r="E386" s="182"/>
      <c r="F386" s="22">
        <v>44927</v>
      </c>
      <c r="G386" s="22">
        <v>45291</v>
      </c>
      <c r="H386" s="175"/>
      <c r="I386" s="37">
        <v>2973.1</v>
      </c>
      <c r="J386" s="40"/>
      <c r="K386" s="40"/>
      <c r="L386" s="42"/>
      <c r="M386" s="42"/>
      <c r="N386" s="42"/>
      <c r="O386" s="41"/>
      <c r="P386" s="240"/>
    </row>
    <row r="387" spans="1:16" s="8" customFormat="1" ht="21" customHeight="1" outlineLevel="1">
      <c r="A387" s="266"/>
      <c r="B387" s="171"/>
      <c r="C387" s="171"/>
      <c r="D387" s="181">
        <v>44893</v>
      </c>
      <c r="E387" s="181" t="str">
        <f>E381</f>
        <v>516-п</v>
      </c>
      <c r="F387" s="115">
        <v>44896</v>
      </c>
      <c r="G387" s="115">
        <v>44926</v>
      </c>
      <c r="H387" s="179"/>
      <c r="I387" s="41"/>
      <c r="J387" s="40"/>
      <c r="K387" s="40"/>
      <c r="L387" s="42"/>
      <c r="M387" s="42"/>
      <c r="N387" s="42"/>
      <c r="O387" s="37">
        <v>2800</v>
      </c>
      <c r="P387" s="239"/>
    </row>
    <row r="388" spans="1:16" s="8" customFormat="1" ht="18.75" customHeight="1" outlineLevel="1">
      <c r="A388" s="265" t="s">
        <v>42</v>
      </c>
      <c r="B388" s="172" t="s">
        <v>167</v>
      </c>
      <c r="C388" s="172"/>
      <c r="D388" s="182"/>
      <c r="E388" s="182"/>
      <c r="F388" s="22">
        <v>44927</v>
      </c>
      <c r="G388" s="22">
        <v>45291</v>
      </c>
      <c r="H388" s="180"/>
      <c r="I388" s="41"/>
      <c r="J388" s="40"/>
      <c r="K388" s="40"/>
      <c r="L388" s="42"/>
      <c r="M388" s="42"/>
      <c r="N388" s="42"/>
      <c r="O388" s="37">
        <v>2800</v>
      </c>
      <c r="P388" s="240"/>
    </row>
    <row r="389" spans="1:16" ht="21.75" customHeight="1" outlineLevel="1">
      <c r="A389" s="170" t="s">
        <v>42</v>
      </c>
      <c r="B389" s="170" t="s">
        <v>283</v>
      </c>
      <c r="C389" s="170" t="s">
        <v>269</v>
      </c>
      <c r="D389" s="181">
        <v>44882</v>
      </c>
      <c r="E389" s="181" t="s">
        <v>677</v>
      </c>
      <c r="F389" s="115">
        <v>44896</v>
      </c>
      <c r="G389" s="115">
        <v>44926</v>
      </c>
      <c r="H389" s="174"/>
      <c r="I389" s="37">
        <v>2112</v>
      </c>
      <c r="J389" s="40"/>
      <c r="K389" s="40"/>
      <c r="L389" s="42"/>
      <c r="M389" s="42"/>
      <c r="N389" s="42"/>
      <c r="O389" s="41"/>
      <c r="P389" s="189" t="s">
        <v>23</v>
      </c>
    </row>
    <row r="390" spans="1:16" ht="19.5" customHeight="1" outlineLevel="1">
      <c r="A390" s="171"/>
      <c r="B390" s="171"/>
      <c r="C390" s="171"/>
      <c r="D390" s="182"/>
      <c r="E390" s="183"/>
      <c r="F390" s="22">
        <v>44927</v>
      </c>
      <c r="G390" s="22">
        <v>45291</v>
      </c>
      <c r="H390" s="175"/>
      <c r="I390" s="37">
        <v>2112</v>
      </c>
      <c r="J390" s="40"/>
      <c r="K390" s="40"/>
      <c r="L390" s="42"/>
      <c r="M390" s="42"/>
      <c r="N390" s="42"/>
      <c r="O390" s="41"/>
      <c r="P390" s="190"/>
    </row>
    <row r="391" spans="1:16" ht="19" customHeight="1" outlineLevel="1">
      <c r="A391" s="171"/>
      <c r="B391" s="171"/>
      <c r="C391" s="171"/>
      <c r="D391" s="181">
        <v>44893</v>
      </c>
      <c r="E391" s="181" t="str">
        <f>E387</f>
        <v>516-п</v>
      </c>
      <c r="F391" s="115">
        <v>44896</v>
      </c>
      <c r="G391" s="115">
        <v>44926</v>
      </c>
      <c r="H391" s="179"/>
      <c r="I391" s="41"/>
      <c r="J391" s="40"/>
      <c r="K391" s="40"/>
      <c r="L391" s="42"/>
      <c r="M391" s="42"/>
      <c r="N391" s="42"/>
      <c r="O391" s="37">
        <v>2112</v>
      </c>
      <c r="P391" s="189" t="s">
        <v>322</v>
      </c>
    </row>
    <row r="392" spans="1:16" ht="19" customHeight="1" outlineLevel="1">
      <c r="A392" s="171"/>
      <c r="B392" s="171"/>
      <c r="C392" s="171"/>
      <c r="D392" s="182"/>
      <c r="E392" s="182"/>
      <c r="F392" s="22">
        <v>44927</v>
      </c>
      <c r="G392" s="22">
        <v>45291</v>
      </c>
      <c r="H392" s="184"/>
      <c r="I392" s="41"/>
      <c r="J392" s="40"/>
      <c r="K392" s="40"/>
      <c r="L392" s="42"/>
      <c r="M392" s="42"/>
      <c r="N392" s="42"/>
      <c r="O392" s="37">
        <v>2112</v>
      </c>
      <c r="P392" s="190"/>
    </row>
    <row r="393" spans="1:16" ht="19" customHeight="1" outlineLevel="1">
      <c r="A393" s="171"/>
      <c r="B393" s="171"/>
      <c r="C393" s="171"/>
      <c r="D393" s="181">
        <v>44893</v>
      </c>
      <c r="E393" s="181" t="str">
        <f>E387</f>
        <v>516-п</v>
      </c>
      <c r="F393" s="115">
        <v>44896</v>
      </c>
      <c r="G393" s="115">
        <v>44926</v>
      </c>
      <c r="H393" s="184"/>
      <c r="I393" s="41"/>
      <c r="J393" s="40"/>
      <c r="K393" s="40"/>
      <c r="L393" s="42"/>
      <c r="M393" s="42"/>
      <c r="N393" s="42"/>
      <c r="O393" s="37">
        <v>2058.89</v>
      </c>
      <c r="P393" s="189" t="s">
        <v>323</v>
      </c>
    </row>
    <row r="394" spans="1:16" ht="19" customHeight="1" outlineLevel="1">
      <c r="A394" s="172" t="s">
        <v>42</v>
      </c>
      <c r="B394" s="172" t="s">
        <v>167</v>
      </c>
      <c r="C394" s="172"/>
      <c r="D394" s="182"/>
      <c r="E394" s="182"/>
      <c r="F394" s="22">
        <v>44927</v>
      </c>
      <c r="G394" s="22">
        <v>45291</v>
      </c>
      <c r="H394" s="180"/>
      <c r="I394" s="41"/>
      <c r="J394" s="40"/>
      <c r="K394" s="40"/>
      <c r="L394" s="42"/>
      <c r="M394" s="42"/>
      <c r="N394" s="42"/>
      <c r="O394" s="37">
        <v>2058.89</v>
      </c>
      <c r="P394" s="190"/>
    </row>
    <row r="395" spans="1:16" ht="19" customHeight="1" outlineLevel="1">
      <c r="A395" s="170" t="s">
        <v>42</v>
      </c>
      <c r="B395" s="170" t="s">
        <v>167</v>
      </c>
      <c r="C395" s="170" t="s">
        <v>273</v>
      </c>
      <c r="D395" s="181">
        <v>44881</v>
      </c>
      <c r="E395" s="181" t="s">
        <v>738</v>
      </c>
      <c r="F395" s="115">
        <v>44896</v>
      </c>
      <c r="G395" s="115">
        <v>44926</v>
      </c>
      <c r="H395" s="174"/>
      <c r="I395" s="37">
        <v>2624.36</v>
      </c>
      <c r="J395" s="26"/>
      <c r="K395" s="26"/>
      <c r="L395" s="28"/>
      <c r="M395" s="28"/>
      <c r="N395" s="28"/>
      <c r="O395" s="27"/>
      <c r="P395" s="189" t="s">
        <v>333</v>
      </c>
    </row>
    <row r="396" spans="1:16" ht="19" customHeight="1" outlineLevel="1">
      <c r="A396" s="171" t="s">
        <v>42</v>
      </c>
      <c r="B396" s="171" t="s">
        <v>167</v>
      </c>
      <c r="C396" s="171" t="s">
        <v>164</v>
      </c>
      <c r="D396" s="182"/>
      <c r="E396" s="182"/>
      <c r="F396" s="22">
        <v>44927</v>
      </c>
      <c r="G396" s="22">
        <v>45291</v>
      </c>
      <c r="H396" s="175"/>
      <c r="I396" s="37">
        <v>2624.36</v>
      </c>
      <c r="J396" s="26"/>
      <c r="K396" s="26"/>
      <c r="L396" s="28"/>
      <c r="M396" s="28"/>
      <c r="N396" s="28"/>
      <c r="O396" s="27"/>
      <c r="P396" s="190"/>
    </row>
    <row r="397" spans="1:16" ht="19" customHeight="1" outlineLevel="1">
      <c r="A397" s="171"/>
      <c r="B397" s="171"/>
      <c r="C397" s="171"/>
      <c r="D397" s="181">
        <v>44893</v>
      </c>
      <c r="E397" s="181" t="str">
        <f>E393</f>
        <v>516-п</v>
      </c>
      <c r="F397" s="115">
        <v>44896</v>
      </c>
      <c r="G397" s="115">
        <v>44926</v>
      </c>
      <c r="H397" s="179"/>
      <c r="I397" s="27"/>
      <c r="J397" s="26"/>
      <c r="K397" s="26"/>
      <c r="L397" s="28"/>
      <c r="M397" s="28"/>
      <c r="N397" s="28"/>
      <c r="O397" s="37">
        <v>2624.36</v>
      </c>
      <c r="P397" s="185" t="s">
        <v>437</v>
      </c>
    </row>
    <row r="398" spans="1:16" ht="25.5" customHeight="1" outlineLevel="1">
      <c r="A398" s="171"/>
      <c r="B398" s="171"/>
      <c r="C398" s="171"/>
      <c r="D398" s="183"/>
      <c r="E398" s="183"/>
      <c r="F398" s="22">
        <v>44927</v>
      </c>
      <c r="G398" s="22">
        <v>45291</v>
      </c>
      <c r="H398" s="184"/>
      <c r="I398" s="27"/>
      <c r="J398" s="26"/>
      <c r="K398" s="26"/>
      <c r="L398" s="28"/>
      <c r="M398" s="28"/>
      <c r="N398" s="28"/>
      <c r="O398" s="37">
        <v>2624.36</v>
      </c>
      <c r="P398" s="186"/>
    </row>
    <row r="399" spans="1:16" ht="21.75" customHeight="1" outlineLevel="1">
      <c r="A399" s="171"/>
      <c r="B399" s="171"/>
      <c r="C399" s="171"/>
      <c r="D399" s="260">
        <v>44893</v>
      </c>
      <c r="E399" s="260"/>
      <c r="F399" s="115">
        <v>44896</v>
      </c>
      <c r="G399" s="115">
        <v>44926</v>
      </c>
      <c r="H399" s="171"/>
      <c r="I399" s="27"/>
      <c r="J399" s="26"/>
      <c r="K399" s="26"/>
      <c r="L399" s="28"/>
      <c r="M399" s="28"/>
      <c r="N399" s="28"/>
      <c r="O399" s="37">
        <v>1522.01</v>
      </c>
      <c r="P399" s="185" t="s">
        <v>436</v>
      </c>
    </row>
    <row r="400" spans="1:16" ht="28.5" customHeight="1" outlineLevel="1">
      <c r="A400" s="172"/>
      <c r="B400" s="172"/>
      <c r="C400" s="172"/>
      <c r="D400" s="261"/>
      <c r="E400" s="261"/>
      <c r="F400" s="22">
        <v>44927</v>
      </c>
      <c r="G400" s="22">
        <v>45291</v>
      </c>
      <c r="H400" s="172"/>
      <c r="I400" s="27"/>
      <c r="J400" s="26"/>
      <c r="K400" s="26"/>
      <c r="L400" s="28"/>
      <c r="M400" s="28"/>
      <c r="N400" s="28"/>
      <c r="O400" s="37">
        <v>1522.01</v>
      </c>
      <c r="P400" s="186"/>
    </row>
    <row r="401" spans="1:16" ht="19" customHeight="1">
      <c r="A401" s="170" t="s">
        <v>42</v>
      </c>
      <c r="B401" s="170" t="s">
        <v>223</v>
      </c>
      <c r="C401" s="170" t="s">
        <v>435</v>
      </c>
      <c r="D401" s="149">
        <v>44889</v>
      </c>
      <c r="E401" s="149" t="s">
        <v>739</v>
      </c>
      <c r="F401" s="115">
        <v>44896</v>
      </c>
      <c r="G401" s="115">
        <v>44926</v>
      </c>
      <c r="H401" s="179"/>
      <c r="I401" s="37">
        <v>2926.62</v>
      </c>
      <c r="J401" s="26"/>
      <c r="K401" s="26"/>
      <c r="L401" s="28"/>
      <c r="M401" s="28"/>
      <c r="N401" s="28"/>
      <c r="O401" s="27"/>
      <c r="P401" s="189" t="s">
        <v>333</v>
      </c>
    </row>
    <row r="402" spans="1:16" ht="19" customHeight="1" outlineLevel="1">
      <c r="A402" s="171"/>
      <c r="B402" s="171"/>
      <c r="C402" s="171"/>
      <c r="D402" s="149">
        <v>44889</v>
      </c>
      <c r="E402" s="149" t="s">
        <v>492</v>
      </c>
      <c r="F402" s="22">
        <v>44927</v>
      </c>
      <c r="G402" s="22">
        <v>45291</v>
      </c>
      <c r="H402" s="180"/>
      <c r="I402" s="37">
        <v>2926.62</v>
      </c>
      <c r="J402" s="26"/>
      <c r="K402" s="26"/>
      <c r="L402" s="28"/>
      <c r="M402" s="28"/>
      <c r="N402" s="28"/>
      <c r="O402" s="27"/>
      <c r="P402" s="190"/>
    </row>
    <row r="403" spans="1:16" ht="19" customHeight="1" outlineLevel="1">
      <c r="A403" s="171"/>
      <c r="B403" s="171"/>
      <c r="C403" s="171"/>
      <c r="D403" s="181">
        <v>44893</v>
      </c>
      <c r="E403" s="181" t="str">
        <f>E397</f>
        <v>516-п</v>
      </c>
      <c r="F403" s="115">
        <v>44896</v>
      </c>
      <c r="G403" s="115">
        <v>44926</v>
      </c>
      <c r="H403" s="179"/>
      <c r="I403" s="27"/>
      <c r="J403" s="26"/>
      <c r="K403" s="26"/>
      <c r="L403" s="28"/>
      <c r="M403" s="28"/>
      <c r="N403" s="28"/>
      <c r="O403" s="37">
        <v>2725.68</v>
      </c>
      <c r="P403" s="189" t="s">
        <v>333</v>
      </c>
    </row>
    <row r="404" spans="1:16" ht="19" customHeight="1" outlineLevel="1">
      <c r="A404" s="172"/>
      <c r="B404" s="172"/>
      <c r="C404" s="172"/>
      <c r="D404" s="182"/>
      <c r="E404" s="182"/>
      <c r="F404" s="22">
        <v>44927</v>
      </c>
      <c r="G404" s="22">
        <v>45291</v>
      </c>
      <c r="H404" s="180"/>
      <c r="I404" s="27"/>
      <c r="J404" s="26"/>
      <c r="K404" s="26"/>
      <c r="L404" s="28"/>
      <c r="M404" s="28"/>
      <c r="N404" s="28"/>
      <c r="O404" s="37">
        <v>2725.68</v>
      </c>
      <c r="P404" s="190"/>
    </row>
    <row r="405" spans="1:16" s="35" customFormat="1" ht="19" customHeight="1" outlineLevel="1">
      <c r="A405" s="170" t="s">
        <v>42</v>
      </c>
      <c r="B405" s="170" t="s">
        <v>419</v>
      </c>
      <c r="C405" s="170" t="s">
        <v>741</v>
      </c>
      <c r="D405" s="149">
        <v>44889</v>
      </c>
      <c r="E405" s="149" t="s">
        <v>742</v>
      </c>
      <c r="F405" s="115">
        <v>44896</v>
      </c>
      <c r="G405" s="115">
        <v>44926</v>
      </c>
      <c r="H405" s="174"/>
      <c r="I405" s="37">
        <v>1648.62</v>
      </c>
      <c r="J405" s="151"/>
      <c r="K405" s="151"/>
      <c r="L405" s="153"/>
      <c r="M405" s="153"/>
      <c r="N405" s="153"/>
      <c r="O405" s="152"/>
      <c r="P405" s="246"/>
    </row>
    <row r="406" spans="1:16" s="35" customFormat="1" ht="19.5" customHeight="1" outlineLevel="1">
      <c r="A406" s="171"/>
      <c r="B406" s="171"/>
      <c r="C406" s="171"/>
      <c r="D406" s="149">
        <v>44889</v>
      </c>
      <c r="E406" s="149" t="s">
        <v>743</v>
      </c>
      <c r="F406" s="22">
        <v>44927</v>
      </c>
      <c r="G406" s="22">
        <v>45291</v>
      </c>
      <c r="H406" s="209"/>
      <c r="I406" s="37">
        <v>1648.62</v>
      </c>
      <c r="J406" s="151"/>
      <c r="K406" s="151"/>
      <c r="L406" s="153"/>
      <c r="M406" s="153"/>
      <c r="N406" s="153"/>
      <c r="O406" s="152"/>
      <c r="P406" s="247"/>
    </row>
    <row r="407" spans="1:16" s="35" customFormat="1" ht="19.5" customHeight="1" outlineLevel="1">
      <c r="A407" s="171"/>
      <c r="B407" s="171"/>
      <c r="C407" s="171"/>
      <c r="D407" s="149">
        <v>44888</v>
      </c>
      <c r="E407" s="149" t="s">
        <v>744</v>
      </c>
      <c r="F407" s="115">
        <v>44896</v>
      </c>
      <c r="G407" s="115">
        <v>44926</v>
      </c>
      <c r="H407" s="249"/>
      <c r="I407" s="37">
        <v>590.92999999999995</v>
      </c>
      <c r="J407" s="151"/>
      <c r="K407" s="151"/>
      <c r="L407" s="153"/>
      <c r="M407" s="153"/>
      <c r="N407" s="153"/>
      <c r="O407" s="152"/>
      <c r="P407" s="189" t="s">
        <v>464</v>
      </c>
    </row>
    <row r="408" spans="1:16" s="35" customFormat="1" ht="19.5" customHeight="1" outlineLevel="1">
      <c r="A408" s="172"/>
      <c r="B408" s="172"/>
      <c r="C408" s="172"/>
      <c r="D408" s="149">
        <v>44889</v>
      </c>
      <c r="E408" s="149" t="s">
        <v>743</v>
      </c>
      <c r="F408" s="22">
        <v>44927</v>
      </c>
      <c r="G408" s="22">
        <v>45291</v>
      </c>
      <c r="H408" s="250"/>
      <c r="I408" s="37">
        <v>590.92999999999995</v>
      </c>
      <c r="J408" s="151"/>
      <c r="K408" s="151"/>
      <c r="L408" s="153"/>
      <c r="M408" s="153"/>
      <c r="N408" s="153"/>
      <c r="O408" s="152"/>
      <c r="P408" s="190"/>
    </row>
    <row r="409" spans="1:16" ht="19" customHeight="1" outlineLevel="1">
      <c r="A409" s="3">
        <v>3</v>
      </c>
      <c r="B409" s="4" t="s">
        <v>117</v>
      </c>
      <c r="C409" s="4"/>
      <c r="D409" s="3"/>
      <c r="E409" s="3"/>
      <c r="F409" s="4"/>
      <c r="G409" s="4"/>
      <c r="H409" s="4"/>
      <c r="I409" s="5"/>
      <c r="J409" s="14"/>
      <c r="K409" s="14"/>
      <c r="L409" s="15"/>
      <c r="M409" s="15"/>
      <c r="N409" s="15"/>
      <c r="O409" s="5"/>
      <c r="P409" s="4"/>
    </row>
    <row r="410" spans="1:16" ht="19" customHeight="1" outlineLevel="1">
      <c r="A410" s="170" t="s">
        <v>201</v>
      </c>
      <c r="B410" s="170" t="s">
        <v>421</v>
      </c>
      <c r="C410" s="233" t="s">
        <v>457</v>
      </c>
      <c r="D410" s="237">
        <v>44890</v>
      </c>
      <c r="E410" s="237" t="s">
        <v>534</v>
      </c>
      <c r="F410" s="115">
        <v>44896</v>
      </c>
      <c r="G410" s="115">
        <v>44926</v>
      </c>
      <c r="H410" s="234"/>
      <c r="I410" s="37">
        <v>3084.33</v>
      </c>
      <c r="J410" s="26"/>
      <c r="K410" s="26"/>
      <c r="L410" s="28"/>
      <c r="M410" s="28"/>
      <c r="N410" s="28"/>
      <c r="O410" s="27"/>
      <c r="P410" s="199" t="s">
        <v>308</v>
      </c>
    </row>
    <row r="411" spans="1:16" ht="19" customHeight="1" outlineLevel="1">
      <c r="A411" s="171"/>
      <c r="B411" s="171"/>
      <c r="C411" s="233"/>
      <c r="D411" s="238"/>
      <c r="E411" s="238"/>
      <c r="F411" s="22">
        <v>44927</v>
      </c>
      <c r="G411" s="22">
        <v>45291</v>
      </c>
      <c r="H411" s="234"/>
      <c r="I411" s="37">
        <f>I410</f>
        <v>3084.33</v>
      </c>
      <c r="J411" s="26"/>
      <c r="K411" s="26"/>
      <c r="L411" s="28"/>
      <c r="M411" s="28"/>
      <c r="N411" s="28"/>
      <c r="O411" s="27"/>
      <c r="P411" s="200"/>
    </row>
    <row r="412" spans="1:16" ht="19" customHeight="1" outlineLevel="1">
      <c r="A412" s="171"/>
      <c r="B412" s="171"/>
      <c r="C412" s="233"/>
      <c r="D412" s="181">
        <v>44893</v>
      </c>
      <c r="E412" s="237" t="s">
        <v>535</v>
      </c>
      <c r="F412" s="115">
        <v>44896</v>
      </c>
      <c r="G412" s="115">
        <v>44926</v>
      </c>
      <c r="H412" s="179"/>
      <c r="I412" s="27"/>
      <c r="J412" s="26"/>
      <c r="K412" s="26"/>
      <c r="L412" s="28"/>
      <c r="M412" s="28"/>
      <c r="N412" s="28"/>
      <c r="O412" s="37">
        <v>2800</v>
      </c>
      <c r="P412" s="210"/>
    </row>
    <row r="413" spans="1:16" ht="19" customHeight="1" outlineLevel="1">
      <c r="A413" s="172"/>
      <c r="B413" s="172"/>
      <c r="C413" s="233"/>
      <c r="D413" s="182"/>
      <c r="E413" s="238"/>
      <c r="F413" s="22">
        <v>44927</v>
      </c>
      <c r="G413" s="22">
        <v>45291</v>
      </c>
      <c r="H413" s="180"/>
      <c r="I413" s="9"/>
      <c r="J413" s="26"/>
      <c r="K413" s="26"/>
      <c r="L413" s="28"/>
      <c r="M413" s="28"/>
      <c r="N413" s="28"/>
      <c r="O413" s="37">
        <f>O412</f>
        <v>2800</v>
      </c>
      <c r="P413" s="211"/>
    </row>
    <row r="414" spans="1:16" ht="19" customHeight="1" outlineLevel="1">
      <c r="A414" s="170" t="s">
        <v>201</v>
      </c>
      <c r="B414" s="170" t="s">
        <v>422</v>
      </c>
      <c r="C414" s="233"/>
      <c r="D414" s="237">
        <v>44890</v>
      </c>
      <c r="E414" s="237" t="s">
        <v>534</v>
      </c>
      <c r="F414" s="115">
        <v>44896</v>
      </c>
      <c r="G414" s="115">
        <v>44926</v>
      </c>
      <c r="H414" s="234"/>
      <c r="I414" s="37">
        <f>I410</f>
        <v>3084.33</v>
      </c>
      <c r="J414" s="26"/>
      <c r="K414" s="26"/>
      <c r="L414" s="28"/>
      <c r="M414" s="28"/>
      <c r="N414" s="28"/>
      <c r="O414" s="27"/>
      <c r="P414" s="199" t="s">
        <v>308</v>
      </c>
    </row>
    <row r="415" spans="1:16" ht="19" customHeight="1" outlineLevel="1">
      <c r="A415" s="171"/>
      <c r="B415" s="171"/>
      <c r="C415" s="233"/>
      <c r="D415" s="238"/>
      <c r="E415" s="238"/>
      <c r="F415" s="22">
        <v>44927</v>
      </c>
      <c r="G415" s="22">
        <v>45291</v>
      </c>
      <c r="H415" s="234"/>
      <c r="I415" s="37">
        <f>I414</f>
        <v>3084.33</v>
      </c>
      <c r="J415" s="26"/>
      <c r="K415" s="26"/>
      <c r="L415" s="28"/>
      <c r="M415" s="28"/>
      <c r="N415" s="28"/>
      <c r="O415" s="27"/>
      <c r="P415" s="200"/>
    </row>
    <row r="416" spans="1:16" ht="19" customHeight="1" outlineLevel="1">
      <c r="A416" s="171"/>
      <c r="B416" s="171"/>
      <c r="C416" s="233"/>
      <c r="D416" s="181">
        <v>44893</v>
      </c>
      <c r="E416" s="237" t="s">
        <v>535</v>
      </c>
      <c r="F416" s="115">
        <v>44896</v>
      </c>
      <c r="G416" s="115">
        <v>44926</v>
      </c>
      <c r="H416" s="179"/>
      <c r="I416" s="27"/>
      <c r="J416" s="26"/>
      <c r="K416" s="26"/>
      <c r="L416" s="28"/>
      <c r="M416" s="28"/>
      <c r="N416" s="28"/>
      <c r="O416" s="37">
        <f>O412</f>
        <v>2800</v>
      </c>
      <c r="P416" s="210"/>
    </row>
    <row r="417" spans="1:16" ht="18.75" customHeight="1" outlineLevel="1">
      <c r="A417" s="172"/>
      <c r="B417" s="172"/>
      <c r="C417" s="233"/>
      <c r="D417" s="182"/>
      <c r="E417" s="238"/>
      <c r="F417" s="22">
        <v>44927</v>
      </c>
      <c r="G417" s="22">
        <v>45291</v>
      </c>
      <c r="H417" s="180"/>
      <c r="I417" s="27"/>
      <c r="J417" s="26"/>
      <c r="K417" s="26"/>
      <c r="L417" s="28"/>
      <c r="M417" s="28"/>
      <c r="N417" s="28"/>
      <c r="O417" s="37">
        <f>O416</f>
        <v>2800</v>
      </c>
      <c r="P417" s="211"/>
    </row>
    <row r="418" spans="1:16" ht="19" customHeight="1" outlineLevel="1">
      <c r="A418" s="170" t="s">
        <v>201</v>
      </c>
      <c r="B418" s="170" t="s">
        <v>351</v>
      </c>
      <c r="C418" s="233"/>
      <c r="D418" s="237">
        <v>44890</v>
      </c>
      <c r="E418" s="237" t="s">
        <v>534</v>
      </c>
      <c r="F418" s="115">
        <v>44896</v>
      </c>
      <c r="G418" s="115">
        <v>44926</v>
      </c>
      <c r="H418" s="234"/>
      <c r="I418" s="37">
        <f>I410</f>
        <v>3084.33</v>
      </c>
      <c r="J418" s="26"/>
      <c r="K418" s="26"/>
      <c r="L418" s="28"/>
      <c r="M418" s="28"/>
      <c r="N418" s="28"/>
      <c r="O418" s="27"/>
      <c r="P418" s="199" t="s">
        <v>308</v>
      </c>
    </row>
    <row r="419" spans="1:16" ht="19" customHeight="1" outlineLevel="1">
      <c r="A419" s="171"/>
      <c r="B419" s="171"/>
      <c r="C419" s="233"/>
      <c r="D419" s="238"/>
      <c r="E419" s="238"/>
      <c r="F419" s="22">
        <v>44927</v>
      </c>
      <c r="G419" s="22">
        <v>45291</v>
      </c>
      <c r="H419" s="234"/>
      <c r="I419" s="37">
        <f>I418</f>
        <v>3084.33</v>
      </c>
      <c r="J419" s="26"/>
      <c r="K419" s="26"/>
      <c r="L419" s="28"/>
      <c r="M419" s="28"/>
      <c r="N419" s="28"/>
      <c r="O419" s="27"/>
      <c r="P419" s="200"/>
    </row>
    <row r="420" spans="1:16" ht="19" customHeight="1" outlineLevel="1">
      <c r="A420" s="171"/>
      <c r="B420" s="171"/>
      <c r="C420" s="233"/>
      <c r="D420" s="181">
        <v>44893</v>
      </c>
      <c r="E420" s="181" t="s">
        <v>495</v>
      </c>
      <c r="F420" s="115">
        <v>44896</v>
      </c>
      <c r="G420" s="115">
        <v>44926</v>
      </c>
      <c r="H420" s="179"/>
      <c r="I420" s="27"/>
      <c r="J420" s="26"/>
      <c r="K420" s="26"/>
      <c r="L420" s="28"/>
      <c r="M420" s="28"/>
      <c r="N420" s="28"/>
      <c r="O420" s="37">
        <f>O412</f>
        <v>2800</v>
      </c>
      <c r="P420" s="191" t="s">
        <v>322</v>
      </c>
    </row>
    <row r="421" spans="1:16" ht="19" customHeight="1" outlineLevel="1">
      <c r="A421" s="171"/>
      <c r="B421" s="171"/>
      <c r="C421" s="233"/>
      <c r="D421" s="183"/>
      <c r="E421" s="183"/>
      <c r="F421" s="22">
        <v>44927</v>
      </c>
      <c r="G421" s="22">
        <v>45291</v>
      </c>
      <c r="H421" s="184"/>
      <c r="I421" s="27"/>
      <c r="J421" s="26"/>
      <c r="K421" s="26"/>
      <c r="L421" s="28"/>
      <c r="M421" s="28"/>
      <c r="N421" s="28"/>
      <c r="O421" s="37">
        <f>O420</f>
        <v>2800</v>
      </c>
      <c r="P421" s="192"/>
    </row>
    <row r="422" spans="1:16" ht="19" customHeight="1" outlineLevel="1">
      <c r="A422" s="171"/>
      <c r="B422" s="171"/>
      <c r="C422" s="233"/>
      <c r="D422" s="183"/>
      <c r="E422" s="183"/>
      <c r="F422" s="115">
        <v>44896</v>
      </c>
      <c r="G422" s="115">
        <v>44926</v>
      </c>
      <c r="H422" s="184"/>
      <c r="I422" s="27"/>
      <c r="J422" s="26"/>
      <c r="K422" s="26"/>
      <c r="L422" s="28"/>
      <c r="M422" s="28"/>
      <c r="N422" s="28"/>
      <c r="O422" s="37">
        <v>2214.44</v>
      </c>
      <c r="P422" s="191" t="s">
        <v>323</v>
      </c>
    </row>
    <row r="423" spans="1:16" ht="19" customHeight="1" outlineLevel="1">
      <c r="A423" s="171"/>
      <c r="B423" s="171"/>
      <c r="C423" s="233"/>
      <c r="D423" s="182"/>
      <c r="E423" s="182"/>
      <c r="F423" s="22">
        <v>44927</v>
      </c>
      <c r="G423" s="22">
        <v>45291</v>
      </c>
      <c r="H423" s="180"/>
      <c r="I423" s="27"/>
      <c r="J423" s="26"/>
      <c r="K423" s="26"/>
      <c r="L423" s="28"/>
      <c r="M423" s="28"/>
      <c r="N423" s="28"/>
      <c r="O423" s="37">
        <f>O422</f>
        <v>2214.44</v>
      </c>
      <c r="P423" s="192"/>
    </row>
    <row r="424" spans="1:16" ht="19" customHeight="1" outlineLevel="1">
      <c r="A424" s="170" t="s">
        <v>201</v>
      </c>
      <c r="B424" s="170" t="s">
        <v>423</v>
      </c>
      <c r="C424" s="233"/>
      <c r="D424" s="237">
        <v>44890</v>
      </c>
      <c r="E424" s="237" t="s">
        <v>534</v>
      </c>
      <c r="F424" s="115">
        <v>44896</v>
      </c>
      <c r="G424" s="115">
        <v>44926</v>
      </c>
      <c r="H424" s="234"/>
      <c r="I424" s="37">
        <f>I410</f>
        <v>3084.33</v>
      </c>
      <c r="J424" s="26"/>
      <c r="K424" s="26"/>
      <c r="L424" s="28"/>
      <c r="M424" s="28"/>
      <c r="N424" s="28"/>
      <c r="O424" s="27"/>
      <c r="P424" s="199" t="s">
        <v>308</v>
      </c>
    </row>
    <row r="425" spans="1:16" ht="19" customHeight="1" outlineLevel="1">
      <c r="A425" s="171"/>
      <c r="B425" s="171"/>
      <c r="C425" s="233"/>
      <c r="D425" s="238"/>
      <c r="E425" s="238"/>
      <c r="F425" s="22">
        <v>44927</v>
      </c>
      <c r="G425" s="22">
        <v>45291</v>
      </c>
      <c r="H425" s="234"/>
      <c r="I425" s="37">
        <f>I424</f>
        <v>3084.33</v>
      </c>
      <c r="J425" s="26"/>
      <c r="K425" s="26"/>
      <c r="L425" s="28"/>
      <c r="M425" s="28"/>
      <c r="N425" s="28"/>
      <c r="O425" s="27"/>
      <c r="P425" s="200"/>
    </row>
    <row r="426" spans="1:16" ht="19" customHeight="1" outlineLevel="1">
      <c r="A426" s="171"/>
      <c r="B426" s="171"/>
      <c r="C426" s="233"/>
      <c r="D426" s="181">
        <v>44893</v>
      </c>
      <c r="E426" s="237" t="s">
        <v>535</v>
      </c>
      <c r="F426" s="115">
        <v>44896</v>
      </c>
      <c r="G426" s="115">
        <v>44926</v>
      </c>
      <c r="H426" s="179"/>
      <c r="I426" s="27"/>
      <c r="J426" s="26"/>
      <c r="K426" s="26"/>
      <c r="L426" s="28"/>
      <c r="M426" s="28"/>
      <c r="N426" s="28"/>
      <c r="O426" s="37">
        <f>O412</f>
        <v>2800</v>
      </c>
      <c r="P426" s="210"/>
    </row>
    <row r="427" spans="1:16" ht="19" customHeight="1" outlineLevel="1">
      <c r="A427" s="172"/>
      <c r="B427" s="172"/>
      <c r="C427" s="233"/>
      <c r="D427" s="182"/>
      <c r="E427" s="238"/>
      <c r="F427" s="22">
        <v>44927</v>
      </c>
      <c r="G427" s="22">
        <v>45291</v>
      </c>
      <c r="H427" s="180"/>
      <c r="I427" s="27"/>
      <c r="J427" s="26"/>
      <c r="K427" s="26"/>
      <c r="L427" s="28"/>
      <c r="M427" s="28"/>
      <c r="N427" s="28"/>
      <c r="O427" s="37">
        <f>O426</f>
        <v>2800</v>
      </c>
      <c r="P427" s="211"/>
    </row>
    <row r="428" spans="1:16" ht="19" customHeight="1" outlineLevel="1">
      <c r="A428" s="170" t="s">
        <v>201</v>
      </c>
      <c r="B428" s="170" t="s">
        <v>424</v>
      </c>
      <c r="C428" s="233"/>
      <c r="D428" s="237">
        <v>44890</v>
      </c>
      <c r="E428" s="237" t="s">
        <v>534</v>
      </c>
      <c r="F428" s="115">
        <v>44896</v>
      </c>
      <c r="G428" s="115">
        <v>44926</v>
      </c>
      <c r="H428" s="234"/>
      <c r="I428" s="37">
        <f>I410</f>
        <v>3084.33</v>
      </c>
      <c r="J428" s="26"/>
      <c r="K428" s="26"/>
      <c r="L428" s="28"/>
      <c r="M428" s="28"/>
      <c r="N428" s="28"/>
      <c r="O428" s="27"/>
      <c r="P428" s="199" t="s">
        <v>308</v>
      </c>
    </row>
    <row r="429" spans="1:16" ht="19" customHeight="1" outlineLevel="1">
      <c r="A429" s="171"/>
      <c r="B429" s="171"/>
      <c r="C429" s="233"/>
      <c r="D429" s="238"/>
      <c r="E429" s="238"/>
      <c r="F429" s="22">
        <v>44927</v>
      </c>
      <c r="G429" s="22">
        <v>45291</v>
      </c>
      <c r="H429" s="234"/>
      <c r="I429" s="37">
        <f>I428</f>
        <v>3084.33</v>
      </c>
      <c r="J429" s="26"/>
      <c r="K429" s="26"/>
      <c r="L429" s="28"/>
      <c r="M429" s="28"/>
      <c r="N429" s="28"/>
      <c r="O429" s="27"/>
      <c r="P429" s="200"/>
    </row>
    <row r="430" spans="1:16" ht="19" customHeight="1">
      <c r="A430" s="171"/>
      <c r="B430" s="171"/>
      <c r="C430" s="233"/>
      <c r="D430" s="181">
        <v>44893</v>
      </c>
      <c r="E430" s="237" t="s">
        <v>535</v>
      </c>
      <c r="F430" s="115">
        <v>44896</v>
      </c>
      <c r="G430" s="115">
        <v>44926</v>
      </c>
      <c r="H430" s="179"/>
      <c r="I430" s="27"/>
      <c r="J430" s="26"/>
      <c r="K430" s="26"/>
      <c r="L430" s="28"/>
      <c r="M430" s="28"/>
      <c r="N430" s="28"/>
      <c r="O430" s="37">
        <f>O412</f>
        <v>2800</v>
      </c>
      <c r="P430" s="210"/>
    </row>
    <row r="431" spans="1:16" ht="19" customHeight="1" outlineLevel="1">
      <c r="A431" s="172"/>
      <c r="B431" s="172"/>
      <c r="C431" s="233"/>
      <c r="D431" s="182"/>
      <c r="E431" s="238"/>
      <c r="F431" s="22">
        <v>44927</v>
      </c>
      <c r="G431" s="22">
        <v>45291</v>
      </c>
      <c r="H431" s="180"/>
      <c r="I431" s="27"/>
      <c r="J431" s="26"/>
      <c r="K431" s="26"/>
      <c r="L431" s="28"/>
      <c r="M431" s="28"/>
      <c r="N431" s="28"/>
      <c r="O431" s="37">
        <f>O430</f>
        <v>2800</v>
      </c>
      <c r="P431" s="211"/>
    </row>
    <row r="432" spans="1:16" ht="19" customHeight="1" outlineLevel="1">
      <c r="A432" s="170" t="s">
        <v>201</v>
      </c>
      <c r="B432" s="170" t="s">
        <v>425</v>
      </c>
      <c r="C432" s="233"/>
      <c r="D432" s="237">
        <v>44890</v>
      </c>
      <c r="E432" s="237" t="s">
        <v>534</v>
      </c>
      <c r="F432" s="115">
        <v>44896</v>
      </c>
      <c r="G432" s="115">
        <v>44926</v>
      </c>
      <c r="H432" s="234"/>
      <c r="I432" s="37">
        <f>I410</f>
        <v>3084.33</v>
      </c>
      <c r="J432" s="26"/>
      <c r="K432" s="26"/>
      <c r="L432" s="28"/>
      <c r="M432" s="28"/>
      <c r="N432" s="28"/>
      <c r="O432" s="27"/>
      <c r="P432" s="199" t="s">
        <v>308</v>
      </c>
    </row>
    <row r="433" spans="1:16" ht="19" customHeight="1" outlineLevel="1">
      <c r="A433" s="171"/>
      <c r="B433" s="171"/>
      <c r="C433" s="233"/>
      <c r="D433" s="238"/>
      <c r="E433" s="238"/>
      <c r="F433" s="22">
        <v>44927</v>
      </c>
      <c r="G433" s="22">
        <v>45291</v>
      </c>
      <c r="H433" s="234"/>
      <c r="I433" s="37">
        <f>I432</f>
        <v>3084.33</v>
      </c>
      <c r="J433" s="26"/>
      <c r="K433" s="26"/>
      <c r="L433" s="28"/>
      <c r="M433" s="28"/>
      <c r="N433" s="28"/>
      <c r="O433" s="27"/>
      <c r="P433" s="200"/>
    </row>
    <row r="434" spans="1:16" ht="19" customHeight="1" outlineLevel="1">
      <c r="A434" s="171"/>
      <c r="B434" s="171"/>
      <c r="C434" s="233"/>
      <c r="D434" s="181">
        <v>44893</v>
      </c>
      <c r="E434" s="237" t="s">
        <v>535</v>
      </c>
      <c r="F434" s="115">
        <v>44896</v>
      </c>
      <c r="G434" s="115">
        <v>44926</v>
      </c>
      <c r="H434" s="179"/>
      <c r="I434" s="27"/>
      <c r="J434" s="26"/>
      <c r="K434" s="26"/>
      <c r="L434" s="28"/>
      <c r="M434" s="28"/>
      <c r="N434" s="28"/>
      <c r="O434" s="37">
        <f>O412</f>
        <v>2800</v>
      </c>
      <c r="P434" s="210"/>
    </row>
    <row r="435" spans="1:16" ht="19" customHeight="1" outlineLevel="1">
      <c r="A435" s="172"/>
      <c r="B435" s="172"/>
      <c r="C435" s="233"/>
      <c r="D435" s="182"/>
      <c r="E435" s="238"/>
      <c r="F435" s="22">
        <v>44927</v>
      </c>
      <c r="G435" s="22">
        <v>45291</v>
      </c>
      <c r="H435" s="180"/>
      <c r="I435" s="27"/>
      <c r="J435" s="26"/>
      <c r="K435" s="26"/>
      <c r="L435" s="28"/>
      <c r="M435" s="28"/>
      <c r="N435" s="28"/>
      <c r="O435" s="37">
        <f>O434</f>
        <v>2800</v>
      </c>
      <c r="P435" s="211"/>
    </row>
    <row r="436" spans="1:16" ht="19" customHeight="1" outlineLevel="1">
      <c r="A436" s="170" t="s">
        <v>201</v>
      </c>
      <c r="B436" s="170" t="s">
        <v>318</v>
      </c>
      <c r="C436" s="233"/>
      <c r="D436" s="237">
        <v>44890</v>
      </c>
      <c r="E436" s="237" t="s">
        <v>534</v>
      </c>
      <c r="F436" s="115">
        <v>44896</v>
      </c>
      <c r="G436" s="115">
        <v>44926</v>
      </c>
      <c r="H436" s="234"/>
      <c r="I436" s="37">
        <f>I410</f>
        <v>3084.33</v>
      </c>
      <c r="J436" s="26"/>
      <c r="K436" s="26"/>
      <c r="L436" s="28"/>
      <c r="M436" s="28"/>
      <c r="N436" s="28"/>
      <c r="O436" s="27"/>
      <c r="P436" s="199" t="s">
        <v>308</v>
      </c>
    </row>
    <row r="437" spans="1:16" ht="19" customHeight="1" outlineLevel="1">
      <c r="A437" s="171"/>
      <c r="B437" s="171"/>
      <c r="C437" s="233"/>
      <c r="D437" s="238"/>
      <c r="E437" s="238"/>
      <c r="F437" s="22">
        <v>44927</v>
      </c>
      <c r="G437" s="22">
        <v>45291</v>
      </c>
      <c r="H437" s="234"/>
      <c r="I437" s="37">
        <f>I436</f>
        <v>3084.33</v>
      </c>
      <c r="J437" s="26"/>
      <c r="K437" s="26"/>
      <c r="L437" s="28"/>
      <c r="M437" s="28"/>
      <c r="N437" s="28"/>
      <c r="O437" s="27"/>
      <c r="P437" s="200"/>
    </row>
    <row r="438" spans="1:16" ht="19" customHeight="1" outlineLevel="1">
      <c r="A438" s="171"/>
      <c r="B438" s="171"/>
      <c r="C438" s="233"/>
      <c r="D438" s="181">
        <v>44893</v>
      </c>
      <c r="E438" s="237" t="s">
        <v>535</v>
      </c>
      <c r="F438" s="115">
        <v>44896</v>
      </c>
      <c r="G438" s="115">
        <v>44926</v>
      </c>
      <c r="H438" s="179"/>
      <c r="I438" s="27"/>
      <c r="J438" s="26"/>
      <c r="K438" s="26"/>
      <c r="L438" s="28"/>
      <c r="M438" s="28"/>
      <c r="N438" s="28"/>
      <c r="O438" s="37">
        <f>O412</f>
        <v>2800</v>
      </c>
      <c r="P438" s="210"/>
    </row>
    <row r="439" spans="1:16" ht="19" customHeight="1" outlineLevel="1">
      <c r="A439" s="172"/>
      <c r="B439" s="172"/>
      <c r="C439" s="233"/>
      <c r="D439" s="182"/>
      <c r="E439" s="238"/>
      <c r="F439" s="22">
        <v>44927</v>
      </c>
      <c r="G439" s="22">
        <v>45291</v>
      </c>
      <c r="H439" s="180"/>
      <c r="I439" s="27"/>
      <c r="J439" s="26"/>
      <c r="K439" s="26"/>
      <c r="L439" s="28"/>
      <c r="M439" s="28"/>
      <c r="N439" s="28"/>
      <c r="O439" s="37">
        <f>O438</f>
        <v>2800</v>
      </c>
      <c r="P439" s="211"/>
    </row>
    <row r="440" spans="1:16" ht="19" customHeight="1" outlineLevel="1">
      <c r="A440" s="3">
        <v>4</v>
      </c>
      <c r="B440" s="4" t="s">
        <v>118</v>
      </c>
      <c r="C440" s="4"/>
      <c r="D440" s="3"/>
      <c r="E440" s="3"/>
      <c r="F440" s="4"/>
      <c r="G440" s="4"/>
      <c r="H440" s="4"/>
      <c r="I440" s="5"/>
      <c r="J440" s="14"/>
      <c r="K440" s="14"/>
      <c r="L440" s="15"/>
      <c r="M440" s="15"/>
      <c r="N440" s="15"/>
      <c r="O440" s="5"/>
      <c r="P440" s="4"/>
    </row>
    <row r="441" spans="1:16" ht="19" customHeight="1" outlineLevel="1">
      <c r="A441" s="170" t="s">
        <v>58</v>
      </c>
      <c r="B441" s="170" t="s">
        <v>138</v>
      </c>
      <c r="C441" s="170" t="s">
        <v>155</v>
      </c>
      <c r="D441" s="181">
        <v>44881</v>
      </c>
      <c r="E441" s="181" t="s">
        <v>570</v>
      </c>
      <c r="F441" s="115">
        <v>44896</v>
      </c>
      <c r="G441" s="115">
        <v>44926</v>
      </c>
      <c r="H441" s="179"/>
      <c r="I441" s="37">
        <v>884.85</v>
      </c>
      <c r="J441" s="26"/>
      <c r="K441" s="26"/>
      <c r="L441" s="28"/>
      <c r="M441" s="28"/>
      <c r="N441" s="28"/>
      <c r="O441" s="27"/>
      <c r="P441" s="191" t="s">
        <v>293</v>
      </c>
    </row>
    <row r="442" spans="1:16" ht="19" customHeight="1" outlineLevel="1">
      <c r="A442" s="172"/>
      <c r="B442" s="172"/>
      <c r="C442" s="172"/>
      <c r="D442" s="182"/>
      <c r="E442" s="182"/>
      <c r="F442" s="22">
        <v>44927</v>
      </c>
      <c r="G442" s="22">
        <v>45291</v>
      </c>
      <c r="H442" s="180"/>
      <c r="I442" s="37">
        <v>884.85</v>
      </c>
      <c r="J442" s="26"/>
      <c r="K442" s="26"/>
      <c r="L442" s="28"/>
      <c r="M442" s="28"/>
      <c r="N442" s="28"/>
      <c r="O442" s="27"/>
      <c r="P442" s="192"/>
    </row>
    <row r="443" spans="1:16" s="8" customFormat="1" ht="19" customHeight="1" outlineLevel="1">
      <c r="A443" s="170" t="s">
        <v>58</v>
      </c>
      <c r="B443" s="170" t="s">
        <v>455</v>
      </c>
      <c r="C443" s="170" t="s">
        <v>279</v>
      </c>
      <c r="D443" s="181">
        <v>44881</v>
      </c>
      <c r="E443" s="181" t="s">
        <v>571</v>
      </c>
      <c r="F443" s="115">
        <v>44896</v>
      </c>
      <c r="G443" s="115">
        <v>44926</v>
      </c>
      <c r="H443" s="179"/>
      <c r="I443" s="37">
        <v>1313.94</v>
      </c>
      <c r="J443" s="85"/>
      <c r="K443" s="85"/>
      <c r="L443" s="87"/>
      <c r="M443" s="87"/>
      <c r="N443" s="87"/>
      <c r="O443" s="86"/>
      <c r="P443" s="201" t="s">
        <v>293</v>
      </c>
    </row>
    <row r="444" spans="1:16" s="8" customFormat="1" ht="19" customHeight="1" outlineLevel="1">
      <c r="A444" s="171"/>
      <c r="B444" s="171"/>
      <c r="C444" s="171"/>
      <c r="D444" s="182"/>
      <c r="E444" s="182"/>
      <c r="F444" s="22">
        <v>44927</v>
      </c>
      <c r="G444" s="22">
        <v>45291</v>
      </c>
      <c r="H444" s="180"/>
      <c r="I444" s="37">
        <v>1313.94</v>
      </c>
      <c r="J444" s="85"/>
      <c r="K444" s="85"/>
      <c r="L444" s="87"/>
      <c r="M444" s="87"/>
      <c r="N444" s="87"/>
      <c r="O444" s="86"/>
      <c r="P444" s="202"/>
    </row>
    <row r="445" spans="1:16" s="8" customFormat="1" ht="19" customHeight="1" outlineLevel="1">
      <c r="A445" s="171"/>
      <c r="B445" s="171"/>
      <c r="C445" s="171"/>
      <c r="D445" s="181">
        <v>44890</v>
      </c>
      <c r="E445" s="181" t="s">
        <v>697</v>
      </c>
      <c r="F445" s="115">
        <v>44896</v>
      </c>
      <c r="G445" s="115">
        <v>44926</v>
      </c>
      <c r="H445" s="170"/>
      <c r="I445" s="37" t="s">
        <v>698</v>
      </c>
      <c r="J445" s="85"/>
      <c r="K445" s="85"/>
      <c r="L445" s="87"/>
      <c r="M445" s="87"/>
      <c r="N445" s="87"/>
      <c r="O445" s="86"/>
      <c r="P445" s="187" t="s">
        <v>772</v>
      </c>
    </row>
    <row r="446" spans="1:16" s="8" customFormat="1" ht="19" customHeight="1" outlineLevel="1">
      <c r="A446" s="171"/>
      <c r="B446" s="171"/>
      <c r="C446" s="171"/>
      <c r="D446" s="182"/>
      <c r="E446" s="182"/>
      <c r="F446" s="22">
        <v>44927</v>
      </c>
      <c r="G446" s="22">
        <v>45291</v>
      </c>
      <c r="H446" s="172"/>
      <c r="I446" s="37" t="str">
        <f>I445</f>
        <v>2 155,26</v>
      </c>
      <c r="J446" s="85"/>
      <c r="K446" s="85"/>
      <c r="L446" s="87"/>
      <c r="M446" s="87"/>
      <c r="N446" s="87"/>
      <c r="P446" s="188"/>
    </row>
    <row r="447" spans="1:16" s="8" customFormat="1" ht="19" customHeight="1" outlineLevel="1">
      <c r="A447" s="171"/>
      <c r="B447" s="171"/>
      <c r="C447" s="171"/>
      <c r="D447" s="181">
        <v>44893</v>
      </c>
      <c r="E447" s="181" t="s">
        <v>496</v>
      </c>
      <c r="F447" s="115">
        <v>44896</v>
      </c>
      <c r="G447" s="115">
        <v>44926</v>
      </c>
      <c r="H447" s="179"/>
      <c r="I447" s="86"/>
      <c r="J447" s="85"/>
      <c r="K447" s="85"/>
      <c r="L447" s="87"/>
      <c r="M447" s="87"/>
      <c r="N447" s="87"/>
      <c r="O447" s="37">
        <v>2383.89</v>
      </c>
      <c r="P447" s="201" t="s">
        <v>322</v>
      </c>
    </row>
    <row r="448" spans="1:16" s="8" customFormat="1" ht="19" customHeight="1" outlineLevel="1">
      <c r="A448" s="171"/>
      <c r="B448" s="171"/>
      <c r="C448" s="171"/>
      <c r="D448" s="183"/>
      <c r="E448" s="183"/>
      <c r="F448" s="22">
        <v>44927</v>
      </c>
      <c r="G448" s="22">
        <v>45291</v>
      </c>
      <c r="H448" s="184"/>
      <c r="I448" s="86"/>
      <c r="J448" s="85"/>
      <c r="K448" s="85"/>
      <c r="L448" s="87"/>
      <c r="M448" s="87"/>
      <c r="N448" s="87"/>
      <c r="O448" s="37">
        <f>O447</f>
        <v>2383.89</v>
      </c>
      <c r="P448" s="202"/>
    </row>
    <row r="449" spans="1:18" s="8" customFormat="1" ht="19" customHeight="1" outlineLevel="1">
      <c r="A449" s="171"/>
      <c r="B449" s="171"/>
      <c r="C449" s="171"/>
      <c r="D449" s="183">
        <v>44893</v>
      </c>
      <c r="E449" s="183"/>
      <c r="F449" s="115">
        <v>44896</v>
      </c>
      <c r="G449" s="115">
        <v>44926</v>
      </c>
      <c r="H449" s="184"/>
      <c r="I449" s="86"/>
      <c r="J449" s="85"/>
      <c r="K449" s="85"/>
      <c r="L449" s="87"/>
      <c r="M449" s="87"/>
      <c r="N449" s="87"/>
      <c r="O449" s="37">
        <v>1589.14</v>
      </c>
      <c r="P449" s="201" t="s">
        <v>511</v>
      </c>
    </row>
    <row r="450" spans="1:18" s="8" customFormat="1" ht="19" customHeight="1" outlineLevel="1">
      <c r="A450" s="171"/>
      <c r="B450" s="171"/>
      <c r="C450" s="171"/>
      <c r="D450" s="183"/>
      <c r="E450" s="183"/>
      <c r="F450" s="22">
        <v>44927</v>
      </c>
      <c r="G450" s="22">
        <v>45291</v>
      </c>
      <c r="H450" s="180"/>
      <c r="I450" s="86"/>
      <c r="J450" s="85"/>
      <c r="K450" s="85"/>
      <c r="L450" s="87"/>
      <c r="M450" s="87"/>
      <c r="N450" s="87"/>
      <c r="O450" s="37">
        <f>O449</f>
        <v>1589.14</v>
      </c>
      <c r="P450" s="202"/>
    </row>
    <row r="451" spans="1:18" s="8" customFormat="1" ht="19" customHeight="1" outlineLevel="1">
      <c r="A451" s="171"/>
      <c r="B451" s="171"/>
      <c r="C451" s="171"/>
      <c r="D451" s="183">
        <v>44893</v>
      </c>
      <c r="E451" s="183"/>
      <c r="F451" s="115">
        <v>44896</v>
      </c>
      <c r="G451" s="115">
        <v>44926</v>
      </c>
      <c r="H451" s="179"/>
      <c r="I451" s="86"/>
      <c r="J451" s="85"/>
      <c r="K451" s="85"/>
      <c r="L451" s="87"/>
      <c r="M451" s="87"/>
      <c r="N451" s="87"/>
      <c r="O451" s="37">
        <v>1816.83</v>
      </c>
      <c r="P451" s="201" t="s">
        <v>337</v>
      </c>
    </row>
    <row r="452" spans="1:18" s="8" customFormat="1" ht="19" customHeight="1" outlineLevel="1">
      <c r="A452" s="172"/>
      <c r="B452" s="172"/>
      <c r="C452" s="172"/>
      <c r="D452" s="182"/>
      <c r="E452" s="182"/>
      <c r="F452" s="22">
        <v>44927</v>
      </c>
      <c r="G452" s="22">
        <v>45291</v>
      </c>
      <c r="H452" s="180"/>
      <c r="I452" s="86"/>
      <c r="J452" s="85"/>
      <c r="K452" s="85"/>
      <c r="L452" s="87"/>
      <c r="M452" s="87"/>
      <c r="N452" s="87"/>
      <c r="O452" s="37">
        <f>O451</f>
        <v>1816.83</v>
      </c>
      <c r="P452" s="202"/>
    </row>
    <row r="453" spans="1:18" ht="19" customHeight="1" outlineLevel="1">
      <c r="A453" s="170" t="s">
        <v>58</v>
      </c>
      <c r="B453" s="170" t="s">
        <v>317</v>
      </c>
      <c r="C453" s="170" t="s">
        <v>131</v>
      </c>
      <c r="D453" s="181">
        <v>44881</v>
      </c>
      <c r="E453" s="262" t="s">
        <v>533</v>
      </c>
      <c r="F453" s="115">
        <v>44896</v>
      </c>
      <c r="G453" s="115">
        <v>44926</v>
      </c>
      <c r="H453" s="174"/>
      <c r="I453" s="37">
        <v>3283.48</v>
      </c>
      <c r="J453" s="40"/>
      <c r="K453" s="40"/>
      <c r="L453" s="42"/>
      <c r="M453" s="42"/>
      <c r="N453" s="42"/>
      <c r="O453" s="41"/>
      <c r="P453" s="189"/>
    </row>
    <row r="454" spans="1:18" ht="19" customHeight="1" outlineLevel="1">
      <c r="A454" s="171"/>
      <c r="B454" s="171"/>
      <c r="C454" s="171"/>
      <c r="D454" s="182"/>
      <c r="E454" s="263"/>
      <c r="F454" s="22">
        <v>44927</v>
      </c>
      <c r="G454" s="22">
        <v>45291</v>
      </c>
      <c r="H454" s="175"/>
      <c r="I454" s="37">
        <v>3283.48</v>
      </c>
      <c r="J454" s="40"/>
      <c r="K454" s="40"/>
      <c r="L454" s="42"/>
      <c r="M454" s="42"/>
      <c r="N454" s="42"/>
      <c r="O454" s="41"/>
      <c r="P454" s="190"/>
    </row>
    <row r="455" spans="1:18" ht="19" customHeight="1" outlineLevel="1">
      <c r="A455" s="171"/>
      <c r="B455" s="171"/>
      <c r="C455" s="171"/>
      <c r="D455" s="181">
        <v>44893</v>
      </c>
      <c r="E455" s="181" t="s">
        <v>496</v>
      </c>
      <c r="F455" s="115">
        <v>44896</v>
      </c>
      <c r="G455" s="115">
        <v>44926</v>
      </c>
      <c r="H455" s="179"/>
      <c r="I455" s="41"/>
      <c r="J455" s="40"/>
      <c r="K455" s="40"/>
      <c r="L455" s="42"/>
      <c r="M455" s="42"/>
      <c r="N455" s="42"/>
      <c r="O455" s="37">
        <v>2800</v>
      </c>
      <c r="P455" s="189"/>
      <c r="Q455" s="1">
        <f>O455/1.2</f>
        <v>2333.3333333333335</v>
      </c>
      <c r="R455" s="20">
        <f>I453-Q455</f>
        <v>950.14666666666653</v>
      </c>
    </row>
    <row r="456" spans="1:18" ht="19" customHeight="1" outlineLevel="1">
      <c r="A456" s="172"/>
      <c r="B456" s="172"/>
      <c r="C456" s="171"/>
      <c r="D456" s="182"/>
      <c r="E456" s="182"/>
      <c r="F456" s="22">
        <v>44927</v>
      </c>
      <c r="G456" s="22">
        <v>45291</v>
      </c>
      <c r="H456" s="180"/>
      <c r="I456" s="41"/>
      <c r="J456" s="40"/>
      <c r="K456" s="40"/>
      <c r="L456" s="42"/>
      <c r="M456" s="42"/>
      <c r="N456" s="42"/>
      <c r="O456" s="37">
        <v>2800</v>
      </c>
      <c r="P456" s="190"/>
      <c r="Q456" s="35">
        <f t="shared" ref="Q456:Q508" si="4">O456/1.2</f>
        <v>2333.3333333333335</v>
      </c>
    </row>
    <row r="457" spans="1:18" ht="19" customHeight="1" outlineLevel="1">
      <c r="A457" s="170" t="s">
        <v>58</v>
      </c>
      <c r="B457" s="170" t="s">
        <v>316</v>
      </c>
      <c r="C457" s="171"/>
      <c r="D457" s="181">
        <v>44881</v>
      </c>
      <c r="E457" s="181" t="s">
        <v>533</v>
      </c>
      <c r="F457" s="115">
        <v>44896</v>
      </c>
      <c r="G457" s="115">
        <v>44926</v>
      </c>
      <c r="H457" s="174"/>
      <c r="I457" s="37">
        <v>3283.48</v>
      </c>
      <c r="J457" s="40"/>
      <c r="K457" s="40"/>
      <c r="L457" s="42"/>
      <c r="M457" s="42"/>
      <c r="N457" s="42"/>
      <c r="O457" s="41"/>
      <c r="P457" s="189"/>
      <c r="Q457" s="35">
        <f t="shared" si="4"/>
        <v>0</v>
      </c>
    </row>
    <row r="458" spans="1:18" ht="19" customHeight="1" outlineLevel="1">
      <c r="A458" s="171"/>
      <c r="B458" s="171"/>
      <c r="C458" s="171"/>
      <c r="D458" s="182"/>
      <c r="E458" s="182"/>
      <c r="F458" s="22">
        <v>44927</v>
      </c>
      <c r="G458" s="22">
        <v>45291</v>
      </c>
      <c r="H458" s="175"/>
      <c r="I458" s="37">
        <v>3283.48</v>
      </c>
      <c r="J458" s="40"/>
      <c r="K458" s="40"/>
      <c r="L458" s="42"/>
      <c r="M458" s="42"/>
      <c r="N458" s="42"/>
      <c r="O458" s="41"/>
      <c r="P458" s="190"/>
      <c r="Q458" s="35">
        <f t="shared" si="4"/>
        <v>0</v>
      </c>
    </row>
    <row r="459" spans="1:18" ht="19" customHeight="1" outlineLevel="1">
      <c r="A459" s="171"/>
      <c r="B459" s="171"/>
      <c r="C459" s="171"/>
      <c r="D459" s="181">
        <v>44893</v>
      </c>
      <c r="E459" s="181" t="str">
        <f>E455</f>
        <v>515-п</v>
      </c>
      <c r="F459" s="115">
        <v>44896</v>
      </c>
      <c r="G459" s="115">
        <v>44926</v>
      </c>
      <c r="H459" s="179"/>
      <c r="I459" s="41"/>
      <c r="J459" s="40"/>
      <c r="K459" s="40"/>
      <c r="L459" s="42"/>
      <c r="M459" s="42"/>
      <c r="N459" s="42"/>
      <c r="O459" s="37">
        <v>2800</v>
      </c>
      <c r="P459" s="189"/>
      <c r="Q459" s="35">
        <f t="shared" si="4"/>
        <v>2333.3333333333335</v>
      </c>
      <c r="R459" s="1">
        <f>I457-Q459</f>
        <v>950.14666666666653</v>
      </c>
    </row>
    <row r="460" spans="1:18" ht="19" customHeight="1" outlineLevel="1">
      <c r="A460" s="172"/>
      <c r="B460" s="172"/>
      <c r="C460" s="171"/>
      <c r="D460" s="182"/>
      <c r="E460" s="182"/>
      <c r="F460" s="22">
        <v>44927</v>
      </c>
      <c r="G460" s="22">
        <v>45291</v>
      </c>
      <c r="H460" s="180"/>
      <c r="I460" s="41"/>
      <c r="J460" s="40"/>
      <c r="K460" s="40"/>
      <c r="L460" s="42"/>
      <c r="M460" s="42"/>
      <c r="N460" s="42"/>
      <c r="O460" s="37">
        <v>2800</v>
      </c>
      <c r="P460" s="190"/>
      <c r="Q460" s="35">
        <f t="shared" si="4"/>
        <v>2333.3333333333335</v>
      </c>
    </row>
    <row r="461" spans="1:18" ht="19" customHeight="1" outlineLevel="1">
      <c r="A461" s="170" t="s">
        <v>58</v>
      </c>
      <c r="B461" s="170" t="s">
        <v>132</v>
      </c>
      <c r="C461" s="171"/>
      <c r="D461" s="181">
        <v>44881</v>
      </c>
      <c r="E461" s="181" t="s">
        <v>533</v>
      </c>
      <c r="F461" s="115">
        <v>44896</v>
      </c>
      <c r="G461" s="115">
        <v>44926</v>
      </c>
      <c r="H461" s="174"/>
      <c r="I461" s="37">
        <v>3283.48</v>
      </c>
      <c r="J461" s="40"/>
      <c r="K461" s="40"/>
      <c r="L461" s="42"/>
      <c r="M461" s="42"/>
      <c r="N461" s="42"/>
      <c r="O461" s="41"/>
      <c r="P461" s="189"/>
      <c r="Q461" s="35">
        <f t="shared" si="4"/>
        <v>0</v>
      </c>
    </row>
    <row r="462" spans="1:18" ht="19" customHeight="1" outlineLevel="1">
      <c r="A462" s="171"/>
      <c r="B462" s="171"/>
      <c r="C462" s="171"/>
      <c r="D462" s="182"/>
      <c r="E462" s="182"/>
      <c r="F462" s="22">
        <v>44927</v>
      </c>
      <c r="G462" s="22">
        <v>45291</v>
      </c>
      <c r="H462" s="175"/>
      <c r="I462" s="37">
        <v>3283.48</v>
      </c>
      <c r="J462" s="40"/>
      <c r="K462" s="40"/>
      <c r="L462" s="42"/>
      <c r="M462" s="42"/>
      <c r="N462" s="42"/>
      <c r="O462" s="41"/>
      <c r="P462" s="190"/>
      <c r="Q462" s="35">
        <f t="shared" si="4"/>
        <v>0</v>
      </c>
    </row>
    <row r="463" spans="1:18" ht="19" customHeight="1" outlineLevel="1">
      <c r="A463" s="171"/>
      <c r="B463" s="171"/>
      <c r="C463" s="171"/>
      <c r="D463" s="181">
        <v>44893</v>
      </c>
      <c r="E463" s="181" t="str">
        <f>E459</f>
        <v>515-п</v>
      </c>
      <c r="F463" s="115">
        <v>44896</v>
      </c>
      <c r="G463" s="115">
        <v>44926</v>
      </c>
      <c r="H463" s="179"/>
      <c r="I463" s="41"/>
      <c r="J463" s="40"/>
      <c r="K463" s="40"/>
      <c r="L463" s="42"/>
      <c r="M463" s="42"/>
      <c r="N463" s="42"/>
      <c r="O463" s="37">
        <v>2800</v>
      </c>
      <c r="P463" s="189"/>
      <c r="Q463" s="35">
        <f t="shared" si="4"/>
        <v>2333.3333333333335</v>
      </c>
      <c r="R463" s="1">
        <f>I461-Q463</f>
        <v>950.14666666666653</v>
      </c>
    </row>
    <row r="464" spans="1:18" ht="19" customHeight="1" outlineLevel="1">
      <c r="A464" s="172"/>
      <c r="B464" s="172"/>
      <c r="C464" s="171"/>
      <c r="D464" s="182"/>
      <c r="E464" s="182"/>
      <c r="F464" s="22">
        <v>44927</v>
      </c>
      <c r="G464" s="22">
        <v>45291</v>
      </c>
      <c r="H464" s="180"/>
      <c r="I464" s="41"/>
      <c r="J464" s="40"/>
      <c r="K464" s="40"/>
      <c r="L464" s="42"/>
      <c r="M464" s="42"/>
      <c r="N464" s="42"/>
      <c r="O464" s="37">
        <v>2800</v>
      </c>
      <c r="P464" s="190"/>
      <c r="Q464" s="35">
        <f t="shared" si="4"/>
        <v>2333.3333333333335</v>
      </c>
    </row>
    <row r="465" spans="1:18" ht="19" customHeight="1" outlineLevel="1">
      <c r="A465" s="170" t="s">
        <v>58</v>
      </c>
      <c r="B465" s="170" t="s">
        <v>133</v>
      </c>
      <c r="C465" s="171"/>
      <c r="D465" s="181">
        <v>44881</v>
      </c>
      <c r="E465" s="181" t="s">
        <v>533</v>
      </c>
      <c r="F465" s="115">
        <v>44896</v>
      </c>
      <c r="G465" s="115">
        <v>44926</v>
      </c>
      <c r="H465" s="174"/>
      <c r="I465" s="37">
        <v>3283.48</v>
      </c>
      <c r="J465" s="40"/>
      <c r="K465" s="40"/>
      <c r="L465" s="42"/>
      <c r="M465" s="42"/>
      <c r="N465" s="42"/>
      <c r="O465" s="41"/>
      <c r="P465" s="189"/>
      <c r="Q465" s="35">
        <f t="shared" si="4"/>
        <v>0</v>
      </c>
    </row>
    <row r="466" spans="1:18" ht="19" customHeight="1" outlineLevel="1">
      <c r="A466" s="171"/>
      <c r="B466" s="171"/>
      <c r="C466" s="171"/>
      <c r="D466" s="182"/>
      <c r="E466" s="182"/>
      <c r="F466" s="22">
        <v>44927</v>
      </c>
      <c r="G466" s="22">
        <v>45291</v>
      </c>
      <c r="H466" s="175"/>
      <c r="I466" s="37">
        <v>3283.48</v>
      </c>
      <c r="J466" s="40"/>
      <c r="K466" s="40"/>
      <c r="L466" s="42"/>
      <c r="M466" s="42"/>
      <c r="N466" s="42"/>
      <c r="O466" s="41"/>
      <c r="P466" s="190"/>
      <c r="Q466" s="35">
        <f t="shared" si="4"/>
        <v>0</v>
      </c>
    </row>
    <row r="467" spans="1:18" ht="19" customHeight="1" outlineLevel="1">
      <c r="A467" s="171"/>
      <c r="B467" s="171"/>
      <c r="C467" s="171"/>
      <c r="D467" s="181">
        <v>44893</v>
      </c>
      <c r="E467" s="181" t="str">
        <f>E463</f>
        <v>515-п</v>
      </c>
      <c r="F467" s="115">
        <v>44896</v>
      </c>
      <c r="G467" s="115">
        <v>44926</v>
      </c>
      <c r="H467" s="179"/>
      <c r="I467" s="41"/>
      <c r="J467" s="40"/>
      <c r="K467" s="40"/>
      <c r="L467" s="42"/>
      <c r="M467" s="42"/>
      <c r="N467" s="42"/>
      <c r="O467" s="37">
        <v>2800</v>
      </c>
      <c r="P467" s="189"/>
      <c r="Q467" s="35">
        <f t="shared" si="4"/>
        <v>2333.3333333333335</v>
      </c>
      <c r="R467" s="1">
        <f>I465-Q467</f>
        <v>950.14666666666653</v>
      </c>
    </row>
    <row r="468" spans="1:18" s="6" customFormat="1" ht="19" customHeight="1" outlineLevel="1" collapsed="1">
      <c r="A468" s="172"/>
      <c r="B468" s="172"/>
      <c r="C468" s="171"/>
      <c r="D468" s="182"/>
      <c r="E468" s="182"/>
      <c r="F468" s="22">
        <v>44927</v>
      </c>
      <c r="G468" s="22">
        <v>45291</v>
      </c>
      <c r="H468" s="180"/>
      <c r="I468" s="41"/>
      <c r="J468" s="40"/>
      <c r="K468" s="40"/>
      <c r="L468" s="42"/>
      <c r="M468" s="42"/>
      <c r="N468" s="42"/>
      <c r="O468" s="37">
        <v>2800</v>
      </c>
      <c r="P468" s="190"/>
      <c r="Q468" s="35">
        <f t="shared" si="4"/>
        <v>2333.3333333333335</v>
      </c>
    </row>
    <row r="469" spans="1:18" ht="19" customHeight="1" outlineLevel="1">
      <c r="A469" s="170" t="s">
        <v>58</v>
      </c>
      <c r="B469" s="170" t="s">
        <v>134</v>
      </c>
      <c r="C469" s="171"/>
      <c r="D469" s="181">
        <v>44881</v>
      </c>
      <c r="E469" s="181" t="s">
        <v>533</v>
      </c>
      <c r="F469" s="115">
        <v>44896</v>
      </c>
      <c r="G469" s="115">
        <v>44926</v>
      </c>
      <c r="H469" s="174"/>
      <c r="I469" s="37">
        <v>3283.48</v>
      </c>
      <c r="J469" s="40"/>
      <c r="K469" s="40"/>
      <c r="L469" s="42"/>
      <c r="M469" s="42"/>
      <c r="N469" s="42"/>
      <c r="O469" s="41"/>
      <c r="P469" s="189"/>
      <c r="Q469" s="35">
        <f t="shared" si="4"/>
        <v>0</v>
      </c>
    </row>
    <row r="470" spans="1:18" ht="19" customHeight="1" outlineLevel="1">
      <c r="A470" s="171"/>
      <c r="B470" s="171"/>
      <c r="C470" s="171"/>
      <c r="D470" s="182"/>
      <c r="E470" s="182"/>
      <c r="F470" s="22">
        <v>44927</v>
      </c>
      <c r="G470" s="22">
        <v>45291</v>
      </c>
      <c r="H470" s="175"/>
      <c r="I470" s="37">
        <v>3283.48</v>
      </c>
      <c r="J470" s="40"/>
      <c r="K470" s="40"/>
      <c r="L470" s="42"/>
      <c r="M470" s="42"/>
      <c r="N470" s="42"/>
      <c r="O470" s="41"/>
      <c r="P470" s="190"/>
      <c r="Q470" s="35">
        <f t="shared" si="4"/>
        <v>0</v>
      </c>
    </row>
    <row r="471" spans="1:18" ht="19" customHeight="1" outlineLevel="1">
      <c r="A471" s="171"/>
      <c r="B471" s="171"/>
      <c r="C471" s="171"/>
      <c r="D471" s="181">
        <v>44893</v>
      </c>
      <c r="E471" s="181" t="str">
        <f>E467</f>
        <v>515-п</v>
      </c>
      <c r="F471" s="115">
        <v>44896</v>
      </c>
      <c r="G471" s="115">
        <v>44926</v>
      </c>
      <c r="H471" s="179"/>
      <c r="I471" s="41"/>
      <c r="J471" s="40"/>
      <c r="K471" s="40"/>
      <c r="L471" s="42"/>
      <c r="M471" s="42"/>
      <c r="N471" s="42"/>
      <c r="O471" s="37">
        <v>2800</v>
      </c>
      <c r="P471" s="189"/>
      <c r="Q471" s="35">
        <f t="shared" si="4"/>
        <v>2333.3333333333335</v>
      </c>
      <c r="R471" s="1">
        <f>I469-Q471</f>
        <v>950.14666666666653</v>
      </c>
    </row>
    <row r="472" spans="1:18" ht="19" customHeight="1" outlineLevel="1">
      <c r="A472" s="172"/>
      <c r="B472" s="172"/>
      <c r="C472" s="171"/>
      <c r="D472" s="182"/>
      <c r="E472" s="182"/>
      <c r="F472" s="22">
        <v>44927</v>
      </c>
      <c r="G472" s="22">
        <v>45291</v>
      </c>
      <c r="H472" s="180"/>
      <c r="I472" s="41"/>
      <c r="J472" s="40"/>
      <c r="K472" s="40"/>
      <c r="L472" s="42"/>
      <c r="M472" s="42"/>
      <c r="N472" s="42"/>
      <c r="O472" s="37">
        <v>2800</v>
      </c>
      <c r="P472" s="190"/>
      <c r="Q472" s="35">
        <f t="shared" si="4"/>
        <v>2333.3333333333335</v>
      </c>
    </row>
    <row r="473" spans="1:18" ht="19" customHeight="1" outlineLevel="1">
      <c r="A473" s="170" t="s">
        <v>58</v>
      </c>
      <c r="B473" s="170" t="s">
        <v>135</v>
      </c>
      <c r="C473" s="171"/>
      <c r="D473" s="181">
        <v>44881</v>
      </c>
      <c r="E473" s="181" t="s">
        <v>533</v>
      </c>
      <c r="F473" s="115">
        <v>44896</v>
      </c>
      <c r="G473" s="115">
        <v>44926</v>
      </c>
      <c r="H473" s="174"/>
      <c r="I473" s="37">
        <v>3283.48</v>
      </c>
      <c r="J473" s="40"/>
      <c r="K473" s="40"/>
      <c r="L473" s="42"/>
      <c r="M473" s="42"/>
      <c r="N473" s="42"/>
      <c r="O473" s="41"/>
      <c r="P473" s="189"/>
      <c r="Q473" s="35">
        <f t="shared" si="4"/>
        <v>0</v>
      </c>
    </row>
    <row r="474" spans="1:18" ht="19" customHeight="1" outlineLevel="1">
      <c r="A474" s="171"/>
      <c r="B474" s="171"/>
      <c r="C474" s="171"/>
      <c r="D474" s="182"/>
      <c r="E474" s="182"/>
      <c r="F474" s="22">
        <v>44927</v>
      </c>
      <c r="G474" s="22">
        <v>45291</v>
      </c>
      <c r="H474" s="175"/>
      <c r="I474" s="37">
        <v>3283.48</v>
      </c>
      <c r="J474" s="40"/>
      <c r="K474" s="40"/>
      <c r="L474" s="42"/>
      <c r="M474" s="42"/>
      <c r="N474" s="42"/>
      <c r="O474" s="41"/>
      <c r="P474" s="190"/>
      <c r="Q474" s="35">
        <f t="shared" si="4"/>
        <v>0</v>
      </c>
    </row>
    <row r="475" spans="1:18" ht="19" customHeight="1" outlineLevel="1">
      <c r="A475" s="171"/>
      <c r="B475" s="171"/>
      <c r="C475" s="171"/>
      <c r="D475" s="181">
        <v>44893</v>
      </c>
      <c r="E475" s="181" t="str">
        <f>E471</f>
        <v>515-п</v>
      </c>
      <c r="F475" s="115">
        <v>44896</v>
      </c>
      <c r="G475" s="115">
        <v>44926</v>
      </c>
      <c r="H475" s="179"/>
      <c r="I475" s="41"/>
      <c r="J475" s="40"/>
      <c r="K475" s="40"/>
      <c r="L475" s="42"/>
      <c r="M475" s="42"/>
      <c r="N475" s="42"/>
      <c r="O475" s="37">
        <v>2800</v>
      </c>
      <c r="P475" s="189"/>
      <c r="Q475" s="35">
        <f t="shared" si="4"/>
        <v>2333.3333333333335</v>
      </c>
      <c r="R475" s="1">
        <f>I473-Q475</f>
        <v>950.14666666666653</v>
      </c>
    </row>
    <row r="476" spans="1:18" ht="19" customHeight="1" outlineLevel="1">
      <c r="A476" s="172"/>
      <c r="B476" s="172"/>
      <c r="C476" s="171"/>
      <c r="D476" s="182"/>
      <c r="E476" s="182"/>
      <c r="F476" s="22">
        <v>44927</v>
      </c>
      <c r="G476" s="22">
        <v>45291</v>
      </c>
      <c r="H476" s="180"/>
      <c r="I476" s="41"/>
      <c r="J476" s="40"/>
      <c r="K476" s="40"/>
      <c r="L476" s="42"/>
      <c r="M476" s="42"/>
      <c r="N476" s="42"/>
      <c r="O476" s="37">
        <v>2800</v>
      </c>
      <c r="P476" s="190"/>
      <c r="Q476" s="35">
        <f t="shared" si="4"/>
        <v>2333.3333333333335</v>
      </c>
    </row>
    <row r="477" spans="1:18" ht="19" customHeight="1" outlineLevel="1">
      <c r="A477" s="170" t="s">
        <v>58</v>
      </c>
      <c r="B477" s="170" t="s">
        <v>136</v>
      </c>
      <c r="C477" s="171"/>
      <c r="D477" s="181">
        <v>44881</v>
      </c>
      <c r="E477" s="181" t="s">
        <v>533</v>
      </c>
      <c r="F477" s="115">
        <v>44896</v>
      </c>
      <c r="G477" s="115">
        <v>44926</v>
      </c>
      <c r="H477" s="174"/>
      <c r="I477" s="37">
        <v>3283.48</v>
      </c>
      <c r="J477" s="40"/>
      <c r="K477" s="40"/>
      <c r="L477" s="42"/>
      <c r="M477" s="42"/>
      <c r="N477" s="42"/>
      <c r="O477" s="41"/>
      <c r="P477" s="189"/>
      <c r="Q477" s="35">
        <f t="shared" si="4"/>
        <v>0</v>
      </c>
    </row>
    <row r="478" spans="1:18" ht="19" customHeight="1" outlineLevel="1">
      <c r="A478" s="171"/>
      <c r="B478" s="171"/>
      <c r="C478" s="171"/>
      <c r="D478" s="182"/>
      <c r="E478" s="182"/>
      <c r="F478" s="22">
        <v>44927</v>
      </c>
      <c r="G478" s="22">
        <v>45291</v>
      </c>
      <c r="H478" s="175"/>
      <c r="I478" s="37">
        <v>3283.48</v>
      </c>
      <c r="J478" s="40"/>
      <c r="K478" s="40"/>
      <c r="L478" s="42"/>
      <c r="M478" s="42"/>
      <c r="N478" s="42"/>
      <c r="O478" s="41"/>
      <c r="P478" s="190"/>
      <c r="Q478" s="35">
        <f t="shared" si="4"/>
        <v>0</v>
      </c>
    </row>
    <row r="479" spans="1:18" ht="19" customHeight="1" outlineLevel="1">
      <c r="A479" s="171"/>
      <c r="B479" s="171"/>
      <c r="C479" s="171"/>
      <c r="D479" s="181">
        <v>44893</v>
      </c>
      <c r="E479" s="181" t="str">
        <f>E475</f>
        <v>515-п</v>
      </c>
      <c r="F479" s="115">
        <v>44896</v>
      </c>
      <c r="G479" s="115">
        <v>44926</v>
      </c>
      <c r="H479" s="179"/>
      <c r="I479" s="41"/>
      <c r="J479" s="40"/>
      <c r="K479" s="40"/>
      <c r="L479" s="42"/>
      <c r="M479" s="42"/>
      <c r="N479" s="42"/>
      <c r="O479" s="37">
        <v>2800</v>
      </c>
      <c r="P479" s="189"/>
      <c r="Q479" s="35">
        <f t="shared" si="4"/>
        <v>2333.3333333333335</v>
      </c>
      <c r="R479" s="1">
        <f>I477-Q479</f>
        <v>950.14666666666653</v>
      </c>
    </row>
    <row r="480" spans="1:18" ht="19" customHeight="1" outlineLevel="1">
      <c r="A480" s="172"/>
      <c r="B480" s="172"/>
      <c r="C480" s="171"/>
      <c r="D480" s="182"/>
      <c r="E480" s="182"/>
      <c r="F480" s="22">
        <v>44927</v>
      </c>
      <c r="G480" s="22">
        <v>45291</v>
      </c>
      <c r="H480" s="180"/>
      <c r="I480" s="41"/>
      <c r="J480" s="40"/>
      <c r="K480" s="40"/>
      <c r="L480" s="42"/>
      <c r="M480" s="42"/>
      <c r="N480" s="42"/>
      <c r="O480" s="37">
        <v>2800</v>
      </c>
      <c r="P480" s="190"/>
      <c r="Q480" s="35">
        <f t="shared" si="4"/>
        <v>2333.3333333333335</v>
      </c>
    </row>
    <row r="481" spans="1:18" ht="19" customHeight="1" outlineLevel="1">
      <c r="A481" s="170" t="s">
        <v>58</v>
      </c>
      <c r="B481" s="170" t="s">
        <v>315</v>
      </c>
      <c r="C481" s="171"/>
      <c r="D481" s="181">
        <v>44881</v>
      </c>
      <c r="E481" s="181" t="s">
        <v>533</v>
      </c>
      <c r="F481" s="115">
        <v>44896</v>
      </c>
      <c r="G481" s="115">
        <v>44926</v>
      </c>
      <c r="H481" s="174"/>
      <c r="I481" s="37">
        <v>3283.48</v>
      </c>
      <c r="J481" s="40"/>
      <c r="K481" s="40"/>
      <c r="L481" s="42"/>
      <c r="M481" s="42"/>
      <c r="N481" s="42"/>
      <c r="O481" s="41"/>
      <c r="P481" s="189"/>
      <c r="Q481" s="35">
        <f t="shared" si="4"/>
        <v>0</v>
      </c>
    </row>
    <row r="482" spans="1:18" ht="19" customHeight="1" outlineLevel="1">
      <c r="A482" s="171"/>
      <c r="B482" s="171"/>
      <c r="C482" s="171"/>
      <c r="D482" s="182"/>
      <c r="E482" s="182"/>
      <c r="F482" s="22">
        <v>44927</v>
      </c>
      <c r="G482" s="22">
        <v>45291</v>
      </c>
      <c r="H482" s="175"/>
      <c r="I482" s="37">
        <v>3283.48</v>
      </c>
      <c r="J482" s="40"/>
      <c r="K482" s="40"/>
      <c r="L482" s="42"/>
      <c r="M482" s="42"/>
      <c r="N482" s="42"/>
      <c r="O482" s="41"/>
      <c r="P482" s="190"/>
      <c r="Q482" s="35">
        <f t="shared" si="4"/>
        <v>0</v>
      </c>
    </row>
    <row r="483" spans="1:18" ht="19" customHeight="1" outlineLevel="1">
      <c r="A483" s="171"/>
      <c r="B483" s="171"/>
      <c r="C483" s="171"/>
      <c r="D483" s="181">
        <v>44893</v>
      </c>
      <c r="E483" s="181" t="str">
        <f>E479</f>
        <v>515-п</v>
      </c>
      <c r="F483" s="115">
        <v>44896</v>
      </c>
      <c r="G483" s="115">
        <v>44926</v>
      </c>
      <c r="H483" s="179"/>
      <c r="I483" s="41"/>
      <c r="J483" s="40"/>
      <c r="K483" s="40"/>
      <c r="L483" s="42"/>
      <c r="M483" s="42"/>
      <c r="N483" s="42"/>
      <c r="O483" s="37">
        <v>2800</v>
      </c>
      <c r="P483" s="189"/>
      <c r="Q483" s="35">
        <f t="shared" si="4"/>
        <v>2333.3333333333335</v>
      </c>
      <c r="R483" s="1">
        <f>I481-Q483</f>
        <v>950.14666666666653</v>
      </c>
    </row>
    <row r="484" spans="1:18" ht="19" customHeight="1" outlineLevel="1">
      <c r="A484" s="172"/>
      <c r="B484" s="172"/>
      <c r="C484" s="171"/>
      <c r="D484" s="182"/>
      <c r="E484" s="182"/>
      <c r="F484" s="22">
        <v>44927</v>
      </c>
      <c r="G484" s="22">
        <v>45291</v>
      </c>
      <c r="H484" s="180"/>
      <c r="I484" s="41"/>
      <c r="J484" s="40"/>
      <c r="K484" s="40"/>
      <c r="L484" s="42"/>
      <c r="M484" s="42"/>
      <c r="N484" s="42"/>
      <c r="O484" s="37">
        <v>2800</v>
      </c>
      <c r="P484" s="190"/>
      <c r="Q484" s="35">
        <f t="shared" si="4"/>
        <v>2333.3333333333335</v>
      </c>
    </row>
    <row r="485" spans="1:18" ht="19" customHeight="1" outlineLevel="1">
      <c r="A485" s="170" t="s">
        <v>58</v>
      </c>
      <c r="B485" s="170" t="s">
        <v>314</v>
      </c>
      <c r="C485" s="171"/>
      <c r="D485" s="181">
        <v>44881</v>
      </c>
      <c r="E485" s="181" t="s">
        <v>533</v>
      </c>
      <c r="F485" s="115">
        <v>44896</v>
      </c>
      <c r="G485" s="115">
        <v>44926</v>
      </c>
      <c r="H485" s="174"/>
      <c r="I485" s="37">
        <v>3283.48</v>
      </c>
      <c r="J485" s="40"/>
      <c r="K485" s="40"/>
      <c r="L485" s="42"/>
      <c r="M485" s="42"/>
      <c r="N485" s="42"/>
      <c r="O485" s="41"/>
      <c r="P485" s="189"/>
      <c r="Q485" s="35">
        <f t="shared" si="4"/>
        <v>0</v>
      </c>
    </row>
    <row r="486" spans="1:18" ht="19" customHeight="1" outlineLevel="1">
      <c r="A486" s="171"/>
      <c r="B486" s="171"/>
      <c r="C486" s="171"/>
      <c r="D486" s="182"/>
      <c r="E486" s="182"/>
      <c r="F486" s="22">
        <v>44927</v>
      </c>
      <c r="G486" s="22">
        <v>45291</v>
      </c>
      <c r="H486" s="175"/>
      <c r="I486" s="37">
        <v>3283.48</v>
      </c>
      <c r="J486" s="40"/>
      <c r="K486" s="40"/>
      <c r="L486" s="42"/>
      <c r="M486" s="42"/>
      <c r="N486" s="42"/>
      <c r="O486" s="41"/>
      <c r="P486" s="203"/>
      <c r="Q486" s="35">
        <f t="shared" si="4"/>
        <v>0</v>
      </c>
    </row>
    <row r="487" spans="1:18" ht="19" customHeight="1" outlineLevel="1">
      <c r="A487" s="171"/>
      <c r="B487" s="171"/>
      <c r="C487" s="171"/>
      <c r="D487" s="181">
        <v>44893</v>
      </c>
      <c r="E487" s="181" t="str">
        <f>E483</f>
        <v>515-п</v>
      </c>
      <c r="F487" s="115">
        <v>44896</v>
      </c>
      <c r="G487" s="115">
        <v>44926</v>
      </c>
      <c r="H487" s="179"/>
      <c r="I487" s="41"/>
      <c r="J487" s="40"/>
      <c r="K487" s="40"/>
      <c r="L487" s="42"/>
      <c r="M487" s="42"/>
      <c r="N487" s="42"/>
      <c r="O487" s="37">
        <v>2800</v>
      </c>
      <c r="P487" s="203"/>
      <c r="Q487" s="35">
        <f t="shared" si="4"/>
        <v>2333.3333333333335</v>
      </c>
      <c r="R487" s="1">
        <f>I485-Q487</f>
        <v>950.14666666666653</v>
      </c>
    </row>
    <row r="488" spans="1:18" ht="19" customHeight="1" outlineLevel="1">
      <c r="A488" s="172"/>
      <c r="B488" s="172"/>
      <c r="C488" s="171"/>
      <c r="D488" s="182"/>
      <c r="E488" s="182"/>
      <c r="F488" s="22">
        <v>44927</v>
      </c>
      <c r="G488" s="22">
        <v>45291</v>
      </c>
      <c r="H488" s="180"/>
      <c r="I488" s="41"/>
      <c r="J488" s="40"/>
      <c r="K488" s="40"/>
      <c r="L488" s="42"/>
      <c r="M488" s="42"/>
      <c r="N488" s="42"/>
      <c r="O488" s="37">
        <v>2800</v>
      </c>
      <c r="P488" s="190"/>
      <c r="Q488" s="35">
        <f t="shared" si="4"/>
        <v>2333.3333333333335</v>
      </c>
    </row>
    <row r="489" spans="1:18" ht="19" customHeight="1" outlineLevel="1">
      <c r="A489" s="170" t="s">
        <v>58</v>
      </c>
      <c r="B489" s="170" t="s">
        <v>278</v>
      </c>
      <c r="C489" s="171"/>
      <c r="D489" s="181">
        <v>44881</v>
      </c>
      <c r="E489" s="181" t="s">
        <v>533</v>
      </c>
      <c r="F489" s="115">
        <v>44896</v>
      </c>
      <c r="G489" s="115">
        <v>44926</v>
      </c>
      <c r="H489" s="174"/>
      <c r="I489" s="37">
        <v>3283.48</v>
      </c>
      <c r="J489" s="40"/>
      <c r="K489" s="40"/>
      <c r="L489" s="42"/>
      <c r="M489" s="42"/>
      <c r="N489" s="42"/>
      <c r="O489" s="41"/>
      <c r="P489" s="189"/>
      <c r="Q489" s="35">
        <f t="shared" si="4"/>
        <v>0</v>
      </c>
    </row>
    <row r="490" spans="1:18" ht="19" customHeight="1" outlineLevel="1">
      <c r="A490" s="171"/>
      <c r="B490" s="171"/>
      <c r="C490" s="171"/>
      <c r="D490" s="182"/>
      <c r="E490" s="182"/>
      <c r="F490" s="22">
        <v>44927</v>
      </c>
      <c r="G490" s="22">
        <v>45291</v>
      </c>
      <c r="H490" s="175"/>
      <c r="I490" s="37">
        <v>3283.48</v>
      </c>
      <c r="J490" s="40"/>
      <c r="K490" s="40"/>
      <c r="L490" s="42"/>
      <c r="M490" s="42"/>
      <c r="N490" s="42"/>
      <c r="O490" s="41"/>
      <c r="P490" s="190"/>
      <c r="Q490" s="35">
        <f t="shared" si="4"/>
        <v>0</v>
      </c>
    </row>
    <row r="491" spans="1:18" ht="19" customHeight="1" outlineLevel="1">
      <c r="A491" s="171"/>
      <c r="B491" s="171"/>
      <c r="C491" s="171"/>
      <c r="D491" s="181">
        <v>44893</v>
      </c>
      <c r="E491" s="181" t="str">
        <f>E487</f>
        <v>515-п</v>
      </c>
      <c r="F491" s="115">
        <v>44896</v>
      </c>
      <c r="G491" s="115">
        <v>44926</v>
      </c>
      <c r="H491" s="179"/>
      <c r="I491" s="41"/>
      <c r="J491" s="40"/>
      <c r="K491" s="40"/>
      <c r="L491" s="42"/>
      <c r="M491" s="42"/>
      <c r="N491" s="42"/>
      <c r="O491" s="37">
        <v>2049.9899999999998</v>
      </c>
      <c r="P491" s="189"/>
      <c r="Q491" s="35">
        <f t="shared" si="4"/>
        <v>1708.3249999999998</v>
      </c>
      <c r="R491" s="1">
        <f>I489-Q491</f>
        <v>1575.1550000000002</v>
      </c>
    </row>
    <row r="492" spans="1:18" ht="19" customHeight="1" outlineLevel="1">
      <c r="A492" s="172"/>
      <c r="B492" s="172"/>
      <c r="C492" s="171"/>
      <c r="D492" s="182"/>
      <c r="E492" s="182"/>
      <c r="F492" s="22">
        <v>44927</v>
      </c>
      <c r="G492" s="22">
        <v>45291</v>
      </c>
      <c r="H492" s="180"/>
      <c r="I492" s="41"/>
      <c r="J492" s="40"/>
      <c r="K492" s="40"/>
      <c r="L492" s="42"/>
      <c r="M492" s="42"/>
      <c r="N492" s="42"/>
      <c r="O492" s="37">
        <v>2049.9899999999998</v>
      </c>
      <c r="P492" s="190"/>
      <c r="Q492" s="35">
        <f t="shared" si="4"/>
        <v>1708.3249999999998</v>
      </c>
    </row>
    <row r="493" spans="1:18" ht="19" customHeight="1" outlineLevel="1">
      <c r="A493" s="170" t="s">
        <v>58</v>
      </c>
      <c r="B493" s="170" t="s">
        <v>137</v>
      </c>
      <c r="C493" s="171"/>
      <c r="D493" s="181">
        <v>44881</v>
      </c>
      <c r="E493" s="181" t="s">
        <v>533</v>
      </c>
      <c r="F493" s="115">
        <v>44896</v>
      </c>
      <c r="G493" s="115">
        <v>44926</v>
      </c>
      <c r="H493" s="174"/>
      <c r="I493" s="37">
        <v>3283.48</v>
      </c>
      <c r="J493" s="40"/>
      <c r="K493" s="40"/>
      <c r="L493" s="42"/>
      <c r="M493" s="42"/>
      <c r="N493" s="42"/>
      <c r="O493" s="41"/>
      <c r="P493" s="189"/>
      <c r="Q493" s="35">
        <f t="shared" si="4"/>
        <v>0</v>
      </c>
    </row>
    <row r="494" spans="1:18" ht="19" customHeight="1" outlineLevel="1">
      <c r="A494" s="171"/>
      <c r="B494" s="171"/>
      <c r="C494" s="171"/>
      <c r="D494" s="182"/>
      <c r="E494" s="182"/>
      <c r="F494" s="22">
        <v>44927</v>
      </c>
      <c r="G494" s="22">
        <v>45291</v>
      </c>
      <c r="H494" s="175"/>
      <c r="I494" s="37">
        <v>3283.48</v>
      </c>
      <c r="J494" s="40"/>
      <c r="K494" s="40"/>
      <c r="L494" s="42"/>
      <c r="M494" s="42"/>
      <c r="N494" s="42"/>
      <c r="O494" s="41"/>
      <c r="P494" s="190"/>
      <c r="Q494" s="35">
        <f t="shared" si="4"/>
        <v>0</v>
      </c>
    </row>
    <row r="495" spans="1:18" ht="19" customHeight="1" outlineLevel="1">
      <c r="A495" s="171"/>
      <c r="B495" s="171"/>
      <c r="C495" s="171"/>
      <c r="D495" s="181">
        <v>44893</v>
      </c>
      <c r="E495" s="181" t="str">
        <f>E491</f>
        <v>515-п</v>
      </c>
      <c r="F495" s="115">
        <v>44896</v>
      </c>
      <c r="G495" s="115">
        <v>44926</v>
      </c>
      <c r="H495" s="179"/>
      <c r="I495" s="41"/>
      <c r="J495" s="40"/>
      <c r="K495" s="40"/>
      <c r="L495" s="42"/>
      <c r="M495" s="42"/>
      <c r="N495" s="42"/>
      <c r="O495" s="37">
        <v>2069.1799999999998</v>
      </c>
      <c r="P495" s="189"/>
      <c r="Q495" s="35">
        <f t="shared" si="4"/>
        <v>1724.3166666666666</v>
      </c>
      <c r="R495" s="1">
        <f>I493-Q495</f>
        <v>1559.1633333333334</v>
      </c>
    </row>
    <row r="496" spans="1:18" ht="19" customHeight="1" outlineLevel="1">
      <c r="A496" s="172"/>
      <c r="B496" s="172"/>
      <c r="C496" s="171"/>
      <c r="D496" s="182"/>
      <c r="E496" s="182"/>
      <c r="F496" s="22">
        <v>44927</v>
      </c>
      <c r="G496" s="22">
        <v>45291</v>
      </c>
      <c r="H496" s="180"/>
      <c r="I496" s="41"/>
      <c r="J496" s="40"/>
      <c r="K496" s="40"/>
      <c r="L496" s="42"/>
      <c r="M496" s="42"/>
      <c r="N496" s="42"/>
      <c r="O496" s="37">
        <v>2069.1799999999998</v>
      </c>
      <c r="P496" s="190"/>
      <c r="Q496" s="35">
        <f t="shared" si="4"/>
        <v>1724.3166666666666</v>
      </c>
    </row>
    <row r="497" spans="1:18" ht="19" customHeight="1" outlineLevel="1">
      <c r="A497" s="170" t="s">
        <v>58</v>
      </c>
      <c r="B497" s="170" t="s">
        <v>138</v>
      </c>
      <c r="C497" s="171"/>
      <c r="D497" s="181">
        <v>44881</v>
      </c>
      <c r="E497" s="181" t="s">
        <v>533</v>
      </c>
      <c r="F497" s="115">
        <v>44896</v>
      </c>
      <c r="G497" s="115">
        <v>44926</v>
      </c>
      <c r="H497" s="174"/>
      <c r="I497" s="37">
        <v>3283.48</v>
      </c>
      <c r="J497" s="40"/>
      <c r="K497" s="40"/>
      <c r="L497" s="42"/>
      <c r="M497" s="42"/>
      <c r="N497" s="42"/>
      <c r="O497" s="41"/>
      <c r="P497" s="189"/>
      <c r="Q497" s="35">
        <f t="shared" si="4"/>
        <v>0</v>
      </c>
    </row>
    <row r="498" spans="1:18" ht="19" customHeight="1" outlineLevel="1">
      <c r="A498" s="171"/>
      <c r="B498" s="171"/>
      <c r="C498" s="171"/>
      <c r="D498" s="182"/>
      <c r="E498" s="182"/>
      <c r="F498" s="22">
        <v>44927</v>
      </c>
      <c r="G498" s="22">
        <v>45291</v>
      </c>
      <c r="H498" s="175"/>
      <c r="I498" s="37">
        <v>3283.48</v>
      </c>
      <c r="J498" s="40"/>
      <c r="K498" s="40"/>
      <c r="L498" s="42"/>
      <c r="M498" s="42"/>
      <c r="N498" s="42"/>
      <c r="O498" s="41"/>
      <c r="P498" s="190"/>
      <c r="Q498" s="35">
        <f t="shared" si="4"/>
        <v>0</v>
      </c>
    </row>
    <row r="499" spans="1:18" ht="19" customHeight="1" outlineLevel="1">
      <c r="A499" s="171"/>
      <c r="B499" s="171"/>
      <c r="C499" s="171"/>
      <c r="D499" s="181">
        <v>44893</v>
      </c>
      <c r="E499" s="181" t="str">
        <f>E495</f>
        <v>515-п</v>
      </c>
      <c r="F499" s="115">
        <v>44896</v>
      </c>
      <c r="G499" s="115">
        <v>44926</v>
      </c>
      <c r="H499" s="179"/>
      <c r="I499" s="41"/>
      <c r="J499" s="40"/>
      <c r="K499" s="40"/>
      <c r="L499" s="42"/>
      <c r="M499" s="42"/>
      <c r="N499" s="42"/>
      <c r="O499" s="37">
        <v>1930.72</v>
      </c>
      <c r="P499" s="189"/>
      <c r="Q499" s="35">
        <f t="shared" si="4"/>
        <v>1608.9333333333334</v>
      </c>
      <c r="R499" s="1">
        <f>I497-Q499</f>
        <v>1674.5466666666666</v>
      </c>
    </row>
    <row r="500" spans="1:18" ht="19" customHeight="1" outlineLevel="1">
      <c r="A500" s="172"/>
      <c r="B500" s="172"/>
      <c r="C500" s="171"/>
      <c r="D500" s="182"/>
      <c r="E500" s="182"/>
      <c r="F500" s="22">
        <v>44927</v>
      </c>
      <c r="G500" s="22">
        <v>45291</v>
      </c>
      <c r="H500" s="180"/>
      <c r="I500" s="41"/>
      <c r="J500" s="40"/>
      <c r="K500" s="40"/>
      <c r="L500" s="42"/>
      <c r="M500" s="42"/>
      <c r="N500" s="42"/>
      <c r="O500" s="37">
        <v>1930.72</v>
      </c>
      <c r="P500" s="190"/>
      <c r="Q500" s="35">
        <f t="shared" si="4"/>
        <v>1608.9333333333334</v>
      </c>
    </row>
    <row r="501" spans="1:18" ht="19" customHeight="1" outlineLevel="1">
      <c r="A501" s="170" t="s">
        <v>58</v>
      </c>
      <c r="B501" s="170" t="s">
        <v>352</v>
      </c>
      <c r="C501" s="171"/>
      <c r="D501" s="181">
        <v>44881</v>
      </c>
      <c r="E501" s="181" t="s">
        <v>533</v>
      </c>
      <c r="F501" s="115">
        <v>44896</v>
      </c>
      <c r="G501" s="115">
        <v>44926</v>
      </c>
      <c r="H501" s="174"/>
      <c r="I501" s="37">
        <v>3283.48</v>
      </c>
      <c r="J501" s="40"/>
      <c r="K501" s="40"/>
      <c r="L501" s="42"/>
      <c r="M501" s="42"/>
      <c r="N501" s="42"/>
      <c r="O501" s="41"/>
      <c r="P501" s="189"/>
      <c r="Q501" s="35">
        <f t="shared" si="4"/>
        <v>0</v>
      </c>
    </row>
    <row r="502" spans="1:18" ht="19" customHeight="1" outlineLevel="1">
      <c r="A502" s="171"/>
      <c r="B502" s="171"/>
      <c r="C502" s="171"/>
      <c r="D502" s="182"/>
      <c r="E502" s="182"/>
      <c r="F502" s="22">
        <v>44927</v>
      </c>
      <c r="G502" s="22">
        <v>45291</v>
      </c>
      <c r="H502" s="175"/>
      <c r="I502" s="37">
        <v>3283.48</v>
      </c>
      <c r="J502" s="40"/>
      <c r="K502" s="40"/>
      <c r="L502" s="42"/>
      <c r="M502" s="42"/>
      <c r="N502" s="42"/>
      <c r="O502" s="41"/>
      <c r="P502" s="190"/>
      <c r="Q502" s="35">
        <f t="shared" si="4"/>
        <v>0</v>
      </c>
    </row>
    <row r="503" spans="1:18" ht="19" customHeight="1" outlineLevel="1">
      <c r="A503" s="171"/>
      <c r="B503" s="171"/>
      <c r="C503" s="171"/>
      <c r="D503" s="181">
        <v>44893</v>
      </c>
      <c r="E503" s="181" t="str">
        <f>E499</f>
        <v>515-п</v>
      </c>
      <c r="F503" s="115">
        <v>44896</v>
      </c>
      <c r="G503" s="115">
        <v>44926</v>
      </c>
      <c r="H503" s="179"/>
      <c r="I503" s="41"/>
      <c r="J503" s="40"/>
      <c r="K503" s="40"/>
      <c r="L503" s="42"/>
      <c r="M503" s="42"/>
      <c r="N503" s="42"/>
      <c r="O503" s="37">
        <v>2800</v>
      </c>
      <c r="P503" s="189"/>
      <c r="Q503" s="35">
        <f t="shared" si="4"/>
        <v>2333.3333333333335</v>
      </c>
      <c r="R503" s="1">
        <f>I501-Q503</f>
        <v>950.14666666666653</v>
      </c>
    </row>
    <row r="504" spans="1:18" ht="19" customHeight="1" outlineLevel="1">
      <c r="A504" s="172"/>
      <c r="B504" s="172"/>
      <c r="C504" s="171"/>
      <c r="D504" s="182"/>
      <c r="E504" s="182"/>
      <c r="F504" s="22">
        <v>44927</v>
      </c>
      <c r="G504" s="22">
        <v>45291</v>
      </c>
      <c r="H504" s="180"/>
      <c r="I504" s="41"/>
      <c r="J504" s="40"/>
      <c r="K504" s="40"/>
      <c r="L504" s="42"/>
      <c r="M504" s="42"/>
      <c r="N504" s="42"/>
      <c r="O504" s="37">
        <v>2800</v>
      </c>
      <c r="P504" s="190"/>
      <c r="Q504" s="35">
        <f t="shared" si="4"/>
        <v>2333.3333333333335</v>
      </c>
    </row>
    <row r="505" spans="1:18" ht="19" customHeight="1" outlineLevel="1">
      <c r="A505" s="170" t="s">
        <v>58</v>
      </c>
      <c r="B505" s="170" t="s">
        <v>215</v>
      </c>
      <c r="C505" s="171"/>
      <c r="D505" s="181">
        <v>44881</v>
      </c>
      <c r="E505" s="181" t="s">
        <v>533</v>
      </c>
      <c r="F505" s="115">
        <v>44896</v>
      </c>
      <c r="G505" s="115">
        <v>44926</v>
      </c>
      <c r="H505" s="170"/>
      <c r="I505" s="37">
        <v>3283.48</v>
      </c>
      <c r="J505" s="40"/>
      <c r="K505" s="40"/>
      <c r="L505" s="42"/>
      <c r="M505" s="42"/>
      <c r="N505" s="42"/>
      <c r="O505" s="41"/>
      <c r="P505" s="189"/>
      <c r="Q505" s="35">
        <f t="shared" si="4"/>
        <v>0</v>
      </c>
    </row>
    <row r="506" spans="1:18" ht="19" customHeight="1" outlineLevel="1">
      <c r="A506" s="171"/>
      <c r="B506" s="171"/>
      <c r="C506" s="171"/>
      <c r="D506" s="182"/>
      <c r="E506" s="182"/>
      <c r="F506" s="22">
        <v>44927</v>
      </c>
      <c r="G506" s="22">
        <v>45291</v>
      </c>
      <c r="H506" s="172"/>
      <c r="I506" s="37">
        <v>3283.48</v>
      </c>
      <c r="J506" s="40"/>
      <c r="K506" s="40"/>
      <c r="L506" s="42"/>
      <c r="M506" s="42"/>
      <c r="N506" s="42"/>
      <c r="O506" s="41"/>
      <c r="P506" s="190"/>
      <c r="Q506" s="35">
        <f t="shared" si="4"/>
        <v>0</v>
      </c>
    </row>
    <row r="507" spans="1:18" ht="19" customHeight="1" outlineLevel="1">
      <c r="A507" s="171"/>
      <c r="B507" s="171"/>
      <c r="C507" s="171"/>
      <c r="D507" s="181">
        <v>44893</v>
      </c>
      <c r="E507" s="181" t="str">
        <f>E503</f>
        <v>515-п</v>
      </c>
      <c r="F507" s="115">
        <v>44896</v>
      </c>
      <c r="G507" s="115">
        <v>44926</v>
      </c>
      <c r="H507" s="179"/>
      <c r="I507" s="41"/>
      <c r="J507" s="40"/>
      <c r="K507" s="40"/>
      <c r="L507" s="42"/>
      <c r="M507" s="42"/>
      <c r="N507" s="42"/>
      <c r="O507" s="37">
        <v>2788.23</v>
      </c>
      <c r="P507" s="189"/>
      <c r="Q507" s="35">
        <f t="shared" si="4"/>
        <v>2323.5250000000001</v>
      </c>
      <c r="R507" s="1">
        <f>I505-Q507</f>
        <v>959.95499999999993</v>
      </c>
    </row>
    <row r="508" spans="1:18" ht="19" customHeight="1" outlineLevel="1">
      <c r="A508" s="172"/>
      <c r="B508" s="172"/>
      <c r="C508" s="172"/>
      <c r="D508" s="182"/>
      <c r="E508" s="182"/>
      <c r="F508" s="22">
        <v>44927</v>
      </c>
      <c r="G508" s="22">
        <v>45291</v>
      </c>
      <c r="H508" s="180"/>
      <c r="I508" s="41"/>
      <c r="J508" s="40"/>
      <c r="K508" s="40"/>
      <c r="L508" s="42"/>
      <c r="M508" s="42"/>
      <c r="N508" s="42"/>
      <c r="O508" s="37">
        <v>2788.23</v>
      </c>
      <c r="P508" s="190"/>
      <c r="Q508" s="35">
        <f t="shared" si="4"/>
        <v>2323.5250000000001</v>
      </c>
    </row>
    <row r="509" spans="1:18" s="8" customFormat="1" ht="19" customHeight="1" outlineLevel="1">
      <c r="A509" s="170" t="s">
        <v>58</v>
      </c>
      <c r="B509" s="170" t="s">
        <v>455</v>
      </c>
      <c r="C509" s="218" t="s">
        <v>67</v>
      </c>
      <c r="D509" s="181">
        <v>44881</v>
      </c>
      <c r="E509" s="269" t="s">
        <v>771</v>
      </c>
      <c r="F509" s="115">
        <v>44896</v>
      </c>
      <c r="G509" s="115">
        <v>44926</v>
      </c>
      <c r="H509" s="174"/>
      <c r="I509" s="11">
        <v>4396.92</v>
      </c>
      <c r="J509" s="38"/>
      <c r="K509" s="38"/>
      <c r="L509" s="36"/>
      <c r="M509" s="36"/>
      <c r="N509" s="36"/>
      <c r="O509" s="39"/>
      <c r="P509" s="187"/>
    </row>
    <row r="510" spans="1:18" s="8" customFormat="1" ht="38.25" customHeight="1" outlineLevel="1">
      <c r="A510" s="172"/>
      <c r="B510" s="172"/>
      <c r="C510" s="218"/>
      <c r="D510" s="182"/>
      <c r="E510" s="270"/>
      <c r="F510" s="22">
        <v>44927</v>
      </c>
      <c r="G510" s="22">
        <v>45291</v>
      </c>
      <c r="H510" s="175"/>
      <c r="I510" s="11">
        <f>I509</f>
        <v>4396.92</v>
      </c>
      <c r="J510" s="38"/>
      <c r="K510" s="38"/>
      <c r="L510" s="36"/>
      <c r="M510" s="36"/>
      <c r="N510" s="36"/>
      <c r="O510" s="39"/>
      <c r="P510" s="188"/>
    </row>
    <row r="511" spans="1:18" ht="19" customHeight="1">
      <c r="A511" s="170" t="s">
        <v>58</v>
      </c>
      <c r="B511" s="170" t="s">
        <v>278</v>
      </c>
      <c r="C511" s="170" t="s">
        <v>325</v>
      </c>
      <c r="D511" s="173">
        <v>44881</v>
      </c>
      <c r="E511" s="173" t="s">
        <v>636</v>
      </c>
      <c r="F511" s="115">
        <v>44896</v>
      </c>
      <c r="G511" s="115">
        <v>44926</v>
      </c>
      <c r="H511" s="174"/>
      <c r="I511" s="37">
        <v>3758.12</v>
      </c>
      <c r="J511" s="131"/>
      <c r="K511" s="131"/>
      <c r="L511" s="133"/>
      <c r="M511" s="133"/>
      <c r="N511" s="133"/>
      <c r="O511" s="132"/>
      <c r="P511" s="185" t="s">
        <v>257</v>
      </c>
    </row>
    <row r="512" spans="1:18" ht="19" customHeight="1" outlineLevel="1">
      <c r="A512" s="171"/>
      <c r="B512" s="171"/>
      <c r="C512" s="171"/>
      <c r="D512" s="173"/>
      <c r="E512" s="173"/>
      <c r="F512" s="22">
        <v>44927</v>
      </c>
      <c r="G512" s="22">
        <v>45291</v>
      </c>
      <c r="H512" s="175"/>
      <c r="I512" s="37">
        <v>3758.12</v>
      </c>
      <c r="J512" s="131"/>
      <c r="K512" s="131"/>
      <c r="L512" s="133"/>
      <c r="M512" s="133"/>
      <c r="N512" s="133"/>
      <c r="O512" s="132"/>
      <c r="P512" s="223"/>
    </row>
    <row r="513" spans="1:16" ht="19" customHeight="1" outlineLevel="1">
      <c r="A513" s="171"/>
      <c r="B513" s="171"/>
      <c r="C513" s="171"/>
      <c r="D513" s="173">
        <v>44893</v>
      </c>
      <c r="E513" s="173" t="s">
        <v>476</v>
      </c>
      <c r="F513" s="115">
        <v>44896</v>
      </c>
      <c r="G513" s="115">
        <v>44926</v>
      </c>
      <c r="H513" s="179"/>
      <c r="I513" s="132"/>
      <c r="J513" s="131"/>
      <c r="K513" s="131"/>
      <c r="L513" s="133"/>
      <c r="M513" s="133"/>
      <c r="N513" s="133"/>
      <c r="O513" s="37">
        <v>2800</v>
      </c>
      <c r="P513" s="223"/>
    </row>
    <row r="514" spans="1:16" ht="19" customHeight="1" outlineLevel="1">
      <c r="A514" s="171"/>
      <c r="B514" s="171"/>
      <c r="C514" s="172"/>
      <c r="D514" s="173"/>
      <c r="E514" s="173"/>
      <c r="F514" s="22">
        <v>44927</v>
      </c>
      <c r="G514" s="22">
        <v>45291</v>
      </c>
      <c r="H514" s="180"/>
      <c r="I514" s="132"/>
      <c r="J514" s="131"/>
      <c r="K514" s="131"/>
      <c r="L514" s="133"/>
      <c r="M514" s="133"/>
      <c r="N514" s="133"/>
      <c r="O514" s="37">
        <v>2800</v>
      </c>
      <c r="P514" s="186"/>
    </row>
    <row r="515" spans="1:16" ht="19" customHeight="1" outlineLevel="1">
      <c r="A515" s="170" t="s">
        <v>58</v>
      </c>
      <c r="B515" s="170" t="s">
        <v>215</v>
      </c>
      <c r="C515" s="170" t="s">
        <v>87</v>
      </c>
      <c r="D515" s="181">
        <v>44888</v>
      </c>
      <c r="E515" s="181" t="s">
        <v>488</v>
      </c>
      <c r="F515" s="115">
        <v>44896</v>
      </c>
      <c r="G515" s="115">
        <v>44926</v>
      </c>
      <c r="H515" s="174"/>
      <c r="I515" s="11">
        <v>2264.36</v>
      </c>
      <c r="J515" s="26"/>
      <c r="K515" s="26"/>
      <c r="L515" s="28"/>
      <c r="M515" s="28"/>
      <c r="N515" s="28"/>
      <c r="O515" s="2"/>
      <c r="P515" s="199"/>
    </row>
    <row r="516" spans="1:16" ht="19" customHeight="1" outlineLevel="1">
      <c r="A516" s="172" t="s">
        <v>214</v>
      </c>
      <c r="B516" s="172" t="s">
        <v>215</v>
      </c>
      <c r="C516" s="172" t="s">
        <v>17</v>
      </c>
      <c r="D516" s="182"/>
      <c r="E516" s="182"/>
      <c r="F516" s="22">
        <v>44927</v>
      </c>
      <c r="G516" s="22">
        <v>45291</v>
      </c>
      <c r="H516" s="175"/>
      <c r="I516" s="11">
        <v>2264.36</v>
      </c>
      <c r="J516" s="26"/>
      <c r="K516" s="26"/>
      <c r="L516" s="28"/>
      <c r="M516" s="28"/>
      <c r="N516" s="28"/>
      <c r="O516" s="2"/>
      <c r="P516" s="200"/>
    </row>
    <row r="517" spans="1:16" ht="19" customHeight="1" outlineLevel="1">
      <c r="A517" s="3">
        <v>5</v>
      </c>
      <c r="B517" s="4" t="s">
        <v>119</v>
      </c>
      <c r="C517" s="4"/>
      <c r="D517" s="3"/>
      <c r="E517" s="3"/>
      <c r="F517" s="4"/>
      <c r="G517" s="4"/>
      <c r="H517" s="4"/>
      <c r="I517" s="5"/>
      <c r="J517" s="14"/>
      <c r="K517" s="14"/>
      <c r="L517" s="15"/>
      <c r="M517" s="15"/>
      <c r="N517" s="15"/>
      <c r="O517" s="5"/>
      <c r="P517" s="4"/>
    </row>
    <row r="518" spans="1:16" ht="19" customHeight="1" outlineLevel="1">
      <c r="A518" s="170" t="s">
        <v>49</v>
      </c>
      <c r="B518" s="170" t="s">
        <v>224</v>
      </c>
      <c r="C518" s="170" t="s">
        <v>87</v>
      </c>
      <c r="D518" s="181">
        <v>44888</v>
      </c>
      <c r="E518" s="181" t="s">
        <v>488</v>
      </c>
      <c r="F518" s="115">
        <v>44896</v>
      </c>
      <c r="G518" s="115">
        <v>44926</v>
      </c>
      <c r="H518" s="174"/>
      <c r="I518" s="37">
        <v>2264.36</v>
      </c>
      <c r="J518" s="26"/>
      <c r="K518" s="26"/>
      <c r="L518" s="28"/>
      <c r="M518" s="28"/>
      <c r="N518" s="28"/>
      <c r="O518" s="27"/>
      <c r="P518" s="199"/>
    </row>
    <row r="519" spans="1:16" ht="19" customHeight="1" outlineLevel="1">
      <c r="A519" s="171" t="s">
        <v>49</v>
      </c>
      <c r="B519" s="171" t="s">
        <v>222</v>
      </c>
      <c r="C519" s="171" t="s">
        <v>17</v>
      </c>
      <c r="D519" s="182"/>
      <c r="E519" s="182"/>
      <c r="F519" s="22">
        <v>44927</v>
      </c>
      <c r="G519" s="22">
        <v>45291</v>
      </c>
      <c r="H519" s="175"/>
      <c r="I519" s="37">
        <v>2264.36</v>
      </c>
      <c r="J519" s="26"/>
      <c r="K519" s="26"/>
      <c r="L519" s="28"/>
      <c r="M519" s="28"/>
      <c r="N519" s="28"/>
      <c r="O519" s="27"/>
      <c r="P519" s="200"/>
    </row>
    <row r="520" spans="1:16" ht="19" customHeight="1" outlineLevel="1">
      <c r="A520" s="171"/>
      <c r="B520" s="171"/>
      <c r="C520" s="171"/>
      <c r="D520" s="181">
        <v>44893</v>
      </c>
      <c r="E520" s="181" t="s">
        <v>572</v>
      </c>
      <c r="F520" s="115">
        <v>44896</v>
      </c>
      <c r="G520" s="115">
        <v>44926</v>
      </c>
      <c r="H520" s="174"/>
      <c r="I520" s="27"/>
      <c r="J520" s="26"/>
      <c r="K520" s="26"/>
      <c r="L520" s="28"/>
      <c r="M520" s="28"/>
      <c r="N520" s="28"/>
      <c r="O520" s="37">
        <v>2717.23</v>
      </c>
      <c r="P520" s="199"/>
    </row>
    <row r="521" spans="1:16" ht="19" customHeight="1" outlineLevel="1">
      <c r="A521" s="172"/>
      <c r="B521" s="172"/>
      <c r="C521" s="172"/>
      <c r="D521" s="182"/>
      <c r="E521" s="182"/>
      <c r="F521" s="22">
        <v>44927</v>
      </c>
      <c r="G521" s="22">
        <v>45291</v>
      </c>
      <c r="H521" s="175"/>
      <c r="I521" s="27"/>
      <c r="J521" s="26"/>
      <c r="K521" s="26"/>
      <c r="L521" s="28"/>
      <c r="M521" s="28"/>
      <c r="N521" s="28"/>
      <c r="O521" s="37">
        <f>O520</f>
        <v>2717.23</v>
      </c>
      <c r="P521" s="200"/>
    </row>
    <row r="522" spans="1:16" ht="19" customHeight="1" outlineLevel="1">
      <c r="A522" s="170" t="s">
        <v>49</v>
      </c>
      <c r="B522" s="170" t="s">
        <v>153</v>
      </c>
      <c r="C522" s="170" t="s">
        <v>154</v>
      </c>
      <c r="D522" s="181">
        <v>44881</v>
      </c>
      <c r="E522" s="181" t="s">
        <v>573</v>
      </c>
      <c r="F522" s="115">
        <v>44896</v>
      </c>
      <c r="G522" s="115">
        <v>44926</v>
      </c>
      <c r="H522" s="174"/>
      <c r="I522" s="37">
        <v>723.94</v>
      </c>
      <c r="J522" s="26"/>
      <c r="K522" s="26"/>
      <c r="L522" s="28"/>
      <c r="M522" s="28"/>
      <c r="N522" s="28"/>
      <c r="O522" s="27"/>
      <c r="P522" s="191" t="s">
        <v>293</v>
      </c>
    </row>
    <row r="523" spans="1:16" ht="19" customHeight="1" outlineLevel="1">
      <c r="A523" s="172" t="s">
        <v>49</v>
      </c>
      <c r="B523" s="172"/>
      <c r="C523" s="172"/>
      <c r="D523" s="182"/>
      <c r="E523" s="182"/>
      <c r="F523" s="22">
        <v>44927</v>
      </c>
      <c r="G523" s="22">
        <v>45291</v>
      </c>
      <c r="H523" s="175"/>
      <c r="I523" s="37">
        <v>723.94</v>
      </c>
      <c r="J523" s="26"/>
      <c r="K523" s="26"/>
      <c r="L523" s="28"/>
      <c r="M523" s="28"/>
      <c r="N523" s="28"/>
      <c r="O523" s="27"/>
      <c r="P523" s="192"/>
    </row>
    <row r="524" spans="1:16" ht="19" customHeight="1" outlineLevel="1">
      <c r="A524" s="170" t="s">
        <v>49</v>
      </c>
      <c r="B524" s="170" t="s">
        <v>207</v>
      </c>
      <c r="C524" s="170" t="s">
        <v>208</v>
      </c>
      <c r="D524" s="181">
        <v>44882</v>
      </c>
      <c r="E524" s="181" t="s">
        <v>536</v>
      </c>
      <c r="F524" s="115">
        <v>44896</v>
      </c>
      <c r="G524" s="115">
        <v>44926</v>
      </c>
      <c r="H524" s="174"/>
      <c r="I524" s="37">
        <v>1482.31</v>
      </c>
      <c r="J524" s="26"/>
      <c r="K524" s="26"/>
      <c r="L524" s="28"/>
      <c r="M524" s="28"/>
      <c r="N524" s="28"/>
      <c r="O524" s="2"/>
      <c r="P524" s="199"/>
    </row>
    <row r="525" spans="1:16" ht="19" customHeight="1" outlineLevel="1">
      <c r="A525" s="172" t="s">
        <v>49</v>
      </c>
      <c r="B525" s="172" t="s">
        <v>206</v>
      </c>
      <c r="C525" s="172" t="s">
        <v>205</v>
      </c>
      <c r="D525" s="182"/>
      <c r="E525" s="182"/>
      <c r="F525" s="22">
        <v>44927</v>
      </c>
      <c r="G525" s="22">
        <v>45291</v>
      </c>
      <c r="H525" s="175"/>
      <c r="I525" s="37">
        <f>I524</f>
        <v>1482.31</v>
      </c>
      <c r="J525" s="26"/>
      <c r="K525" s="26"/>
      <c r="L525" s="28"/>
      <c r="M525" s="28"/>
      <c r="N525" s="28"/>
      <c r="O525" s="2"/>
      <c r="P525" s="200"/>
    </row>
    <row r="526" spans="1:16" ht="19" customHeight="1" outlineLevel="1">
      <c r="A526" s="170" t="s">
        <v>49</v>
      </c>
      <c r="B526" s="170" t="s">
        <v>209</v>
      </c>
      <c r="C526" s="170" t="s">
        <v>258</v>
      </c>
      <c r="D526" s="181">
        <v>44881</v>
      </c>
      <c r="E526" s="181" t="s">
        <v>537</v>
      </c>
      <c r="F526" s="115">
        <v>44896</v>
      </c>
      <c r="G526" s="115">
        <v>44926</v>
      </c>
      <c r="H526" s="174"/>
      <c r="I526" s="37">
        <v>2120.59</v>
      </c>
      <c r="J526" s="26"/>
      <c r="K526" s="26"/>
      <c r="L526" s="28"/>
      <c r="M526" s="28"/>
      <c r="N526" s="28"/>
      <c r="O526" s="27"/>
      <c r="P526" s="199"/>
    </row>
    <row r="527" spans="1:16" ht="19" customHeight="1" outlineLevel="1">
      <c r="A527" s="172" t="s">
        <v>49</v>
      </c>
      <c r="B527" s="172" t="s">
        <v>209</v>
      </c>
      <c r="C527" s="172" t="s">
        <v>210</v>
      </c>
      <c r="D527" s="182"/>
      <c r="E527" s="182"/>
      <c r="F527" s="22">
        <v>44927</v>
      </c>
      <c r="G527" s="22">
        <v>45291</v>
      </c>
      <c r="H527" s="175"/>
      <c r="I527" s="37">
        <f>I526</f>
        <v>2120.59</v>
      </c>
      <c r="J527" s="26"/>
      <c r="K527" s="26"/>
      <c r="L527" s="28"/>
      <c r="M527" s="28"/>
      <c r="N527" s="28"/>
      <c r="O527" s="27"/>
      <c r="P527" s="200"/>
    </row>
    <row r="528" spans="1:16" ht="19" customHeight="1" outlineLevel="1">
      <c r="A528" s="170" t="s">
        <v>49</v>
      </c>
      <c r="B528" s="170" t="s">
        <v>211</v>
      </c>
      <c r="C528" s="170" t="s">
        <v>67</v>
      </c>
      <c r="D528" s="181">
        <v>44882</v>
      </c>
      <c r="E528" s="181" t="s">
        <v>539</v>
      </c>
      <c r="F528" s="115">
        <v>44896</v>
      </c>
      <c r="G528" s="115">
        <v>44926</v>
      </c>
      <c r="H528" s="174"/>
      <c r="I528" s="37">
        <v>8303.32</v>
      </c>
      <c r="J528" s="26"/>
      <c r="K528" s="26"/>
      <c r="L528" s="28"/>
      <c r="M528" s="28"/>
      <c r="N528" s="28"/>
      <c r="O528" s="27"/>
      <c r="P528" s="199"/>
    </row>
    <row r="529" spans="1:16" ht="19" customHeight="1" outlineLevel="1">
      <c r="A529" s="171"/>
      <c r="B529" s="171"/>
      <c r="C529" s="171"/>
      <c r="D529" s="182"/>
      <c r="E529" s="182"/>
      <c r="F529" s="22">
        <v>44927</v>
      </c>
      <c r="G529" s="22">
        <v>45291</v>
      </c>
      <c r="H529" s="175"/>
      <c r="I529" s="37">
        <f>I528</f>
        <v>8303.32</v>
      </c>
      <c r="J529" s="26"/>
      <c r="K529" s="26"/>
      <c r="L529" s="28"/>
      <c r="M529" s="28"/>
      <c r="N529" s="28"/>
      <c r="O529" s="27"/>
      <c r="P529" s="204"/>
    </row>
    <row r="530" spans="1:16" ht="19" customHeight="1" outlineLevel="1">
      <c r="A530" s="171"/>
      <c r="B530" s="171"/>
      <c r="C530" s="171"/>
      <c r="D530" s="181">
        <v>44893</v>
      </c>
      <c r="E530" s="181" t="s">
        <v>538</v>
      </c>
      <c r="F530" s="115">
        <v>44896</v>
      </c>
      <c r="G530" s="115">
        <v>44926</v>
      </c>
      <c r="H530" s="179"/>
      <c r="I530" s="27"/>
      <c r="J530" s="26"/>
      <c r="K530" s="26"/>
      <c r="L530" s="28"/>
      <c r="M530" s="28"/>
      <c r="N530" s="28"/>
      <c r="O530" s="37">
        <v>2979.69</v>
      </c>
      <c r="P530" s="204"/>
    </row>
    <row r="531" spans="1:16" ht="19" customHeight="1" outlineLevel="1">
      <c r="A531" s="172"/>
      <c r="B531" s="172"/>
      <c r="C531" s="172"/>
      <c r="D531" s="182"/>
      <c r="E531" s="182"/>
      <c r="F531" s="22">
        <v>44927</v>
      </c>
      <c r="G531" s="22">
        <v>45291</v>
      </c>
      <c r="H531" s="180"/>
      <c r="I531" s="27"/>
      <c r="J531" s="26"/>
      <c r="K531" s="26"/>
      <c r="L531" s="28"/>
      <c r="M531" s="28"/>
      <c r="N531" s="28"/>
      <c r="O531" s="37">
        <f>O530</f>
        <v>2979.69</v>
      </c>
      <c r="P531" s="200"/>
    </row>
    <row r="532" spans="1:16" ht="19" customHeight="1" outlineLevel="1">
      <c r="A532" s="170" t="s">
        <v>49</v>
      </c>
      <c r="B532" s="170" t="s">
        <v>153</v>
      </c>
      <c r="C532" s="170" t="s">
        <v>248</v>
      </c>
      <c r="D532" s="181">
        <v>44890</v>
      </c>
      <c r="E532" s="181" t="s">
        <v>540</v>
      </c>
      <c r="F532" s="115">
        <v>44896</v>
      </c>
      <c r="G532" s="115">
        <v>44926</v>
      </c>
      <c r="H532" s="174"/>
      <c r="I532" s="37">
        <v>1234.48</v>
      </c>
      <c r="J532" s="26"/>
      <c r="K532" s="26"/>
      <c r="L532" s="28"/>
      <c r="M532" s="28"/>
      <c r="N532" s="28"/>
      <c r="O532" s="27"/>
      <c r="P532" s="199"/>
    </row>
    <row r="533" spans="1:16" ht="19" customHeight="1" outlineLevel="1">
      <c r="A533" s="171"/>
      <c r="B533" s="171"/>
      <c r="C533" s="171"/>
      <c r="D533" s="182"/>
      <c r="E533" s="182"/>
      <c r="F533" s="22">
        <v>44927</v>
      </c>
      <c r="G533" s="22">
        <v>45291</v>
      </c>
      <c r="H533" s="175"/>
      <c r="I533" s="37">
        <f>I532</f>
        <v>1234.48</v>
      </c>
      <c r="J533" s="26"/>
      <c r="K533" s="26"/>
      <c r="L533" s="28"/>
      <c r="M533" s="28"/>
      <c r="N533" s="28"/>
      <c r="O533" s="27"/>
      <c r="P533" s="200"/>
    </row>
    <row r="534" spans="1:16" ht="19" customHeight="1" outlineLevel="1">
      <c r="A534" s="171"/>
      <c r="B534" s="171"/>
      <c r="C534" s="171"/>
      <c r="D534" s="181">
        <v>44893</v>
      </c>
      <c r="E534" s="181" t="s">
        <v>538</v>
      </c>
      <c r="F534" s="115">
        <v>44896</v>
      </c>
      <c r="G534" s="115">
        <v>44926</v>
      </c>
      <c r="H534" s="179"/>
      <c r="I534" s="27"/>
      <c r="J534" s="26"/>
      <c r="K534" s="26"/>
      <c r="L534" s="28"/>
      <c r="M534" s="28"/>
      <c r="N534" s="28"/>
      <c r="O534" s="37">
        <v>1481.38</v>
      </c>
      <c r="P534" s="191" t="s">
        <v>322</v>
      </c>
    </row>
    <row r="535" spans="1:16" ht="19" customHeight="1" outlineLevel="1">
      <c r="A535" s="171"/>
      <c r="B535" s="171"/>
      <c r="C535" s="171"/>
      <c r="D535" s="183"/>
      <c r="E535" s="183"/>
      <c r="F535" s="22">
        <v>44927</v>
      </c>
      <c r="G535" s="22">
        <v>45291</v>
      </c>
      <c r="H535" s="184"/>
      <c r="I535" s="27"/>
      <c r="J535" s="26"/>
      <c r="K535" s="26"/>
      <c r="L535" s="28"/>
      <c r="M535" s="28"/>
      <c r="N535" s="28"/>
      <c r="O535" s="37">
        <f>O534</f>
        <v>1481.38</v>
      </c>
      <c r="P535" s="192"/>
    </row>
    <row r="536" spans="1:16" ht="17.25" customHeight="1" outlineLevel="1">
      <c r="A536" s="171"/>
      <c r="B536" s="171"/>
      <c r="C536" s="171"/>
      <c r="D536" s="183"/>
      <c r="E536" s="183"/>
      <c r="F536" s="115">
        <v>44896</v>
      </c>
      <c r="G536" s="115">
        <v>44926</v>
      </c>
      <c r="H536" s="184"/>
      <c r="I536" s="27"/>
      <c r="J536" s="26"/>
      <c r="K536" s="26"/>
      <c r="L536" s="28"/>
      <c r="M536" s="28"/>
      <c r="N536" s="28"/>
      <c r="O536" s="37">
        <v>1170.4000000000001</v>
      </c>
      <c r="P536" s="191" t="s">
        <v>323</v>
      </c>
    </row>
    <row r="537" spans="1:16" ht="19" customHeight="1" outlineLevel="1">
      <c r="A537" s="172"/>
      <c r="B537" s="172"/>
      <c r="C537" s="172"/>
      <c r="D537" s="182"/>
      <c r="E537" s="182"/>
      <c r="F537" s="22">
        <v>44927</v>
      </c>
      <c r="G537" s="22">
        <v>45291</v>
      </c>
      <c r="H537" s="180"/>
      <c r="I537" s="27"/>
      <c r="J537" s="26"/>
      <c r="K537" s="26"/>
      <c r="L537" s="28"/>
      <c r="M537" s="28"/>
      <c r="N537" s="28"/>
      <c r="O537" s="37">
        <f>O536</f>
        <v>1170.4000000000001</v>
      </c>
      <c r="P537" s="192"/>
    </row>
    <row r="538" spans="1:16" ht="19" customHeight="1" outlineLevel="1">
      <c r="A538" s="218" t="s">
        <v>49</v>
      </c>
      <c r="B538" s="170" t="s">
        <v>211</v>
      </c>
      <c r="C538" s="171"/>
      <c r="D538" s="181">
        <v>44890</v>
      </c>
      <c r="E538" s="183" t="s">
        <v>541</v>
      </c>
      <c r="F538" s="115">
        <v>44896</v>
      </c>
      <c r="G538" s="115">
        <v>44926</v>
      </c>
      <c r="H538" s="174"/>
      <c r="I538" s="37">
        <v>3512.74</v>
      </c>
      <c r="J538" s="26"/>
      <c r="K538" s="26"/>
      <c r="L538" s="28"/>
      <c r="M538" s="28"/>
      <c r="N538" s="28"/>
      <c r="O538" s="27"/>
      <c r="P538" s="199"/>
    </row>
    <row r="539" spans="1:16" ht="19" customHeight="1" outlineLevel="1">
      <c r="A539" s="218"/>
      <c r="B539" s="171"/>
      <c r="C539" s="171"/>
      <c r="D539" s="182"/>
      <c r="E539" s="183"/>
      <c r="F539" s="22">
        <v>44927</v>
      </c>
      <c r="G539" s="22">
        <v>45291</v>
      </c>
      <c r="H539" s="175"/>
      <c r="I539" s="37">
        <f>I538</f>
        <v>3512.74</v>
      </c>
      <c r="J539" s="26"/>
      <c r="K539" s="26"/>
      <c r="L539" s="28"/>
      <c r="M539" s="28"/>
      <c r="N539" s="28"/>
      <c r="O539" s="27"/>
      <c r="P539" s="200"/>
    </row>
    <row r="540" spans="1:16" ht="19" customHeight="1" outlineLevel="1">
      <c r="A540" s="218"/>
      <c r="B540" s="171"/>
      <c r="C540" s="171"/>
      <c r="D540" s="181">
        <v>44893</v>
      </c>
      <c r="E540" s="181" t="s">
        <v>538</v>
      </c>
      <c r="F540" s="115">
        <v>44896</v>
      </c>
      <c r="G540" s="115">
        <v>44926</v>
      </c>
      <c r="H540" s="179"/>
      <c r="I540" s="27"/>
      <c r="J540" s="26"/>
      <c r="K540" s="26"/>
      <c r="L540" s="28"/>
      <c r="M540" s="28"/>
      <c r="N540" s="28"/>
      <c r="O540" s="37">
        <v>2797.5</v>
      </c>
      <c r="P540" s="191" t="s">
        <v>322</v>
      </c>
    </row>
    <row r="541" spans="1:16" ht="19" customHeight="1" outlineLevel="1">
      <c r="A541" s="218"/>
      <c r="B541" s="171"/>
      <c r="C541" s="171"/>
      <c r="D541" s="183"/>
      <c r="E541" s="183"/>
      <c r="F541" s="22">
        <v>44927</v>
      </c>
      <c r="G541" s="22">
        <v>45291</v>
      </c>
      <c r="H541" s="184"/>
      <c r="I541" s="27"/>
      <c r="J541" s="26"/>
      <c r="K541" s="26"/>
      <c r="L541" s="28"/>
      <c r="M541" s="28"/>
      <c r="N541" s="28"/>
      <c r="O541" s="37">
        <f>O540</f>
        <v>2797.5</v>
      </c>
      <c r="P541" s="192"/>
    </row>
    <row r="542" spans="1:16" ht="19" customHeight="1" outlineLevel="1">
      <c r="A542" s="218"/>
      <c r="B542" s="171"/>
      <c r="C542" s="171"/>
      <c r="D542" s="183"/>
      <c r="E542" s="183"/>
      <c r="F542" s="115">
        <v>44896</v>
      </c>
      <c r="G542" s="115">
        <v>44926</v>
      </c>
      <c r="H542" s="184"/>
      <c r="I542" s="27"/>
      <c r="J542" s="26"/>
      <c r="K542" s="26"/>
      <c r="L542" s="28"/>
      <c r="M542" s="28"/>
      <c r="N542" s="28"/>
      <c r="O542" s="37">
        <v>2007.92</v>
      </c>
      <c r="P542" s="191" t="s">
        <v>323</v>
      </c>
    </row>
    <row r="543" spans="1:16" ht="19" customHeight="1" outlineLevel="1">
      <c r="A543" s="218"/>
      <c r="B543" s="172"/>
      <c r="C543" s="171"/>
      <c r="D543" s="182"/>
      <c r="E543" s="182"/>
      <c r="F543" s="22">
        <v>44927</v>
      </c>
      <c r="G543" s="22">
        <v>45291</v>
      </c>
      <c r="H543" s="180"/>
      <c r="I543" s="27"/>
      <c r="J543" s="26"/>
      <c r="K543" s="26"/>
      <c r="L543" s="28"/>
      <c r="M543" s="28"/>
      <c r="N543" s="28"/>
      <c r="O543" s="37">
        <f>O542</f>
        <v>2007.92</v>
      </c>
      <c r="P543" s="192"/>
    </row>
    <row r="544" spans="1:16" ht="19" customHeight="1" outlineLevel="1">
      <c r="A544" s="218" t="s">
        <v>49</v>
      </c>
      <c r="B544" s="170" t="s">
        <v>353</v>
      </c>
      <c r="C544" s="171"/>
      <c r="D544" s="181">
        <v>44890</v>
      </c>
      <c r="E544" s="183" t="s">
        <v>541</v>
      </c>
      <c r="F544" s="115">
        <v>44896</v>
      </c>
      <c r="G544" s="115">
        <v>44926</v>
      </c>
      <c r="H544" s="174"/>
      <c r="I544" s="37">
        <f>I538</f>
        <v>3512.74</v>
      </c>
      <c r="J544" s="26"/>
      <c r="K544" s="26"/>
      <c r="L544" s="28"/>
      <c r="M544" s="28"/>
      <c r="N544" s="28"/>
      <c r="O544" s="2"/>
      <c r="P544" s="199"/>
    </row>
    <row r="545" spans="1:16" ht="19" customHeight="1" outlineLevel="1">
      <c r="A545" s="218"/>
      <c r="B545" s="171"/>
      <c r="C545" s="171"/>
      <c r="D545" s="182"/>
      <c r="E545" s="183"/>
      <c r="F545" s="22">
        <v>44927</v>
      </c>
      <c r="G545" s="22">
        <v>45291</v>
      </c>
      <c r="H545" s="175"/>
      <c r="I545" s="37">
        <f>I544</f>
        <v>3512.74</v>
      </c>
      <c r="J545" s="26"/>
      <c r="K545" s="26"/>
      <c r="L545" s="28"/>
      <c r="M545" s="28"/>
      <c r="N545" s="28"/>
      <c r="O545" s="2"/>
      <c r="P545" s="204"/>
    </row>
    <row r="546" spans="1:16" ht="19" customHeight="1" outlineLevel="1">
      <c r="A546" s="218"/>
      <c r="B546" s="171"/>
      <c r="C546" s="171"/>
      <c r="D546" s="181">
        <v>44893</v>
      </c>
      <c r="E546" s="181" t="s">
        <v>538</v>
      </c>
      <c r="F546" s="115">
        <v>44896</v>
      </c>
      <c r="G546" s="115">
        <v>44926</v>
      </c>
      <c r="H546" s="179"/>
      <c r="I546" s="27"/>
      <c r="J546" s="26"/>
      <c r="K546" s="26"/>
      <c r="L546" s="28"/>
      <c r="M546" s="28"/>
      <c r="N546" s="28"/>
      <c r="O546" s="37">
        <v>2800</v>
      </c>
      <c r="P546" s="204"/>
    </row>
    <row r="547" spans="1:16" ht="19" customHeight="1" outlineLevel="1">
      <c r="A547" s="218"/>
      <c r="B547" s="172"/>
      <c r="C547" s="171"/>
      <c r="D547" s="182"/>
      <c r="E547" s="182"/>
      <c r="F547" s="22">
        <v>44927</v>
      </c>
      <c r="G547" s="22">
        <v>45291</v>
      </c>
      <c r="H547" s="180"/>
      <c r="I547" s="27"/>
      <c r="J547" s="26"/>
      <c r="K547" s="26"/>
      <c r="L547" s="28"/>
      <c r="M547" s="28"/>
      <c r="N547" s="28"/>
      <c r="O547" s="37">
        <f>O546</f>
        <v>2800</v>
      </c>
      <c r="P547" s="200"/>
    </row>
    <row r="548" spans="1:16" ht="19" customHeight="1" outlineLevel="1">
      <c r="A548" s="218" t="s">
        <v>49</v>
      </c>
      <c r="B548" s="170" t="s">
        <v>354</v>
      </c>
      <c r="C548" s="171"/>
      <c r="D548" s="181">
        <v>44890</v>
      </c>
      <c r="E548" s="183" t="s">
        <v>541</v>
      </c>
      <c r="F548" s="115">
        <v>44896</v>
      </c>
      <c r="G548" s="115">
        <v>44926</v>
      </c>
      <c r="H548" s="174"/>
      <c r="I548" s="37">
        <f>I538</f>
        <v>3512.74</v>
      </c>
      <c r="J548" s="26"/>
      <c r="K548" s="26"/>
      <c r="L548" s="28"/>
      <c r="M548" s="28"/>
      <c r="N548" s="28"/>
      <c r="O548" s="2"/>
      <c r="P548" s="199"/>
    </row>
    <row r="549" spans="1:16" ht="19" customHeight="1" outlineLevel="1">
      <c r="A549" s="218"/>
      <c r="B549" s="171"/>
      <c r="C549" s="171"/>
      <c r="D549" s="182"/>
      <c r="E549" s="183"/>
      <c r="F549" s="22">
        <v>44927</v>
      </c>
      <c r="G549" s="22">
        <v>45291</v>
      </c>
      <c r="H549" s="175"/>
      <c r="I549" s="37">
        <f>I548</f>
        <v>3512.74</v>
      </c>
      <c r="J549" s="26"/>
      <c r="K549" s="26"/>
      <c r="L549" s="28"/>
      <c r="M549" s="28"/>
      <c r="N549" s="28"/>
      <c r="O549" s="2"/>
      <c r="P549" s="204"/>
    </row>
    <row r="550" spans="1:16" ht="19" customHeight="1" outlineLevel="1">
      <c r="A550" s="218"/>
      <c r="B550" s="171"/>
      <c r="C550" s="171"/>
      <c r="D550" s="181">
        <v>44893</v>
      </c>
      <c r="E550" s="181" t="s">
        <v>538</v>
      </c>
      <c r="F550" s="115">
        <v>44896</v>
      </c>
      <c r="G550" s="115">
        <v>44926</v>
      </c>
      <c r="H550" s="179"/>
      <c r="I550" s="27"/>
      <c r="J550" s="26"/>
      <c r="K550" s="26"/>
      <c r="L550" s="28"/>
      <c r="M550" s="28"/>
      <c r="N550" s="28"/>
      <c r="O550" s="37">
        <f>O546</f>
        <v>2800</v>
      </c>
      <c r="P550" s="204"/>
    </row>
    <row r="551" spans="1:16" ht="19" customHeight="1" outlineLevel="1">
      <c r="A551" s="218"/>
      <c r="B551" s="172"/>
      <c r="C551" s="171"/>
      <c r="D551" s="182"/>
      <c r="E551" s="182"/>
      <c r="F551" s="22">
        <v>44927</v>
      </c>
      <c r="G551" s="22">
        <v>45291</v>
      </c>
      <c r="H551" s="180"/>
      <c r="I551" s="27"/>
      <c r="J551" s="26"/>
      <c r="K551" s="26"/>
      <c r="L551" s="28"/>
      <c r="M551" s="28"/>
      <c r="N551" s="28"/>
      <c r="O551" s="37">
        <f>O550</f>
        <v>2800</v>
      </c>
      <c r="P551" s="200"/>
    </row>
    <row r="552" spans="1:16" ht="19" customHeight="1" outlineLevel="1">
      <c r="A552" s="218" t="s">
        <v>49</v>
      </c>
      <c r="B552" s="170" t="s">
        <v>310</v>
      </c>
      <c r="C552" s="171"/>
      <c r="D552" s="181">
        <v>44890</v>
      </c>
      <c r="E552" s="183" t="s">
        <v>541</v>
      </c>
      <c r="F552" s="115">
        <v>44896</v>
      </c>
      <c r="G552" s="115">
        <v>44926</v>
      </c>
      <c r="H552" s="174"/>
      <c r="I552" s="37">
        <f>I538</f>
        <v>3512.74</v>
      </c>
      <c r="J552" s="26"/>
      <c r="K552" s="26"/>
      <c r="L552" s="28"/>
      <c r="M552" s="28"/>
      <c r="N552" s="28"/>
      <c r="O552" s="2"/>
      <c r="P552" s="199"/>
    </row>
    <row r="553" spans="1:16" ht="19" customHeight="1" outlineLevel="1">
      <c r="A553" s="218"/>
      <c r="B553" s="171"/>
      <c r="C553" s="171"/>
      <c r="D553" s="182"/>
      <c r="E553" s="183"/>
      <c r="F553" s="22">
        <v>44927</v>
      </c>
      <c r="G553" s="22">
        <v>45291</v>
      </c>
      <c r="H553" s="175"/>
      <c r="I553" s="37">
        <f>I552</f>
        <v>3512.74</v>
      </c>
      <c r="J553" s="26"/>
      <c r="K553" s="26"/>
      <c r="L553" s="28"/>
      <c r="M553" s="28"/>
      <c r="N553" s="28"/>
      <c r="O553" s="2"/>
      <c r="P553" s="204"/>
    </row>
    <row r="554" spans="1:16" ht="19" customHeight="1" outlineLevel="1">
      <c r="A554" s="218"/>
      <c r="B554" s="171"/>
      <c r="C554" s="171"/>
      <c r="D554" s="181">
        <v>44893</v>
      </c>
      <c r="E554" s="181" t="s">
        <v>538</v>
      </c>
      <c r="F554" s="115">
        <v>44896</v>
      </c>
      <c r="G554" s="115">
        <v>44926</v>
      </c>
      <c r="H554" s="179"/>
      <c r="I554" s="27"/>
      <c r="J554" s="26"/>
      <c r="K554" s="26"/>
      <c r="L554" s="28"/>
      <c r="M554" s="28"/>
      <c r="N554" s="28"/>
      <c r="O554" s="37">
        <f>O546</f>
        <v>2800</v>
      </c>
      <c r="P554" s="204"/>
    </row>
    <row r="555" spans="1:16" s="6" customFormat="1" ht="19" customHeight="1" outlineLevel="1" collapsed="1">
      <c r="A555" s="218"/>
      <c r="B555" s="172"/>
      <c r="C555" s="171"/>
      <c r="D555" s="182"/>
      <c r="E555" s="182"/>
      <c r="F555" s="22">
        <v>44927</v>
      </c>
      <c r="G555" s="22">
        <v>45291</v>
      </c>
      <c r="H555" s="180"/>
      <c r="I555" s="27"/>
      <c r="J555" s="26"/>
      <c r="K555" s="26"/>
      <c r="L555" s="28"/>
      <c r="M555" s="28"/>
      <c r="N555" s="28"/>
      <c r="O555" s="37">
        <f>O554</f>
        <v>2800</v>
      </c>
      <c r="P555" s="200"/>
    </row>
    <row r="556" spans="1:16" ht="19" customHeight="1" outlineLevel="1">
      <c r="A556" s="218" t="s">
        <v>49</v>
      </c>
      <c r="B556" s="170" t="s">
        <v>311</v>
      </c>
      <c r="C556" s="171"/>
      <c r="D556" s="181">
        <v>44890</v>
      </c>
      <c r="E556" s="183" t="s">
        <v>541</v>
      </c>
      <c r="F556" s="115">
        <v>44896</v>
      </c>
      <c r="G556" s="115">
        <v>44926</v>
      </c>
      <c r="H556" s="174"/>
      <c r="I556" s="37">
        <f>I538</f>
        <v>3512.74</v>
      </c>
      <c r="J556" s="26"/>
      <c r="K556" s="26"/>
      <c r="L556" s="28"/>
      <c r="M556" s="28"/>
      <c r="N556" s="28"/>
      <c r="O556" s="2"/>
      <c r="P556" s="199"/>
    </row>
    <row r="557" spans="1:16" ht="19" customHeight="1" outlineLevel="1">
      <c r="A557" s="218"/>
      <c r="B557" s="171"/>
      <c r="C557" s="171"/>
      <c r="D557" s="182"/>
      <c r="E557" s="183"/>
      <c r="F557" s="22">
        <v>44927</v>
      </c>
      <c r="G557" s="22">
        <v>45291</v>
      </c>
      <c r="H557" s="175"/>
      <c r="I557" s="37">
        <f>I556</f>
        <v>3512.74</v>
      </c>
      <c r="J557" s="26"/>
      <c r="K557" s="26"/>
      <c r="L557" s="28"/>
      <c r="M557" s="28"/>
      <c r="N557" s="28"/>
      <c r="O557" s="2"/>
      <c r="P557" s="200"/>
    </row>
    <row r="558" spans="1:16" ht="19" customHeight="1" outlineLevel="1">
      <c r="A558" s="218"/>
      <c r="B558" s="171"/>
      <c r="C558" s="171"/>
      <c r="D558" s="181">
        <v>44893</v>
      </c>
      <c r="E558" s="181" t="s">
        <v>538</v>
      </c>
      <c r="F558" s="115">
        <v>44896</v>
      </c>
      <c r="G558" s="115">
        <v>44926</v>
      </c>
      <c r="H558" s="179"/>
      <c r="I558" s="27"/>
      <c r="J558" s="26"/>
      <c r="K558" s="26"/>
      <c r="L558" s="28"/>
      <c r="M558" s="28"/>
      <c r="N558" s="28"/>
      <c r="O558" s="37">
        <f>O546</f>
        <v>2800</v>
      </c>
      <c r="P558" s="191" t="s">
        <v>322</v>
      </c>
    </row>
    <row r="559" spans="1:16" ht="19" customHeight="1" outlineLevel="1">
      <c r="A559" s="218"/>
      <c r="B559" s="171"/>
      <c r="C559" s="171"/>
      <c r="D559" s="183"/>
      <c r="E559" s="183"/>
      <c r="F559" s="22">
        <v>44927</v>
      </c>
      <c r="G559" s="22">
        <v>45291</v>
      </c>
      <c r="H559" s="184"/>
      <c r="I559" s="27"/>
      <c r="J559" s="26"/>
      <c r="K559" s="26"/>
      <c r="L559" s="28"/>
      <c r="M559" s="28"/>
      <c r="N559" s="28"/>
      <c r="O559" s="37">
        <f>O558</f>
        <v>2800</v>
      </c>
      <c r="P559" s="192"/>
    </row>
    <row r="560" spans="1:16" ht="19" customHeight="1" outlineLevel="1">
      <c r="A560" s="218"/>
      <c r="B560" s="171"/>
      <c r="C560" s="171"/>
      <c r="D560" s="183"/>
      <c r="E560" s="183"/>
      <c r="F560" s="115">
        <v>44896</v>
      </c>
      <c r="G560" s="115">
        <v>44926</v>
      </c>
      <c r="H560" s="184"/>
      <c r="I560" s="27"/>
      <c r="J560" s="26"/>
      <c r="K560" s="26"/>
      <c r="L560" s="28"/>
      <c r="M560" s="28"/>
      <c r="N560" s="28"/>
      <c r="O560" s="37">
        <v>2100.2800000000002</v>
      </c>
      <c r="P560" s="191" t="s">
        <v>323</v>
      </c>
    </row>
    <row r="561" spans="1:16" ht="19" customHeight="1" outlineLevel="1">
      <c r="A561" s="218"/>
      <c r="B561" s="172"/>
      <c r="C561" s="171"/>
      <c r="D561" s="182"/>
      <c r="E561" s="182"/>
      <c r="F561" s="22">
        <v>44927</v>
      </c>
      <c r="G561" s="22">
        <v>45291</v>
      </c>
      <c r="H561" s="180"/>
      <c r="I561" s="27"/>
      <c r="J561" s="26"/>
      <c r="K561" s="26"/>
      <c r="L561" s="28"/>
      <c r="M561" s="28"/>
      <c r="N561" s="28"/>
      <c r="O561" s="37">
        <f>O560</f>
        <v>2100.2800000000002</v>
      </c>
      <c r="P561" s="192"/>
    </row>
    <row r="562" spans="1:16" ht="19" customHeight="1" outlineLevel="1">
      <c r="A562" s="218" t="s">
        <v>49</v>
      </c>
      <c r="B562" s="170" t="s">
        <v>312</v>
      </c>
      <c r="C562" s="171"/>
      <c r="D562" s="181">
        <v>44890</v>
      </c>
      <c r="E562" s="183" t="s">
        <v>541</v>
      </c>
      <c r="F562" s="115">
        <v>44896</v>
      </c>
      <c r="G562" s="115">
        <v>44926</v>
      </c>
      <c r="H562" s="174"/>
      <c r="I562" s="37">
        <f>I538</f>
        <v>3512.74</v>
      </c>
      <c r="J562" s="26"/>
      <c r="K562" s="26"/>
      <c r="L562" s="28"/>
      <c r="M562" s="28"/>
      <c r="N562" s="28"/>
      <c r="O562" s="2"/>
      <c r="P562" s="199"/>
    </row>
    <row r="563" spans="1:16" ht="19" customHeight="1" outlineLevel="1">
      <c r="A563" s="218"/>
      <c r="B563" s="171"/>
      <c r="C563" s="171"/>
      <c r="D563" s="182"/>
      <c r="E563" s="183"/>
      <c r="F563" s="22">
        <v>44927</v>
      </c>
      <c r="G563" s="22">
        <v>45291</v>
      </c>
      <c r="H563" s="175"/>
      <c r="I563" s="37">
        <f>I562</f>
        <v>3512.74</v>
      </c>
      <c r="J563" s="26"/>
      <c r="K563" s="26"/>
      <c r="L563" s="28"/>
      <c r="M563" s="28"/>
      <c r="N563" s="28"/>
      <c r="O563" s="2"/>
      <c r="P563" s="204"/>
    </row>
    <row r="564" spans="1:16" ht="19" customHeight="1" outlineLevel="1">
      <c r="A564" s="218"/>
      <c r="B564" s="171"/>
      <c r="C564" s="171"/>
      <c r="D564" s="181">
        <v>44893</v>
      </c>
      <c r="E564" s="181" t="s">
        <v>538</v>
      </c>
      <c r="F564" s="115">
        <v>44896</v>
      </c>
      <c r="G564" s="115">
        <v>44926</v>
      </c>
      <c r="H564" s="179"/>
      <c r="I564" s="27"/>
      <c r="J564" s="26"/>
      <c r="K564" s="26"/>
      <c r="L564" s="28"/>
      <c r="M564" s="28"/>
      <c r="N564" s="28"/>
      <c r="O564" s="37">
        <f>O546</f>
        <v>2800</v>
      </c>
      <c r="P564" s="204"/>
    </row>
    <row r="565" spans="1:16" ht="19" customHeight="1" outlineLevel="1">
      <c r="A565" s="218"/>
      <c r="B565" s="172"/>
      <c r="C565" s="171"/>
      <c r="D565" s="182"/>
      <c r="E565" s="182"/>
      <c r="F565" s="22">
        <v>44927</v>
      </c>
      <c r="G565" s="22">
        <v>45291</v>
      </c>
      <c r="H565" s="180"/>
      <c r="I565" s="27"/>
      <c r="J565" s="26"/>
      <c r="K565" s="26"/>
      <c r="L565" s="28"/>
      <c r="M565" s="28"/>
      <c r="N565" s="28"/>
      <c r="O565" s="37">
        <f>O564</f>
        <v>2800</v>
      </c>
      <c r="P565" s="200"/>
    </row>
    <row r="566" spans="1:16" ht="19" customHeight="1" outlineLevel="1">
      <c r="A566" s="170" t="s">
        <v>49</v>
      </c>
      <c r="B566" s="170" t="s">
        <v>212</v>
      </c>
      <c r="C566" s="171"/>
      <c r="D566" s="181">
        <v>44890</v>
      </c>
      <c r="E566" s="183" t="s">
        <v>541</v>
      </c>
      <c r="F566" s="115">
        <v>44896</v>
      </c>
      <c r="G566" s="115">
        <v>44926</v>
      </c>
      <c r="H566" s="174"/>
      <c r="I566" s="37">
        <f>I538</f>
        <v>3512.74</v>
      </c>
      <c r="J566" s="26"/>
      <c r="K566" s="26"/>
      <c r="L566" s="28"/>
      <c r="M566" s="28"/>
      <c r="N566" s="28"/>
      <c r="O566" s="2"/>
      <c r="P566" s="199"/>
    </row>
    <row r="567" spans="1:16" ht="19" customHeight="1" outlineLevel="1">
      <c r="A567" s="171"/>
      <c r="B567" s="171"/>
      <c r="C567" s="171"/>
      <c r="D567" s="182"/>
      <c r="E567" s="183"/>
      <c r="F567" s="22">
        <v>44927</v>
      </c>
      <c r="G567" s="22">
        <v>45291</v>
      </c>
      <c r="H567" s="175"/>
      <c r="I567" s="37">
        <f>I566</f>
        <v>3512.74</v>
      </c>
      <c r="J567" s="26"/>
      <c r="K567" s="26"/>
      <c r="L567" s="28"/>
      <c r="M567" s="28"/>
      <c r="N567" s="28"/>
      <c r="O567" s="2"/>
      <c r="P567" s="200"/>
    </row>
    <row r="568" spans="1:16" ht="19" customHeight="1" outlineLevel="1">
      <c r="A568" s="171"/>
      <c r="B568" s="171"/>
      <c r="C568" s="171"/>
      <c r="D568" s="181">
        <v>44893</v>
      </c>
      <c r="E568" s="181" t="s">
        <v>538</v>
      </c>
      <c r="F568" s="115">
        <v>44896</v>
      </c>
      <c r="G568" s="115">
        <v>44926</v>
      </c>
      <c r="H568" s="179"/>
      <c r="I568" s="27"/>
      <c r="J568" s="26"/>
      <c r="K568" s="26"/>
      <c r="L568" s="28"/>
      <c r="M568" s="28"/>
      <c r="N568" s="28"/>
      <c r="O568" s="37">
        <f>O546</f>
        <v>2800</v>
      </c>
      <c r="P568" s="191" t="s">
        <v>322</v>
      </c>
    </row>
    <row r="569" spans="1:16" ht="19" customHeight="1" outlineLevel="1">
      <c r="A569" s="171"/>
      <c r="B569" s="171"/>
      <c r="C569" s="171"/>
      <c r="D569" s="183"/>
      <c r="E569" s="183"/>
      <c r="F569" s="22">
        <v>44927</v>
      </c>
      <c r="G569" s="22">
        <v>45291</v>
      </c>
      <c r="H569" s="180"/>
      <c r="I569" s="27"/>
      <c r="J569" s="26"/>
      <c r="K569" s="26"/>
      <c r="L569" s="28"/>
      <c r="M569" s="28"/>
      <c r="N569" s="28"/>
      <c r="O569" s="37">
        <f>O568</f>
        <v>2800</v>
      </c>
      <c r="P569" s="192"/>
    </row>
    <row r="570" spans="1:16" ht="19" customHeight="1" outlineLevel="1">
      <c r="A570" s="171"/>
      <c r="B570" s="171"/>
      <c r="C570" s="171"/>
      <c r="D570" s="183"/>
      <c r="E570" s="183"/>
      <c r="F570" s="115">
        <v>44896</v>
      </c>
      <c r="G570" s="115">
        <v>44926</v>
      </c>
      <c r="H570" s="25"/>
      <c r="I570" s="27"/>
      <c r="J570" s="26"/>
      <c r="K570" s="26"/>
      <c r="L570" s="28"/>
      <c r="M570" s="28"/>
      <c r="N570" s="28"/>
      <c r="O570" s="37">
        <f>O560</f>
        <v>2100.2800000000002</v>
      </c>
      <c r="P570" s="191" t="s">
        <v>323</v>
      </c>
    </row>
    <row r="571" spans="1:16" ht="19" customHeight="1" outlineLevel="1">
      <c r="A571" s="172"/>
      <c r="B571" s="172"/>
      <c r="C571" s="171"/>
      <c r="D571" s="182"/>
      <c r="E571" s="182"/>
      <c r="F571" s="22">
        <v>44927</v>
      </c>
      <c r="G571" s="22">
        <v>45291</v>
      </c>
      <c r="H571" s="25"/>
      <c r="I571" s="27"/>
      <c r="J571" s="26"/>
      <c r="K571" s="26"/>
      <c r="L571" s="28"/>
      <c r="M571" s="28"/>
      <c r="N571" s="28"/>
      <c r="O571" s="37">
        <f>O570</f>
        <v>2100.2800000000002</v>
      </c>
      <c r="P571" s="192"/>
    </row>
    <row r="572" spans="1:16" ht="19" customHeight="1" outlineLevel="1">
      <c r="A572" s="218" t="s">
        <v>49</v>
      </c>
      <c r="B572" s="170" t="s">
        <v>313</v>
      </c>
      <c r="C572" s="171"/>
      <c r="D572" s="181">
        <v>44890</v>
      </c>
      <c r="E572" s="183" t="s">
        <v>541</v>
      </c>
      <c r="F572" s="115">
        <v>44896</v>
      </c>
      <c r="G572" s="115">
        <v>44926</v>
      </c>
      <c r="H572" s="174"/>
      <c r="I572" s="37">
        <f>I538</f>
        <v>3512.74</v>
      </c>
      <c r="J572" s="26"/>
      <c r="K572" s="26"/>
      <c r="L572" s="28"/>
      <c r="M572" s="28"/>
      <c r="N572" s="28"/>
      <c r="O572" s="2"/>
      <c r="P572" s="199"/>
    </row>
    <row r="573" spans="1:16" ht="19" customHeight="1" outlineLevel="1">
      <c r="A573" s="218"/>
      <c r="B573" s="171"/>
      <c r="C573" s="171"/>
      <c r="D573" s="182"/>
      <c r="E573" s="183"/>
      <c r="F573" s="22">
        <v>44927</v>
      </c>
      <c r="G573" s="22">
        <v>45291</v>
      </c>
      <c r="H573" s="175"/>
      <c r="I573" s="37">
        <f>I572</f>
        <v>3512.74</v>
      </c>
      <c r="J573" s="26"/>
      <c r="K573" s="26"/>
      <c r="L573" s="28"/>
      <c r="M573" s="28"/>
      <c r="N573" s="28"/>
      <c r="O573" s="2"/>
      <c r="P573" s="200"/>
    </row>
    <row r="574" spans="1:16" ht="19" customHeight="1" outlineLevel="1">
      <c r="A574" s="218"/>
      <c r="B574" s="171"/>
      <c r="C574" s="171"/>
      <c r="D574" s="181">
        <v>44893</v>
      </c>
      <c r="E574" s="181" t="s">
        <v>538</v>
      </c>
      <c r="F574" s="115">
        <v>44896</v>
      </c>
      <c r="G574" s="115">
        <v>44926</v>
      </c>
      <c r="H574" s="179"/>
      <c r="I574" s="27"/>
      <c r="J574" s="26"/>
      <c r="K574" s="26"/>
      <c r="L574" s="28"/>
      <c r="M574" s="28"/>
      <c r="N574" s="28"/>
      <c r="O574" s="37">
        <f>O546</f>
        <v>2800</v>
      </c>
      <c r="P574" s="199"/>
    </row>
    <row r="575" spans="1:16" ht="19" customHeight="1" outlineLevel="1">
      <c r="A575" s="218"/>
      <c r="B575" s="172"/>
      <c r="C575" s="171"/>
      <c r="D575" s="182"/>
      <c r="E575" s="182"/>
      <c r="F575" s="22">
        <v>44927</v>
      </c>
      <c r="G575" s="22">
        <v>45291</v>
      </c>
      <c r="H575" s="180"/>
      <c r="I575" s="27"/>
      <c r="J575" s="26"/>
      <c r="K575" s="26"/>
      <c r="L575" s="28"/>
      <c r="M575" s="28"/>
      <c r="N575" s="28"/>
      <c r="O575" s="37">
        <f>O574</f>
        <v>2800</v>
      </c>
      <c r="P575" s="200"/>
    </row>
    <row r="576" spans="1:16" ht="19" customHeight="1" outlineLevel="1">
      <c r="A576" s="218" t="s">
        <v>49</v>
      </c>
      <c r="B576" s="170" t="s">
        <v>275</v>
      </c>
      <c r="C576" s="171"/>
      <c r="D576" s="181">
        <v>44890</v>
      </c>
      <c r="E576" s="183" t="s">
        <v>541</v>
      </c>
      <c r="F576" s="115">
        <v>44896</v>
      </c>
      <c r="G576" s="115">
        <v>44926</v>
      </c>
      <c r="H576" s="174"/>
      <c r="I576" s="37">
        <f>I538</f>
        <v>3512.74</v>
      </c>
      <c r="J576" s="26"/>
      <c r="K576" s="26"/>
      <c r="L576" s="28"/>
      <c r="M576" s="28"/>
      <c r="N576" s="28"/>
      <c r="O576" s="2"/>
      <c r="P576" s="199"/>
    </row>
    <row r="577" spans="1:16" ht="19" customHeight="1" outlineLevel="1">
      <c r="A577" s="218"/>
      <c r="B577" s="171"/>
      <c r="C577" s="171"/>
      <c r="D577" s="182"/>
      <c r="E577" s="183"/>
      <c r="F577" s="22">
        <v>44927</v>
      </c>
      <c r="G577" s="22">
        <v>45291</v>
      </c>
      <c r="H577" s="175"/>
      <c r="I577" s="37">
        <f>I576</f>
        <v>3512.74</v>
      </c>
      <c r="J577" s="26"/>
      <c r="K577" s="26"/>
      <c r="L577" s="28"/>
      <c r="M577" s="28"/>
      <c r="N577" s="28"/>
      <c r="O577" s="2"/>
      <c r="P577" s="200"/>
    </row>
    <row r="578" spans="1:16" ht="19" customHeight="1" outlineLevel="1">
      <c r="A578" s="218"/>
      <c r="B578" s="171"/>
      <c r="C578" s="171"/>
      <c r="D578" s="181">
        <v>44893</v>
      </c>
      <c r="E578" s="181" t="s">
        <v>538</v>
      </c>
      <c r="F578" s="115">
        <v>44896</v>
      </c>
      <c r="G578" s="115">
        <v>44926</v>
      </c>
      <c r="H578" s="179"/>
      <c r="I578" s="27"/>
      <c r="J578" s="26"/>
      <c r="K578" s="26"/>
      <c r="L578" s="28"/>
      <c r="M578" s="28"/>
      <c r="N578" s="28"/>
      <c r="O578" s="37">
        <f>O546</f>
        <v>2800</v>
      </c>
      <c r="P578" s="191" t="s">
        <v>322</v>
      </c>
    </row>
    <row r="579" spans="1:16" ht="19" customHeight="1" outlineLevel="1">
      <c r="A579" s="218"/>
      <c r="B579" s="171"/>
      <c r="C579" s="171"/>
      <c r="D579" s="183"/>
      <c r="E579" s="183"/>
      <c r="F579" s="22">
        <v>44927</v>
      </c>
      <c r="G579" s="22">
        <v>45291</v>
      </c>
      <c r="H579" s="184"/>
      <c r="I579" s="27"/>
      <c r="J579" s="26"/>
      <c r="K579" s="26"/>
      <c r="L579" s="28"/>
      <c r="M579" s="28"/>
      <c r="N579" s="28"/>
      <c r="O579" s="37">
        <f>O578</f>
        <v>2800</v>
      </c>
      <c r="P579" s="192"/>
    </row>
    <row r="580" spans="1:16" ht="19" customHeight="1" outlineLevel="1">
      <c r="A580" s="218"/>
      <c r="B580" s="171"/>
      <c r="C580" s="171"/>
      <c r="D580" s="183"/>
      <c r="E580" s="183"/>
      <c r="F580" s="115">
        <v>44896</v>
      </c>
      <c r="G580" s="115">
        <v>44926</v>
      </c>
      <c r="H580" s="184"/>
      <c r="I580" s="27"/>
      <c r="J580" s="26"/>
      <c r="K580" s="26"/>
      <c r="L580" s="28"/>
      <c r="M580" s="28"/>
      <c r="N580" s="28"/>
      <c r="O580" s="37">
        <f>O560</f>
        <v>2100.2800000000002</v>
      </c>
      <c r="P580" s="191" t="s">
        <v>323</v>
      </c>
    </row>
    <row r="581" spans="1:16" ht="19" customHeight="1" outlineLevel="1">
      <c r="A581" s="218"/>
      <c r="B581" s="172"/>
      <c r="C581" s="171"/>
      <c r="D581" s="182"/>
      <c r="E581" s="182"/>
      <c r="F581" s="22">
        <v>44927</v>
      </c>
      <c r="G581" s="22">
        <v>45291</v>
      </c>
      <c r="H581" s="180"/>
      <c r="I581" s="27"/>
      <c r="J581" s="26"/>
      <c r="K581" s="26"/>
      <c r="L581" s="28"/>
      <c r="M581" s="28"/>
      <c r="N581" s="28"/>
      <c r="O581" s="37">
        <f>O580</f>
        <v>2100.2800000000002</v>
      </c>
      <c r="P581" s="192"/>
    </row>
    <row r="582" spans="1:16" ht="19" customHeight="1" outlineLevel="1">
      <c r="A582" s="218" t="s">
        <v>49</v>
      </c>
      <c r="B582" s="170" t="s">
        <v>204</v>
      </c>
      <c r="C582" s="171"/>
      <c r="D582" s="181">
        <v>44890</v>
      </c>
      <c r="E582" s="183" t="s">
        <v>541</v>
      </c>
      <c r="F582" s="115">
        <v>44896</v>
      </c>
      <c r="G582" s="115">
        <v>44926</v>
      </c>
      <c r="H582" s="174"/>
      <c r="I582" s="37">
        <f>I538</f>
        <v>3512.74</v>
      </c>
      <c r="J582" s="26"/>
      <c r="K582" s="26"/>
      <c r="L582" s="28"/>
      <c r="M582" s="28"/>
      <c r="N582" s="28"/>
      <c r="O582" s="2"/>
      <c r="P582" s="199"/>
    </row>
    <row r="583" spans="1:16" ht="19" customHeight="1" outlineLevel="1">
      <c r="A583" s="218"/>
      <c r="B583" s="171"/>
      <c r="C583" s="171"/>
      <c r="D583" s="182"/>
      <c r="E583" s="183"/>
      <c r="F583" s="22">
        <v>44927</v>
      </c>
      <c r="G583" s="22">
        <v>45291</v>
      </c>
      <c r="H583" s="175"/>
      <c r="I583" s="37">
        <f>I582</f>
        <v>3512.74</v>
      </c>
      <c r="J583" s="26"/>
      <c r="K583" s="26"/>
      <c r="L583" s="28"/>
      <c r="M583" s="28"/>
      <c r="N583" s="28"/>
      <c r="O583" s="2"/>
      <c r="P583" s="200"/>
    </row>
    <row r="584" spans="1:16" ht="18.75" customHeight="1" outlineLevel="1">
      <c r="A584" s="218"/>
      <c r="B584" s="171"/>
      <c r="C584" s="171"/>
      <c r="D584" s="181">
        <v>44893</v>
      </c>
      <c r="E584" s="181" t="s">
        <v>538</v>
      </c>
      <c r="F584" s="115">
        <v>44896</v>
      </c>
      <c r="G584" s="115">
        <v>44926</v>
      </c>
      <c r="H584" s="179"/>
      <c r="I584" s="27"/>
      <c r="J584" s="26"/>
      <c r="K584" s="26"/>
      <c r="L584" s="28"/>
      <c r="M584" s="28"/>
      <c r="N584" s="28"/>
      <c r="O584" s="37">
        <f>O546</f>
        <v>2800</v>
      </c>
      <c r="P584" s="191" t="s">
        <v>322</v>
      </c>
    </row>
    <row r="585" spans="1:16" ht="18.75" customHeight="1" outlineLevel="1">
      <c r="A585" s="218"/>
      <c r="B585" s="171"/>
      <c r="C585" s="171"/>
      <c r="D585" s="183"/>
      <c r="E585" s="183"/>
      <c r="F585" s="22">
        <v>44927</v>
      </c>
      <c r="G585" s="22">
        <v>45291</v>
      </c>
      <c r="H585" s="184"/>
      <c r="I585" s="27"/>
      <c r="J585" s="26"/>
      <c r="K585" s="26"/>
      <c r="L585" s="28"/>
      <c r="M585" s="28"/>
      <c r="N585" s="28"/>
      <c r="O585" s="37">
        <f>O584</f>
        <v>2800</v>
      </c>
      <c r="P585" s="192"/>
    </row>
    <row r="586" spans="1:16" ht="18.75" customHeight="1" outlineLevel="1">
      <c r="A586" s="218"/>
      <c r="B586" s="171"/>
      <c r="C586" s="171"/>
      <c r="D586" s="183"/>
      <c r="E586" s="183"/>
      <c r="F586" s="115">
        <v>44896</v>
      </c>
      <c r="G586" s="115">
        <v>44926</v>
      </c>
      <c r="H586" s="184"/>
      <c r="I586" s="27"/>
      <c r="J586" s="26"/>
      <c r="K586" s="26"/>
      <c r="L586" s="28"/>
      <c r="M586" s="28"/>
      <c r="N586" s="28"/>
      <c r="O586" s="37">
        <f>O560</f>
        <v>2100.2800000000002</v>
      </c>
      <c r="P586" s="191" t="s">
        <v>323</v>
      </c>
    </row>
    <row r="587" spans="1:16" ht="19" customHeight="1" outlineLevel="1">
      <c r="A587" s="218"/>
      <c r="B587" s="172"/>
      <c r="C587" s="171"/>
      <c r="D587" s="182"/>
      <c r="E587" s="182"/>
      <c r="F587" s="22">
        <v>44927</v>
      </c>
      <c r="G587" s="22">
        <v>45291</v>
      </c>
      <c r="H587" s="180"/>
      <c r="I587" s="27"/>
      <c r="J587" s="26"/>
      <c r="K587" s="26"/>
      <c r="L587" s="28"/>
      <c r="M587" s="28"/>
      <c r="N587" s="28"/>
      <c r="O587" s="37">
        <f>O586</f>
        <v>2100.2800000000002</v>
      </c>
      <c r="P587" s="192"/>
    </row>
    <row r="588" spans="1:16" ht="19" customHeight="1" outlineLevel="1">
      <c r="A588" s="218" t="s">
        <v>49</v>
      </c>
      <c r="B588" s="170" t="s">
        <v>281</v>
      </c>
      <c r="C588" s="171"/>
      <c r="D588" s="181">
        <v>44890</v>
      </c>
      <c r="E588" s="183" t="s">
        <v>541</v>
      </c>
      <c r="F588" s="115">
        <v>44896</v>
      </c>
      <c r="G588" s="115">
        <v>44926</v>
      </c>
      <c r="H588" s="174"/>
      <c r="I588" s="37">
        <f>I538</f>
        <v>3512.74</v>
      </c>
      <c r="J588" s="26"/>
      <c r="K588" s="26"/>
      <c r="L588" s="28"/>
      <c r="M588" s="28"/>
      <c r="N588" s="28"/>
      <c r="O588" s="2"/>
      <c r="P588" s="199"/>
    </row>
    <row r="589" spans="1:16" ht="19" customHeight="1" outlineLevel="1">
      <c r="A589" s="218"/>
      <c r="B589" s="171"/>
      <c r="C589" s="171"/>
      <c r="D589" s="182"/>
      <c r="E589" s="183"/>
      <c r="F589" s="22">
        <v>44927</v>
      </c>
      <c r="G589" s="22">
        <v>45291</v>
      </c>
      <c r="H589" s="175"/>
      <c r="I589" s="37">
        <f>I588</f>
        <v>3512.74</v>
      </c>
      <c r="J589" s="26"/>
      <c r="K589" s="26"/>
      <c r="L589" s="28"/>
      <c r="M589" s="28"/>
      <c r="N589" s="28"/>
      <c r="O589" s="2"/>
      <c r="P589" s="204"/>
    </row>
    <row r="590" spans="1:16" ht="19" customHeight="1" outlineLevel="1">
      <c r="A590" s="218"/>
      <c r="B590" s="171"/>
      <c r="C590" s="171"/>
      <c r="D590" s="181">
        <v>44893</v>
      </c>
      <c r="E590" s="181" t="s">
        <v>538</v>
      </c>
      <c r="F590" s="115">
        <v>44896</v>
      </c>
      <c r="G590" s="115">
        <v>44926</v>
      </c>
      <c r="H590" s="179"/>
      <c r="I590" s="27"/>
      <c r="J590" s="26"/>
      <c r="K590" s="26"/>
      <c r="L590" s="28"/>
      <c r="M590" s="28"/>
      <c r="N590" s="28"/>
      <c r="O590" s="37">
        <f>O546</f>
        <v>2800</v>
      </c>
      <c r="P590" s="204"/>
    </row>
    <row r="591" spans="1:16" ht="19" customHeight="1" outlineLevel="1">
      <c r="A591" s="218"/>
      <c r="B591" s="172"/>
      <c r="C591" s="171"/>
      <c r="D591" s="182"/>
      <c r="E591" s="182"/>
      <c r="F591" s="22">
        <v>44927</v>
      </c>
      <c r="G591" s="22">
        <v>45291</v>
      </c>
      <c r="H591" s="180"/>
      <c r="I591" s="27"/>
      <c r="J591" s="26"/>
      <c r="K591" s="26"/>
      <c r="L591" s="28"/>
      <c r="M591" s="28"/>
      <c r="N591" s="28"/>
      <c r="O591" s="37">
        <f>O590</f>
        <v>2800</v>
      </c>
      <c r="P591" s="200"/>
    </row>
    <row r="592" spans="1:16" ht="19" customHeight="1" outlineLevel="1">
      <c r="A592" s="218" t="s">
        <v>49</v>
      </c>
      <c r="B592" s="170" t="s">
        <v>207</v>
      </c>
      <c r="C592" s="171"/>
      <c r="D592" s="181">
        <v>44890</v>
      </c>
      <c r="E592" s="183" t="s">
        <v>541</v>
      </c>
      <c r="F592" s="115">
        <v>44896</v>
      </c>
      <c r="G592" s="115">
        <v>44926</v>
      </c>
      <c r="H592" s="174"/>
      <c r="I592" s="37">
        <f>I538</f>
        <v>3512.74</v>
      </c>
      <c r="J592" s="26"/>
      <c r="K592" s="26"/>
      <c r="L592" s="28"/>
      <c r="M592" s="28"/>
      <c r="N592" s="28"/>
      <c r="O592" s="2"/>
      <c r="P592" s="199"/>
    </row>
    <row r="593" spans="1:16" ht="19" customHeight="1" outlineLevel="1">
      <c r="A593" s="218"/>
      <c r="B593" s="171"/>
      <c r="C593" s="171"/>
      <c r="D593" s="182"/>
      <c r="E593" s="183"/>
      <c r="F593" s="22">
        <v>44927</v>
      </c>
      <c r="G593" s="22">
        <v>45291</v>
      </c>
      <c r="H593" s="175"/>
      <c r="I593" s="37">
        <f>I592</f>
        <v>3512.74</v>
      </c>
      <c r="J593" s="26"/>
      <c r="K593" s="26"/>
      <c r="L593" s="28"/>
      <c r="M593" s="28"/>
      <c r="N593" s="28"/>
      <c r="O593" s="2"/>
      <c r="P593" s="200"/>
    </row>
    <row r="594" spans="1:16" ht="19" customHeight="1" outlineLevel="1">
      <c r="A594" s="218"/>
      <c r="B594" s="171"/>
      <c r="C594" s="171"/>
      <c r="D594" s="181">
        <v>44893</v>
      </c>
      <c r="E594" s="181" t="s">
        <v>538</v>
      </c>
      <c r="F594" s="115">
        <v>44896</v>
      </c>
      <c r="G594" s="115">
        <v>44926</v>
      </c>
      <c r="H594" s="179"/>
      <c r="I594" s="27"/>
      <c r="J594" s="26"/>
      <c r="K594" s="26"/>
      <c r="L594" s="28"/>
      <c r="M594" s="28"/>
      <c r="N594" s="28"/>
      <c r="O594" s="37">
        <v>2800</v>
      </c>
      <c r="P594" s="191" t="s">
        <v>322</v>
      </c>
    </row>
    <row r="595" spans="1:16" ht="19" customHeight="1" outlineLevel="1">
      <c r="A595" s="218"/>
      <c r="B595" s="171"/>
      <c r="C595" s="171"/>
      <c r="D595" s="183"/>
      <c r="E595" s="183"/>
      <c r="F595" s="22">
        <v>44927</v>
      </c>
      <c r="G595" s="22">
        <v>45291</v>
      </c>
      <c r="H595" s="184"/>
      <c r="I595" s="27"/>
      <c r="J595" s="26"/>
      <c r="K595" s="26"/>
      <c r="L595" s="28"/>
      <c r="M595" s="28"/>
      <c r="N595" s="28"/>
      <c r="O595" s="37">
        <f>O594</f>
        <v>2800</v>
      </c>
      <c r="P595" s="192"/>
    </row>
    <row r="596" spans="1:16" ht="19" customHeight="1" outlineLevel="1">
      <c r="A596" s="218"/>
      <c r="B596" s="171"/>
      <c r="C596" s="171"/>
      <c r="D596" s="183"/>
      <c r="E596" s="183"/>
      <c r="F596" s="115">
        <v>44896</v>
      </c>
      <c r="G596" s="115">
        <v>44926</v>
      </c>
      <c r="H596" s="184"/>
      <c r="I596" s="27"/>
      <c r="J596" s="26"/>
      <c r="K596" s="26"/>
      <c r="L596" s="28"/>
      <c r="M596" s="28"/>
      <c r="N596" s="28"/>
      <c r="O596" s="37">
        <v>2027.54</v>
      </c>
      <c r="P596" s="191" t="s">
        <v>323</v>
      </c>
    </row>
    <row r="597" spans="1:16" ht="19" customHeight="1" outlineLevel="1">
      <c r="A597" s="218"/>
      <c r="B597" s="172"/>
      <c r="C597" s="172"/>
      <c r="D597" s="182"/>
      <c r="E597" s="182"/>
      <c r="F597" s="22">
        <v>44927</v>
      </c>
      <c r="G597" s="22">
        <v>45291</v>
      </c>
      <c r="H597" s="180"/>
      <c r="I597" s="27"/>
      <c r="J597" s="26"/>
      <c r="K597" s="26"/>
      <c r="L597" s="28"/>
      <c r="M597" s="28"/>
      <c r="N597" s="28"/>
      <c r="O597" s="37">
        <f>O596</f>
        <v>2027.54</v>
      </c>
      <c r="P597" s="192"/>
    </row>
    <row r="598" spans="1:16" s="35" customFormat="1" ht="19" customHeight="1">
      <c r="A598" s="170" t="s">
        <v>49</v>
      </c>
      <c r="B598" s="170" t="s">
        <v>521</v>
      </c>
      <c r="C598" s="170" t="s">
        <v>522</v>
      </c>
      <c r="D598" s="121">
        <v>44882</v>
      </c>
      <c r="E598" s="116" t="s">
        <v>543</v>
      </c>
      <c r="F598" s="115">
        <v>44896</v>
      </c>
      <c r="G598" s="115">
        <v>44926</v>
      </c>
      <c r="H598" s="174"/>
      <c r="I598" s="37">
        <v>5360.93</v>
      </c>
      <c r="J598" s="105"/>
      <c r="K598" s="105"/>
      <c r="L598" s="107"/>
      <c r="M598" s="107"/>
      <c r="N598" s="107"/>
      <c r="O598" s="106"/>
      <c r="P598" s="191"/>
    </row>
    <row r="599" spans="1:16" s="35" customFormat="1" ht="19" customHeight="1" outlineLevel="1">
      <c r="A599" s="171"/>
      <c r="B599" s="171"/>
      <c r="C599" s="171"/>
      <c r="D599" s="121">
        <v>44882</v>
      </c>
      <c r="E599" s="116" t="s">
        <v>542</v>
      </c>
      <c r="F599" s="22">
        <v>44927</v>
      </c>
      <c r="G599" s="22">
        <v>45291</v>
      </c>
      <c r="H599" s="175"/>
      <c r="I599" s="37">
        <f>I598</f>
        <v>5360.93</v>
      </c>
      <c r="J599" s="105"/>
      <c r="K599" s="105"/>
      <c r="L599" s="107"/>
      <c r="M599" s="107"/>
      <c r="N599" s="107"/>
      <c r="O599" s="106"/>
      <c r="P599" s="231"/>
    </row>
    <row r="600" spans="1:16" s="35" customFormat="1" ht="19" customHeight="1" outlineLevel="1">
      <c r="A600" s="171"/>
      <c r="B600" s="171"/>
      <c r="C600" s="171"/>
      <c r="D600" s="181">
        <v>44893</v>
      </c>
      <c r="E600" s="173" t="s">
        <v>538</v>
      </c>
      <c r="F600" s="115">
        <v>44896</v>
      </c>
      <c r="G600" s="115">
        <v>44926</v>
      </c>
      <c r="H600" s="179"/>
      <c r="I600" s="106"/>
      <c r="J600" s="105"/>
      <c r="K600" s="105"/>
      <c r="L600" s="107"/>
      <c r="M600" s="107"/>
      <c r="N600" s="107"/>
      <c r="O600" s="37">
        <v>2656.77</v>
      </c>
      <c r="P600" s="231"/>
    </row>
    <row r="601" spans="1:16" s="35" customFormat="1" ht="19" customHeight="1" outlineLevel="1">
      <c r="A601" s="171"/>
      <c r="B601" s="171"/>
      <c r="C601" s="172"/>
      <c r="D601" s="182"/>
      <c r="E601" s="173"/>
      <c r="F601" s="22">
        <v>44927</v>
      </c>
      <c r="G601" s="22">
        <v>45291</v>
      </c>
      <c r="H601" s="180"/>
      <c r="I601" s="106"/>
      <c r="J601" s="105"/>
      <c r="K601" s="105"/>
      <c r="L601" s="107"/>
      <c r="M601" s="107"/>
      <c r="N601" s="107"/>
      <c r="O601" s="37">
        <f>O600</f>
        <v>2656.77</v>
      </c>
      <c r="P601" s="192"/>
    </row>
    <row r="602" spans="1:16" ht="19" customHeight="1" outlineLevel="1">
      <c r="A602" s="170" t="s">
        <v>49</v>
      </c>
      <c r="B602" s="170" t="s">
        <v>212</v>
      </c>
      <c r="C602" s="170" t="s">
        <v>213</v>
      </c>
      <c r="D602" s="181">
        <v>44887</v>
      </c>
      <c r="E602" s="181" t="s">
        <v>544</v>
      </c>
      <c r="F602" s="115">
        <v>44896</v>
      </c>
      <c r="G602" s="115">
        <v>44926</v>
      </c>
      <c r="H602" s="174"/>
      <c r="I602" s="37">
        <v>2341.54</v>
      </c>
      <c r="J602" s="26"/>
      <c r="K602" s="26"/>
      <c r="L602" s="28"/>
      <c r="M602" s="28"/>
      <c r="N602" s="28"/>
      <c r="O602" s="2"/>
      <c r="P602" s="199"/>
    </row>
    <row r="603" spans="1:16" ht="19" customHeight="1" outlineLevel="1">
      <c r="A603" s="172" t="s">
        <v>49</v>
      </c>
      <c r="B603" s="172" t="s">
        <v>212</v>
      </c>
      <c r="C603" s="172" t="s">
        <v>213</v>
      </c>
      <c r="D603" s="182"/>
      <c r="E603" s="182"/>
      <c r="F603" s="22">
        <v>44927</v>
      </c>
      <c r="G603" s="22">
        <v>45291</v>
      </c>
      <c r="H603" s="175"/>
      <c r="I603" s="37">
        <f>I602</f>
        <v>2341.54</v>
      </c>
      <c r="J603" s="26"/>
      <c r="K603" s="26"/>
      <c r="L603" s="28"/>
      <c r="M603" s="28"/>
      <c r="N603" s="28"/>
      <c r="O603" s="2"/>
      <c r="P603" s="200"/>
    </row>
    <row r="604" spans="1:16" ht="19" customHeight="1">
      <c r="A604" s="170" t="s">
        <v>49</v>
      </c>
      <c r="B604" s="170" t="s">
        <v>313</v>
      </c>
      <c r="C604" s="170" t="s">
        <v>420</v>
      </c>
      <c r="D604" s="121">
        <v>44887</v>
      </c>
      <c r="E604" s="116" t="s">
        <v>545</v>
      </c>
      <c r="F604" s="115">
        <v>44896</v>
      </c>
      <c r="G604" s="115">
        <v>44926</v>
      </c>
      <c r="H604" s="174"/>
      <c r="I604" s="37">
        <v>5314.75</v>
      </c>
      <c r="J604" s="26"/>
      <c r="K604" s="26"/>
      <c r="L604" s="28"/>
      <c r="M604" s="28"/>
      <c r="N604" s="28"/>
      <c r="O604" s="27"/>
      <c r="P604" s="191"/>
    </row>
    <row r="605" spans="1:16" ht="19" customHeight="1" outlineLevel="1">
      <c r="A605" s="171"/>
      <c r="B605" s="171"/>
      <c r="C605" s="171"/>
      <c r="D605" s="121">
        <v>44887</v>
      </c>
      <c r="E605" s="116" t="s">
        <v>546</v>
      </c>
      <c r="F605" s="22">
        <v>44927</v>
      </c>
      <c r="G605" s="22">
        <v>45291</v>
      </c>
      <c r="H605" s="175"/>
      <c r="I605" s="37">
        <f>I604</f>
        <v>5314.75</v>
      </c>
      <c r="J605" s="26"/>
      <c r="K605" s="26"/>
      <c r="L605" s="28"/>
      <c r="M605" s="28"/>
      <c r="N605" s="28"/>
      <c r="O605" s="27"/>
      <c r="P605" s="231"/>
    </row>
    <row r="606" spans="1:16" ht="19" customHeight="1" outlineLevel="1">
      <c r="A606" s="171"/>
      <c r="B606" s="171"/>
      <c r="C606" s="171"/>
      <c r="D606" s="181">
        <v>44893</v>
      </c>
      <c r="E606" s="181" t="s">
        <v>538</v>
      </c>
      <c r="F606" s="115">
        <v>44896</v>
      </c>
      <c r="G606" s="115">
        <v>44926</v>
      </c>
      <c r="H606" s="179"/>
      <c r="I606" s="27"/>
      <c r="J606" s="26"/>
      <c r="K606" s="26"/>
      <c r="L606" s="28"/>
      <c r="M606" s="28"/>
      <c r="N606" s="28"/>
      <c r="O606" s="37">
        <v>2800</v>
      </c>
      <c r="P606" s="231"/>
    </row>
    <row r="607" spans="1:16" ht="19" customHeight="1" outlineLevel="1">
      <c r="A607" s="171"/>
      <c r="B607" s="171"/>
      <c r="C607" s="172"/>
      <c r="D607" s="182"/>
      <c r="E607" s="182"/>
      <c r="F607" s="22">
        <v>44927</v>
      </c>
      <c r="G607" s="22">
        <v>45291</v>
      </c>
      <c r="H607" s="180"/>
      <c r="I607" s="27"/>
      <c r="J607" s="26"/>
      <c r="K607" s="26"/>
      <c r="L607" s="28"/>
      <c r="M607" s="28"/>
      <c r="N607" s="28"/>
      <c r="O607" s="37">
        <f>O606</f>
        <v>2800</v>
      </c>
      <c r="P607" s="192"/>
    </row>
    <row r="608" spans="1:16" ht="19" customHeight="1" outlineLevel="1">
      <c r="A608" s="170" t="s">
        <v>49</v>
      </c>
      <c r="B608" s="170" t="s">
        <v>50</v>
      </c>
      <c r="C608" s="170" t="s">
        <v>325</v>
      </c>
      <c r="D608" s="173">
        <v>44881</v>
      </c>
      <c r="E608" s="173" t="s">
        <v>636</v>
      </c>
      <c r="F608" s="115">
        <v>44896</v>
      </c>
      <c r="G608" s="115">
        <v>44926</v>
      </c>
      <c r="H608" s="174"/>
      <c r="I608" s="37">
        <v>3758.12</v>
      </c>
      <c r="J608" s="131"/>
      <c r="K608" s="131"/>
      <c r="L608" s="133"/>
      <c r="M608" s="133"/>
      <c r="N608" s="133"/>
      <c r="O608" s="132"/>
      <c r="P608" s="185" t="s">
        <v>257</v>
      </c>
    </row>
    <row r="609" spans="1:16" ht="19" customHeight="1" outlineLevel="1">
      <c r="A609" s="171"/>
      <c r="B609" s="171"/>
      <c r="C609" s="171"/>
      <c r="D609" s="173"/>
      <c r="E609" s="173"/>
      <c r="F609" s="22">
        <v>44927</v>
      </c>
      <c r="G609" s="22">
        <v>45291</v>
      </c>
      <c r="H609" s="175"/>
      <c r="I609" s="37">
        <v>3758.12</v>
      </c>
      <c r="J609" s="131"/>
      <c r="K609" s="131"/>
      <c r="L609" s="133"/>
      <c r="M609" s="133"/>
      <c r="N609" s="133"/>
      <c r="O609" s="132"/>
      <c r="P609" s="223"/>
    </row>
    <row r="610" spans="1:16" ht="19" customHeight="1" outlineLevel="1">
      <c r="A610" s="171"/>
      <c r="B610" s="171"/>
      <c r="C610" s="171"/>
      <c r="D610" s="173">
        <v>44893</v>
      </c>
      <c r="E610" s="173" t="s">
        <v>476</v>
      </c>
      <c r="F610" s="115">
        <v>44896</v>
      </c>
      <c r="G610" s="115">
        <v>44926</v>
      </c>
      <c r="H610" s="179"/>
      <c r="I610" s="132"/>
      <c r="J610" s="131"/>
      <c r="K610" s="131"/>
      <c r="L610" s="133"/>
      <c r="M610" s="133"/>
      <c r="N610" s="133"/>
      <c r="O610" s="37">
        <v>2800</v>
      </c>
      <c r="P610" s="223"/>
    </row>
    <row r="611" spans="1:16" ht="19" customHeight="1" outlineLevel="1">
      <c r="A611" s="171"/>
      <c r="B611" s="171"/>
      <c r="C611" s="172"/>
      <c r="D611" s="173"/>
      <c r="E611" s="173"/>
      <c r="F611" s="22">
        <v>44927</v>
      </c>
      <c r="G611" s="22">
        <v>45291</v>
      </c>
      <c r="H611" s="180"/>
      <c r="I611" s="132"/>
      <c r="J611" s="131"/>
      <c r="K611" s="131"/>
      <c r="L611" s="133"/>
      <c r="M611" s="133"/>
      <c r="N611" s="133"/>
      <c r="O611" s="37">
        <v>2800</v>
      </c>
      <c r="P611" s="186"/>
    </row>
    <row r="612" spans="1:16" ht="19" customHeight="1" outlineLevel="1">
      <c r="A612" s="3">
        <v>6</v>
      </c>
      <c r="B612" s="4" t="s">
        <v>245</v>
      </c>
      <c r="C612" s="4"/>
      <c r="D612" s="3"/>
      <c r="E612" s="3"/>
      <c r="F612" s="4"/>
      <c r="G612" s="4"/>
      <c r="H612" s="4"/>
      <c r="I612" s="5"/>
      <c r="J612" s="14"/>
      <c r="K612" s="14"/>
      <c r="L612" s="15"/>
      <c r="M612" s="15"/>
      <c r="N612" s="15"/>
      <c r="O612" s="5"/>
      <c r="P612" s="4"/>
    </row>
    <row r="613" spans="1:16" ht="19" customHeight="1" outlineLevel="1">
      <c r="A613" s="170" t="s">
        <v>243</v>
      </c>
      <c r="B613" s="170" t="s">
        <v>156</v>
      </c>
      <c r="C613" s="170" t="s">
        <v>251</v>
      </c>
      <c r="D613" s="181">
        <v>44893</v>
      </c>
      <c r="E613" s="181" t="s">
        <v>574</v>
      </c>
      <c r="F613" s="115">
        <v>44896</v>
      </c>
      <c r="G613" s="115">
        <v>44926</v>
      </c>
      <c r="H613" s="179"/>
      <c r="I613" s="37">
        <v>1283.94</v>
      </c>
      <c r="J613" s="26"/>
      <c r="K613" s="26"/>
      <c r="L613" s="28"/>
      <c r="M613" s="28"/>
      <c r="N613" s="28"/>
      <c r="O613" s="27"/>
      <c r="P613" s="191" t="s">
        <v>575</v>
      </c>
    </row>
    <row r="614" spans="1:16" ht="19" customHeight="1" outlineLevel="1">
      <c r="A614" s="172"/>
      <c r="B614" s="172"/>
      <c r="C614" s="172"/>
      <c r="D614" s="182"/>
      <c r="E614" s="182"/>
      <c r="F614" s="22">
        <v>44927</v>
      </c>
      <c r="G614" s="22">
        <v>45291</v>
      </c>
      <c r="H614" s="180"/>
      <c r="I614" s="37">
        <v>1283.94</v>
      </c>
      <c r="J614" s="26"/>
      <c r="K614" s="26"/>
      <c r="L614" s="28"/>
      <c r="M614" s="28"/>
      <c r="N614" s="28"/>
      <c r="O614" s="27"/>
      <c r="P614" s="192"/>
    </row>
    <row r="615" spans="1:16" ht="19" customHeight="1" outlineLevel="1">
      <c r="A615" s="170" t="s">
        <v>56</v>
      </c>
      <c r="B615" s="170" t="s">
        <v>216</v>
      </c>
      <c r="C615" s="170" t="s">
        <v>321</v>
      </c>
      <c r="D615" s="181">
        <v>44882</v>
      </c>
      <c r="E615" s="181" t="s">
        <v>547</v>
      </c>
      <c r="F615" s="115">
        <v>44896</v>
      </c>
      <c r="G615" s="115">
        <v>44926</v>
      </c>
      <c r="H615" s="179"/>
      <c r="I615" s="37">
        <v>1664.69</v>
      </c>
      <c r="J615" s="26"/>
      <c r="K615" s="26"/>
      <c r="L615" s="28"/>
      <c r="M615" s="28"/>
      <c r="N615" s="28"/>
      <c r="O615" s="27"/>
      <c r="P615" s="199"/>
    </row>
    <row r="616" spans="1:16" ht="19" customHeight="1" outlineLevel="1">
      <c r="A616" s="171"/>
      <c r="B616" s="171"/>
      <c r="C616" s="171"/>
      <c r="D616" s="182"/>
      <c r="E616" s="182"/>
      <c r="F616" s="22">
        <v>44927</v>
      </c>
      <c r="G616" s="22">
        <v>45291</v>
      </c>
      <c r="H616" s="184"/>
      <c r="I616" s="37">
        <f>I615</f>
        <v>1664.69</v>
      </c>
      <c r="J616" s="26"/>
      <c r="K616" s="26"/>
      <c r="L616" s="28"/>
      <c r="M616" s="28"/>
      <c r="N616" s="28"/>
      <c r="O616" s="27"/>
      <c r="P616" s="200"/>
    </row>
    <row r="617" spans="1:16" ht="19" customHeight="1" outlineLevel="1">
      <c r="A617" s="171"/>
      <c r="B617" s="171"/>
      <c r="C617" s="171"/>
      <c r="D617" s="181">
        <v>44893</v>
      </c>
      <c r="E617" s="181" t="s">
        <v>501</v>
      </c>
      <c r="F617" s="115">
        <v>44896</v>
      </c>
      <c r="G617" s="115">
        <v>44926</v>
      </c>
      <c r="H617" s="184"/>
      <c r="I617" s="27"/>
      <c r="J617" s="26"/>
      <c r="K617" s="26"/>
      <c r="L617" s="28"/>
      <c r="M617" s="28"/>
      <c r="N617" s="28"/>
      <c r="O617" s="37">
        <v>1976.67</v>
      </c>
      <c r="P617" s="271" t="s">
        <v>322</v>
      </c>
    </row>
    <row r="618" spans="1:16" ht="19" customHeight="1" outlineLevel="1">
      <c r="A618" s="171"/>
      <c r="B618" s="171"/>
      <c r="C618" s="171"/>
      <c r="D618" s="183"/>
      <c r="E618" s="183"/>
      <c r="F618" s="22">
        <v>44927</v>
      </c>
      <c r="G618" s="22">
        <v>45291</v>
      </c>
      <c r="H618" s="184"/>
      <c r="I618" s="27"/>
      <c r="J618" s="26"/>
      <c r="K618" s="26"/>
      <c r="L618" s="28"/>
      <c r="M618" s="28"/>
      <c r="N618" s="28"/>
      <c r="O618" s="37">
        <f>O617</f>
        <v>1976.67</v>
      </c>
      <c r="P618" s="271"/>
    </row>
    <row r="619" spans="1:16" ht="19" customHeight="1" outlineLevel="1">
      <c r="A619" s="171"/>
      <c r="B619" s="171"/>
      <c r="C619" s="171"/>
      <c r="D619" s="183"/>
      <c r="E619" s="183"/>
      <c r="F619" s="115">
        <v>44896</v>
      </c>
      <c r="G619" s="115">
        <v>44926</v>
      </c>
      <c r="H619" s="184"/>
      <c r="I619" s="27"/>
      <c r="J619" s="26"/>
      <c r="K619" s="26"/>
      <c r="L619" s="28"/>
      <c r="M619" s="28"/>
      <c r="N619" s="28"/>
      <c r="O619" s="37">
        <v>1664.3</v>
      </c>
      <c r="P619" s="199" t="s">
        <v>323</v>
      </c>
    </row>
    <row r="620" spans="1:16" ht="19" customHeight="1" outlineLevel="1">
      <c r="A620" s="172"/>
      <c r="B620" s="172"/>
      <c r="C620" s="172"/>
      <c r="D620" s="182"/>
      <c r="E620" s="182"/>
      <c r="F620" s="22">
        <v>44927</v>
      </c>
      <c r="G620" s="22">
        <v>45291</v>
      </c>
      <c r="H620" s="180"/>
      <c r="I620" s="27"/>
      <c r="J620" s="26"/>
      <c r="K620" s="26"/>
      <c r="L620" s="28"/>
      <c r="M620" s="28"/>
      <c r="N620" s="28"/>
      <c r="O620" s="37">
        <f>O619</f>
        <v>1664.3</v>
      </c>
      <c r="P620" s="200"/>
    </row>
    <row r="621" spans="1:16" ht="19" customHeight="1" outlineLevel="1">
      <c r="A621" s="170" t="s">
        <v>56</v>
      </c>
      <c r="B621" s="218" t="s">
        <v>216</v>
      </c>
      <c r="C621" s="170" t="s">
        <v>256</v>
      </c>
      <c r="D621" s="121">
        <v>44890</v>
      </c>
      <c r="E621" s="116" t="s">
        <v>549</v>
      </c>
      <c r="F621" s="115">
        <v>44896</v>
      </c>
      <c r="G621" s="115">
        <v>44926</v>
      </c>
      <c r="H621" s="179"/>
      <c r="I621" s="37">
        <v>3455.54</v>
      </c>
      <c r="J621" s="26"/>
      <c r="K621" s="26"/>
      <c r="L621" s="28"/>
      <c r="M621" s="28"/>
      <c r="N621" s="28"/>
      <c r="O621" s="27"/>
      <c r="P621" s="191" t="s">
        <v>308</v>
      </c>
    </row>
    <row r="622" spans="1:16" ht="19" customHeight="1" outlineLevel="1">
      <c r="A622" s="171"/>
      <c r="B622" s="218"/>
      <c r="C622" s="171"/>
      <c r="D622" s="121">
        <v>44890</v>
      </c>
      <c r="E622" s="116" t="s">
        <v>548</v>
      </c>
      <c r="F622" s="22">
        <v>44927</v>
      </c>
      <c r="G622" s="22">
        <v>45291</v>
      </c>
      <c r="H622" s="180"/>
      <c r="I622" s="37">
        <f>I621</f>
        <v>3455.54</v>
      </c>
      <c r="J622" s="26"/>
      <c r="K622" s="26"/>
      <c r="L622" s="28"/>
      <c r="M622" s="28"/>
      <c r="N622" s="28"/>
      <c r="O622" s="27"/>
      <c r="P622" s="231"/>
    </row>
    <row r="623" spans="1:16" ht="19" customHeight="1" outlineLevel="1">
      <c r="A623" s="171"/>
      <c r="B623" s="218"/>
      <c r="C623" s="171"/>
      <c r="D623" s="181">
        <v>44893</v>
      </c>
      <c r="E623" s="181" t="s">
        <v>501</v>
      </c>
      <c r="F623" s="115">
        <v>44896</v>
      </c>
      <c r="G623" s="115">
        <v>44926</v>
      </c>
      <c r="H623" s="179"/>
      <c r="I623" s="27"/>
      <c r="J623" s="26"/>
      <c r="K623" s="26"/>
      <c r="L623" s="28"/>
      <c r="M623" s="28"/>
      <c r="N623" s="28"/>
      <c r="O623" s="37">
        <v>2800</v>
      </c>
      <c r="P623" s="191" t="s">
        <v>322</v>
      </c>
    </row>
    <row r="624" spans="1:16" ht="19" customHeight="1" outlineLevel="1">
      <c r="A624" s="171"/>
      <c r="B624" s="218"/>
      <c r="C624" s="171"/>
      <c r="D624" s="182"/>
      <c r="E624" s="182"/>
      <c r="F624" s="22">
        <v>44927</v>
      </c>
      <c r="G624" s="22">
        <v>45291</v>
      </c>
      <c r="H624" s="180"/>
      <c r="I624" s="27"/>
      <c r="J624" s="26"/>
      <c r="K624" s="26"/>
      <c r="L624" s="28"/>
      <c r="M624" s="28"/>
      <c r="N624" s="28"/>
      <c r="O624" s="37">
        <f>O623</f>
        <v>2800</v>
      </c>
      <c r="P624" s="192"/>
    </row>
    <row r="625" spans="1:16" ht="19" customHeight="1" outlineLevel="1">
      <c r="A625" s="170" t="s">
        <v>56</v>
      </c>
      <c r="B625" s="170" t="s">
        <v>272</v>
      </c>
      <c r="C625" s="171"/>
      <c r="D625" s="121">
        <v>44890</v>
      </c>
      <c r="E625" s="116" t="s">
        <v>549</v>
      </c>
      <c r="F625" s="115">
        <v>44896</v>
      </c>
      <c r="G625" s="115">
        <v>44926</v>
      </c>
      <c r="H625" s="179"/>
      <c r="I625" s="37">
        <f>I621</f>
        <v>3455.54</v>
      </c>
      <c r="J625" s="26"/>
      <c r="K625" s="26"/>
      <c r="L625" s="28"/>
      <c r="M625" s="28"/>
      <c r="N625" s="28"/>
      <c r="O625" s="2"/>
      <c r="P625" s="191" t="s">
        <v>308</v>
      </c>
    </row>
    <row r="626" spans="1:16" ht="19" customHeight="1" outlineLevel="1">
      <c r="A626" s="171"/>
      <c r="B626" s="171"/>
      <c r="C626" s="171"/>
      <c r="D626" s="121">
        <v>44890</v>
      </c>
      <c r="E626" s="116" t="s">
        <v>548</v>
      </c>
      <c r="F626" s="22">
        <v>44927</v>
      </c>
      <c r="G626" s="22">
        <v>45291</v>
      </c>
      <c r="H626" s="180"/>
      <c r="I626" s="37">
        <f>I625</f>
        <v>3455.54</v>
      </c>
      <c r="J626" s="26"/>
      <c r="K626" s="26"/>
      <c r="L626" s="28"/>
      <c r="M626" s="28"/>
      <c r="N626" s="28"/>
      <c r="O626" s="2"/>
      <c r="P626" s="231"/>
    </row>
    <row r="627" spans="1:16" ht="19" customHeight="1" outlineLevel="1">
      <c r="A627" s="171"/>
      <c r="B627" s="171"/>
      <c r="C627" s="171"/>
      <c r="D627" s="181">
        <v>44893</v>
      </c>
      <c r="E627" s="181" t="s">
        <v>501</v>
      </c>
      <c r="F627" s="115">
        <v>44896</v>
      </c>
      <c r="G627" s="115">
        <v>44926</v>
      </c>
      <c r="H627" s="179"/>
      <c r="I627" s="27"/>
      <c r="J627" s="26"/>
      <c r="K627" s="26"/>
      <c r="L627" s="28"/>
      <c r="M627" s="28"/>
      <c r="N627" s="28"/>
      <c r="O627" s="7">
        <f>$O$623</f>
        <v>2800</v>
      </c>
      <c r="P627" s="191" t="s">
        <v>322</v>
      </c>
    </row>
    <row r="628" spans="1:16" ht="19" customHeight="1" outlineLevel="1">
      <c r="A628" s="171"/>
      <c r="B628" s="171"/>
      <c r="C628" s="171"/>
      <c r="D628" s="183"/>
      <c r="E628" s="183"/>
      <c r="F628" s="22">
        <v>44927</v>
      </c>
      <c r="G628" s="22">
        <v>45291</v>
      </c>
      <c r="H628" s="180"/>
      <c r="I628" s="27"/>
      <c r="J628" s="26"/>
      <c r="K628" s="26"/>
      <c r="L628" s="28"/>
      <c r="M628" s="28"/>
      <c r="N628" s="28"/>
      <c r="O628" s="7">
        <f>$O$624</f>
        <v>2800</v>
      </c>
      <c r="P628" s="192"/>
    </row>
    <row r="629" spans="1:16" s="35" customFormat="1" ht="19" customHeight="1" outlineLevel="1">
      <c r="A629" s="171"/>
      <c r="B629" s="171"/>
      <c r="C629" s="171"/>
      <c r="D629" s="183"/>
      <c r="E629" s="183"/>
      <c r="F629" s="22">
        <v>44965</v>
      </c>
      <c r="G629" s="22">
        <v>45291</v>
      </c>
      <c r="H629" s="163"/>
      <c r="I629" s="166"/>
      <c r="J629" s="165"/>
      <c r="K629" s="165"/>
      <c r="L629" s="167"/>
      <c r="M629" s="167"/>
      <c r="N629" s="167"/>
      <c r="O629" s="11">
        <v>2320.9299999999998</v>
      </c>
      <c r="P629" s="164" t="s">
        <v>778</v>
      </c>
    </row>
    <row r="630" spans="1:16" s="35" customFormat="1" ht="19" customHeight="1" outlineLevel="1">
      <c r="A630" s="172"/>
      <c r="B630" s="172"/>
      <c r="C630" s="171"/>
      <c r="D630" s="182"/>
      <c r="E630" s="182"/>
      <c r="F630" s="22">
        <v>44965</v>
      </c>
      <c r="G630" s="22">
        <v>45291</v>
      </c>
      <c r="H630" s="163"/>
      <c r="I630" s="166"/>
      <c r="J630" s="165"/>
      <c r="K630" s="165"/>
      <c r="L630" s="167"/>
      <c r="M630" s="167"/>
      <c r="N630" s="167"/>
      <c r="O630" s="11">
        <v>2385.4</v>
      </c>
      <c r="P630" s="164" t="s">
        <v>426</v>
      </c>
    </row>
    <row r="631" spans="1:16" ht="19" customHeight="1" outlineLevel="1">
      <c r="A631" s="170" t="s">
        <v>56</v>
      </c>
      <c r="B631" s="218" t="s">
        <v>298</v>
      </c>
      <c r="C631" s="171"/>
      <c r="D631" s="121">
        <v>44890</v>
      </c>
      <c r="E631" s="116" t="s">
        <v>549</v>
      </c>
      <c r="F631" s="115">
        <v>44896</v>
      </c>
      <c r="G631" s="115">
        <v>44926</v>
      </c>
      <c r="H631" s="179"/>
      <c r="I631" s="37">
        <f>I621</f>
        <v>3455.54</v>
      </c>
      <c r="J631" s="26"/>
      <c r="K631" s="26"/>
      <c r="L631" s="28"/>
      <c r="M631" s="28"/>
      <c r="N631" s="28"/>
      <c r="O631" s="2"/>
      <c r="P631" s="191" t="s">
        <v>308</v>
      </c>
    </row>
    <row r="632" spans="1:16" ht="19" customHeight="1" outlineLevel="1">
      <c r="A632" s="171"/>
      <c r="B632" s="218"/>
      <c r="C632" s="171"/>
      <c r="D632" s="121">
        <v>44890</v>
      </c>
      <c r="E632" s="116" t="s">
        <v>548</v>
      </c>
      <c r="F632" s="22">
        <v>44927</v>
      </c>
      <c r="G632" s="22">
        <v>45291</v>
      </c>
      <c r="H632" s="180"/>
      <c r="I632" s="37">
        <f>I631</f>
        <v>3455.54</v>
      </c>
      <c r="J632" s="26"/>
      <c r="K632" s="26"/>
      <c r="L632" s="28"/>
      <c r="M632" s="28"/>
      <c r="N632" s="28"/>
      <c r="O632" s="2"/>
      <c r="P632" s="231"/>
    </row>
    <row r="633" spans="1:16" ht="24.75" customHeight="1" outlineLevel="1">
      <c r="A633" s="171"/>
      <c r="B633" s="218"/>
      <c r="C633" s="171"/>
      <c r="D633" s="181">
        <v>44893</v>
      </c>
      <c r="E633" s="181" t="s">
        <v>501</v>
      </c>
      <c r="F633" s="115">
        <v>44896</v>
      </c>
      <c r="G633" s="115">
        <v>44926</v>
      </c>
      <c r="H633" s="179"/>
      <c r="I633" s="27"/>
      <c r="J633" s="26"/>
      <c r="K633" s="26"/>
      <c r="L633" s="28"/>
      <c r="M633" s="28"/>
      <c r="N633" s="28"/>
      <c r="O633" s="37">
        <f>$O$623</f>
        <v>2800</v>
      </c>
      <c r="P633" s="191" t="s">
        <v>322</v>
      </c>
    </row>
    <row r="634" spans="1:16" ht="24.75" customHeight="1" outlineLevel="1">
      <c r="A634" s="171"/>
      <c r="B634" s="218"/>
      <c r="C634" s="171"/>
      <c r="D634" s="182"/>
      <c r="E634" s="182"/>
      <c r="F634" s="22">
        <v>44927</v>
      </c>
      <c r="G634" s="22">
        <v>45291</v>
      </c>
      <c r="H634" s="180"/>
      <c r="I634" s="27"/>
      <c r="J634" s="26"/>
      <c r="K634" s="26"/>
      <c r="L634" s="28"/>
      <c r="M634" s="28"/>
      <c r="N634" s="28"/>
      <c r="O634" s="37">
        <f>$O$624</f>
        <v>2800</v>
      </c>
      <c r="P634" s="192"/>
    </row>
    <row r="635" spans="1:16" ht="24.75" customHeight="1" outlineLevel="1">
      <c r="A635" s="170" t="s">
        <v>56</v>
      </c>
      <c r="B635" s="218" t="s">
        <v>299</v>
      </c>
      <c r="C635" s="171"/>
      <c r="D635" s="121">
        <v>44890</v>
      </c>
      <c r="E635" s="116" t="s">
        <v>549</v>
      </c>
      <c r="F635" s="115">
        <v>44896</v>
      </c>
      <c r="G635" s="115">
        <v>44926</v>
      </c>
      <c r="H635" s="179"/>
      <c r="I635" s="37">
        <f>I621</f>
        <v>3455.54</v>
      </c>
      <c r="J635" s="26"/>
      <c r="K635" s="26"/>
      <c r="L635" s="28"/>
      <c r="M635" s="28"/>
      <c r="N635" s="28"/>
      <c r="O635" s="2"/>
      <c r="P635" s="191" t="s">
        <v>308</v>
      </c>
    </row>
    <row r="636" spans="1:16" ht="24.75" customHeight="1" outlineLevel="1">
      <c r="A636" s="171"/>
      <c r="B636" s="218"/>
      <c r="C636" s="171"/>
      <c r="D636" s="121">
        <v>44890</v>
      </c>
      <c r="E636" s="116" t="s">
        <v>548</v>
      </c>
      <c r="F636" s="22">
        <v>44927</v>
      </c>
      <c r="G636" s="22">
        <v>45291</v>
      </c>
      <c r="H636" s="180"/>
      <c r="I636" s="37">
        <f>I635</f>
        <v>3455.54</v>
      </c>
      <c r="J636" s="26"/>
      <c r="K636" s="26"/>
      <c r="L636" s="28"/>
      <c r="M636" s="28"/>
      <c r="N636" s="28"/>
      <c r="O636" s="2"/>
      <c r="P636" s="231"/>
    </row>
    <row r="637" spans="1:16" ht="19" customHeight="1" outlineLevel="1">
      <c r="A637" s="171"/>
      <c r="B637" s="218"/>
      <c r="C637" s="171"/>
      <c r="D637" s="181">
        <v>44893</v>
      </c>
      <c r="E637" s="181" t="s">
        <v>501</v>
      </c>
      <c r="F637" s="115">
        <v>44896</v>
      </c>
      <c r="G637" s="115">
        <v>44926</v>
      </c>
      <c r="H637" s="179"/>
      <c r="I637" s="27"/>
      <c r="J637" s="26"/>
      <c r="K637" s="26"/>
      <c r="L637" s="28"/>
      <c r="M637" s="28"/>
      <c r="N637" s="28"/>
      <c r="O637" s="37">
        <f>$O$623</f>
        <v>2800</v>
      </c>
      <c r="P637" s="191" t="s">
        <v>322</v>
      </c>
    </row>
    <row r="638" spans="1:16" ht="19" customHeight="1" outlineLevel="1">
      <c r="A638" s="171"/>
      <c r="B638" s="218"/>
      <c r="C638" s="171"/>
      <c r="D638" s="182"/>
      <c r="E638" s="182"/>
      <c r="F638" s="22">
        <v>44927</v>
      </c>
      <c r="G638" s="22">
        <v>45291</v>
      </c>
      <c r="H638" s="180"/>
      <c r="I638" s="27"/>
      <c r="J638" s="26"/>
      <c r="K638" s="26"/>
      <c r="L638" s="28"/>
      <c r="M638" s="28"/>
      <c r="N638" s="28"/>
      <c r="O638" s="37">
        <f>$O$624</f>
        <v>2800</v>
      </c>
      <c r="P638" s="192"/>
    </row>
    <row r="639" spans="1:16" ht="19" customHeight="1" outlineLevel="1">
      <c r="A639" s="170" t="s">
        <v>56</v>
      </c>
      <c r="B639" s="218" t="s">
        <v>300</v>
      </c>
      <c r="C639" s="171"/>
      <c r="D639" s="121">
        <v>44890</v>
      </c>
      <c r="E639" s="116" t="s">
        <v>549</v>
      </c>
      <c r="F639" s="115">
        <v>44896</v>
      </c>
      <c r="G639" s="115">
        <v>44926</v>
      </c>
      <c r="H639" s="179"/>
      <c r="I639" s="37">
        <f>I621</f>
        <v>3455.54</v>
      </c>
      <c r="J639" s="26"/>
      <c r="K639" s="26"/>
      <c r="L639" s="28"/>
      <c r="M639" s="28"/>
      <c r="N639" s="28"/>
      <c r="O639" s="2"/>
      <c r="P639" s="199" t="s">
        <v>308</v>
      </c>
    </row>
    <row r="640" spans="1:16" ht="19" customHeight="1" outlineLevel="1">
      <c r="A640" s="171"/>
      <c r="B640" s="218"/>
      <c r="C640" s="171"/>
      <c r="D640" s="121">
        <v>44890</v>
      </c>
      <c r="E640" s="116" t="s">
        <v>548</v>
      </c>
      <c r="F640" s="22">
        <v>44927</v>
      </c>
      <c r="G640" s="22">
        <v>45291</v>
      </c>
      <c r="H640" s="180"/>
      <c r="I640" s="37">
        <f>I639</f>
        <v>3455.54</v>
      </c>
      <c r="J640" s="26"/>
      <c r="K640" s="26"/>
      <c r="L640" s="28"/>
      <c r="M640" s="28"/>
      <c r="N640" s="28"/>
      <c r="O640" s="2"/>
      <c r="P640" s="200"/>
    </row>
    <row r="641" spans="1:16" ht="19" customHeight="1" outlineLevel="1">
      <c r="A641" s="171"/>
      <c r="B641" s="218"/>
      <c r="C641" s="171"/>
      <c r="D641" s="181">
        <v>44893</v>
      </c>
      <c r="E641" s="181" t="s">
        <v>501</v>
      </c>
      <c r="F641" s="115">
        <v>44896</v>
      </c>
      <c r="G641" s="115">
        <v>44926</v>
      </c>
      <c r="H641" s="179"/>
      <c r="I641" s="27"/>
      <c r="J641" s="26"/>
      <c r="K641" s="26"/>
      <c r="L641" s="28"/>
      <c r="M641" s="28"/>
      <c r="N641" s="28"/>
      <c r="O641" s="37">
        <f>$O$623</f>
        <v>2800</v>
      </c>
      <c r="P641" s="191" t="s">
        <v>322</v>
      </c>
    </row>
    <row r="642" spans="1:16" ht="19" customHeight="1" outlineLevel="1">
      <c r="A642" s="171"/>
      <c r="B642" s="218"/>
      <c r="C642" s="171"/>
      <c r="D642" s="183"/>
      <c r="E642" s="183"/>
      <c r="F642" s="22">
        <v>44927</v>
      </c>
      <c r="G642" s="22">
        <v>45291</v>
      </c>
      <c r="H642" s="184"/>
      <c r="I642" s="27"/>
      <c r="J642" s="26"/>
      <c r="K642" s="26"/>
      <c r="L642" s="28"/>
      <c r="M642" s="28"/>
      <c r="N642" s="28"/>
      <c r="O642" s="37">
        <f>$O$624</f>
        <v>2800</v>
      </c>
      <c r="P642" s="192"/>
    </row>
    <row r="643" spans="1:16" ht="19" customHeight="1" outlineLevel="1">
      <c r="A643" s="171"/>
      <c r="B643" s="218"/>
      <c r="C643" s="171"/>
      <c r="D643" s="183"/>
      <c r="E643" s="183"/>
      <c r="F643" s="115">
        <v>44896</v>
      </c>
      <c r="G643" s="115">
        <v>44926</v>
      </c>
      <c r="H643" s="184"/>
      <c r="I643" s="27"/>
      <c r="J643" s="26"/>
      <c r="K643" s="26"/>
      <c r="L643" s="28"/>
      <c r="M643" s="28"/>
      <c r="N643" s="28"/>
      <c r="O643" s="37">
        <v>2385.4</v>
      </c>
      <c r="P643" s="191" t="s">
        <v>426</v>
      </c>
    </row>
    <row r="644" spans="1:16" ht="19" customHeight="1" outlineLevel="1">
      <c r="A644" s="171"/>
      <c r="B644" s="218"/>
      <c r="C644" s="171"/>
      <c r="D644" s="183"/>
      <c r="E644" s="183"/>
      <c r="F644" s="22">
        <v>44927</v>
      </c>
      <c r="G644" s="22">
        <v>45291</v>
      </c>
      <c r="H644" s="184"/>
      <c r="I644" s="27"/>
      <c r="J644" s="26"/>
      <c r="K644" s="26"/>
      <c r="L644" s="28"/>
      <c r="M644" s="28"/>
      <c r="N644" s="28"/>
      <c r="O644" s="37">
        <f>O643</f>
        <v>2385.4</v>
      </c>
      <c r="P644" s="192"/>
    </row>
    <row r="645" spans="1:16" ht="19" customHeight="1" outlineLevel="1">
      <c r="A645" s="171"/>
      <c r="B645" s="218"/>
      <c r="C645" s="171"/>
      <c r="D645" s="183"/>
      <c r="E645" s="183"/>
      <c r="F645" s="115">
        <v>44896</v>
      </c>
      <c r="G645" s="115">
        <v>44926</v>
      </c>
      <c r="H645" s="184"/>
      <c r="I645" s="27"/>
      <c r="J645" s="26"/>
      <c r="K645" s="26"/>
      <c r="L645" s="28"/>
      <c r="M645" s="28"/>
      <c r="N645" s="28"/>
      <c r="O645" s="37">
        <v>2602.25</v>
      </c>
      <c r="P645" s="191" t="s">
        <v>427</v>
      </c>
    </row>
    <row r="646" spans="1:16" ht="19" customHeight="1" outlineLevel="1">
      <c r="A646" s="171"/>
      <c r="B646" s="218"/>
      <c r="C646" s="171"/>
      <c r="D646" s="182"/>
      <c r="E646" s="182"/>
      <c r="F646" s="22">
        <v>44927</v>
      </c>
      <c r="G646" s="22">
        <v>45291</v>
      </c>
      <c r="H646" s="180"/>
      <c r="I646" s="27"/>
      <c r="J646" s="26"/>
      <c r="K646" s="26"/>
      <c r="L646" s="28"/>
      <c r="M646" s="28"/>
      <c r="N646" s="28"/>
      <c r="O646" s="37">
        <f>O645</f>
        <v>2602.25</v>
      </c>
      <c r="P646" s="192"/>
    </row>
    <row r="647" spans="1:16" ht="19" customHeight="1" outlineLevel="1">
      <c r="A647" s="170" t="s">
        <v>56</v>
      </c>
      <c r="B647" s="218" t="s">
        <v>301</v>
      </c>
      <c r="C647" s="171"/>
      <c r="D647" s="121">
        <v>44890</v>
      </c>
      <c r="E647" s="116" t="s">
        <v>549</v>
      </c>
      <c r="F647" s="115">
        <v>44896</v>
      </c>
      <c r="G647" s="115">
        <v>44926</v>
      </c>
      <c r="H647" s="179"/>
      <c r="I647" s="37">
        <f>I621</f>
        <v>3455.54</v>
      </c>
      <c r="J647" s="26"/>
      <c r="K647" s="26"/>
      <c r="L647" s="28"/>
      <c r="M647" s="28"/>
      <c r="N647" s="28"/>
      <c r="O647" s="2"/>
      <c r="P647" s="191" t="s">
        <v>308</v>
      </c>
    </row>
    <row r="648" spans="1:16" ht="19" customHeight="1" outlineLevel="1">
      <c r="A648" s="171"/>
      <c r="B648" s="218"/>
      <c r="C648" s="171"/>
      <c r="D648" s="121">
        <v>44890</v>
      </c>
      <c r="E648" s="116" t="s">
        <v>548</v>
      </c>
      <c r="F648" s="22">
        <v>44927</v>
      </c>
      <c r="G648" s="22">
        <v>45291</v>
      </c>
      <c r="H648" s="180"/>
      <c r="I648" s="37">
        <f>I647</f>
        <v>3455.54</v>
      </c>
      <c r="J648" s="26"/>
      <c r="K648" s="26"/>
      <c r="L648" s="28"/>
      <c r="M648" s="28"/>
      <c r="N648" s="28"/>
      <c r="O648" s="2"/>
      <c r="P648" s="231"/>
    </row>
    <row r="649" spans="1:16" ht="24.75" customHeight="1" outlineLevel="1">
      <c r="A649" s="171"/>
      <c r="B649" s="218"/>
      <c r="C649" s="171"/>
      <c r="D649" s="181">
        <v>44893</v>
      </c>
      <c r="E649" s="181" t="s">
        <v>501</v>
      </c>
      <c r="F649" s="115">
        <v>44896</v>
      </c>
      <c r="G649" s="115">
        <v>44926</v>
      </c>
      <c r="H649" s="179"/>
      <c r="I649" s="27"/>
      <c r="J649" s="26"/>
      <c r="K649" s="26"/>
      <c r="L649" s="28"/>
      <c r="M649" s="28"/>
      <c r="N649" s="28"/>
      <c r="O649" s="37">
        <f>$O$623</f>
        <v>2800</v>
      </c>
      <c r="P649" s="191" t="s">
        <v>322</v>
      </c>
    </row>
    <row r="650" spans="1:16" ht="24.75" customHeight="1" outlineLevel="1">
      <c r="A650" s="171"/>
      <c r="B650" s="218"/>
      <c r="C650" s="171"/>
      <c r="D650" s="182"/>
      <c r="E650" s="182"/>
      <c r="F650" s="22">
        <v>44927</v>
      </c>
      <c r="G650" s="22">
        <v>45291</v>
      </c>
      <c r="H650" s="180"/>
      <c r="I650" s="27"/>
      <c r="J650" s="26"/>
      <c r="K650" s="26"/>
      <c r="L650" s="28"/>
      <c r="M650" s="28"/>
      <c r="N650" s="28"/>
      <c r="O650" s="37">
        <f>$O$624</f>
        <v>2800</v>
      </c>
      <c r="P650" s="192"/>
    </row>
    <row r="651" spans="1:16" ht="24.75" customHeight="1" outlineLevel="1">
      <c r="A651" s="170" t="s">
        <v>56</v>
      </c>
      <c r="B651" s="218" t="s">
        <v>302</v>
      </c>
      <c r="C651" s="171"/>
      <c r="D651" s="121">
        <v>44890</v>
      </c>
      <c r="E651" s="116" t="s">
        <v>549</v>
      </c>
      <c r="F651" s="115">
        <v>44896</v>
      </c>
      <c r="G651" s="115">
        <v>44926</v>
      </c>
      <c r="H651" s="179"/>
      <c r="I651" s="37">
        <f>I621</f>
        <v>3455.54</v>
      </c>
      <c r="J651" s="26"/>
      <c r="K651" s="26"/>
      <c r="L651" s="28"/>
      <c r="M651" s="28"/>
      <c r="N651" s="28"/>
      <c r="O651" s="2"/>
      <c r="P651" s="191" t="s">
        <v>308</v>
      </c>
    </row>
    <row r="652" spans="1:16" ht="24.75" customHeight="1" outlineLevel="1">
      <c r="A652" s="171"/>
      <c r="B652" s="218"/>
      <c r="C652" s="171"/>
      <c r="D652" s="121">
        <v>44890</v>
      </c>
      <c r="E652" s="116" t="s">
        <v>548</v>
      </c>
      <c r="F652" s="22">
        <v>44927</v>
      </c>
      <c r="G652" s="22">
        <v>45291</v>
      </c>
      <c r="H652" s="180"/>
      <c r="I652" s="37">
        <f>I651</f>
        <v>3455.54</v>
      </c>
      <c r="J652" s="26"/>
      <c r="K652" s="26"/>
      <c r="L652" s="28"/>
      <c r="M652" s="28"/>
      <c r="N652" s="28"/>
      <c r="O652" s="2"/>
      <c r="P652" s="231"/>
    </row>
    <row r="653" spans="1:16" ht="19" customHeight="1" outlineLevel="1">
      <c r="A653" s="171"/>
      <c r="B653" s="218"/>
      <c r="C653" s="171"/>
      <c r="D653" s="181">
        <v>44893</v>
      </c>
      <c r="E653" s="181" t="s">
        <v>501</v>
      </c>
      <c r="F653" s="115">
        <v>44896</v>
      </c>
      <c r="G653" s="115">
        <v>44926</v>
      </c>
      <c r="H653" s="179"/>
      <c r="I653" s="27"/>
      <c r="J653" s="26"/>
      <c r="K653" s="26"/>
      <c r="L653" s="28"/>
      <c r="M653" s="28"/>
      <c r="N653" s="28"/>
      <c r="O653" s="37">
        <f>O623</f>
        <v>2800</v>
      </c>
      <c r="P653" s="191" t="s">
        <v>322</v>
      </c>
    </row>
    <row r="654" spans="1:16" ht="19" customHeight="1" outlineLevel="1">
      <c r="A654" s="171"/>
      <c r="B654" s="218"/>
      <c r="C654" s="171"/>
      <c r="D654" s="182"/>
      <c r="E654" s="182"/>
      <c r="F654" s="22">
        <v>44927</v>
      </c>
      <c r="G654" s="22">
        <v>45291</v>
      </c>
      <c r="H654" s="180"/>
      <c r="I654" s="27"/>
      <c r="J654" s="26"/>
      <c r="K654" s="26"/>
      <c r="L654" s="28"/>
      <c r="M654" s="28"/>
      <c r="N654" s="28"/>
      <c r="O654" s="37">
        <f>O653</f>
        <v>2800</v>
      </c>
      <c r="P654" s="192"/>
    </row>
    <row r="655" spans="1:16" ht="19" customHeight="1" outlineLevel="1">
      <c r="A655" s="170" t="s">
        <v>56</v>
      </c>
      <c r="B655" s="218" t="s">
        <v>303</v>
      </c>
      <c r="C655" s="171"/>
      <c r="D655" s="121">
        <v>44890</v>
      </c>
      <c r="E655" s="116" t="s">
        <v>549</v>
      </c>
      <c r="F655" s="115">
        <v>44896</v>
      </c>
      <c r="G655" s="115">
        <v>44926</v>
      </c>
      <c r="H655" s="179"/>
      <c r="I655" s="37">
        <f>I621</f>
        <v>3455.54</v>
      </c>
      <c r="J655" s="26"/>
      <c r="K655" s="26"/>
      <c r="L655" s="28"/>
      <c r="M655" s="28"/>
      <c r="N655" s="28"/>
      <c r="O655" s="2"/>
      <c r="P655" s="199" t="s">
        <v>308</v>
      </c>
    </row>
    <row r="656" spans="1:16" ht="19" customHeight="1" outlineLevel="1">
      <c r="A656" s="171"/>
      <c r="B656" s="218"/>
      <c r="C656" s="171"/>
      <c r="D656" s="121">
        <v>44890</v>
      </c>
      <c r="E656" s="116" t="s">
        <v>548</v>
      </c>
      <c r="F656" s="22">
        <v>44927</v>
      </c>
      <c r="G656" s="22">
        <v>45291</v>
      </c>
      <c r="H656" s="180"/>
      <c r="I656" s="37">
        <f>I655</f>
        <v>3455.54</v>
      </c>
      <c r="J656" s="26"/>
      <c r="K656" s="26"/>
      <c r="L656" s="28"/>
      <c r="M656" s="28"/>
      <c r="N656" s="28"/>
      <c r="O656" s="2"/>
      <c r="P656" s="200"/>
    </row>
    <row r="657" spans="1:16" ht="19" customHeight="1" outlineLevel="1">
      <c r="A657" s="171"/>
      <c r="B657" s="218"/>
      <c r="C657" s="171"/>
      <c r="D657" s="181">
        <v>44893</v>
      </c>
      <c r="E657" s="181" t="s">
        <v>501</v>
      </c>
      <c r="F657" s="115">
        <v>44896</v>
      </c>
      <c r="G657" s="115">
        <v>44926</v>
      </c>
      <c r="H657" s="179"/>
      <c r="I657" s="27"/>
      <c r="J657" s="26"/>
      <c r="K657" s="26"/>
      <c r="L657" s="28"/>
      <c r="M657" s="28"/>
      <c r="N657" s="28"/>
      <c r="O657" s="37">
        <f>O623</f>
        <v>2800</v>
      </c>
      <c r="P657" s="191" t="s">
        <v>322</v>
      </c>
    </row>
    <row r="658" spans="1:16" ht="19" customHeight="1" outlineLevel="1">
      <c r="A658" s="171"/>
      <c r="B658" s="218"/>
      <c r="C658" s="171"/>
      <c r="D658" s="183"/>
      <c r="E658" s="183"/>
      <c r="F658" s="22">
        <v>44927</v>
      </c>
      <c r="G658" s="22">
        <v>45291</v>
      </c>
      <c r="H658" s="184"/>
      <c r="I658" s="27"/>
      <c r="J658" s="26"/>
      <c r="K658" s="26"/>
      <c r="L658" s="28"/>
      <c r="M658" s="28"/>
      <c r="N658" s="28"/>
      <c r="O658" s="37">
        <f>O657</f>
        <v>2800</v>
      </c>
      <c r="P658" s="192"/>
    </row>
    <row r="659" spans="1:16" ht="19" customHeight="1" outlineLevel="1">
      <c r="A659" s="171"/>
      <c r="B659" s="218"/>
      <c r="C659" s="171"/>
      <c r="D659" s="183"/>
      <c r="E659" s="183"/>
      <c r="F659" s="115">
        <v>44896</v>
      </c>
      <c r="G659" s="115">
        <v>44926</v>
      </c>
      <c r="H659" s="184"/>
      <c r="I659" s="27"/>
      <c r="J659" s="26"/>
      <c r="K659" s="26"/>
      <c r="L659" s="28"/>
      <c r="M659" s="28"/>
      <c r="N659" s="28"/>
      <c r="O659" s="37">
        <f>O643</f>
        <v>2385.4</v>
      </c>
      <c r="P659" s="191" t="s">
        <v>426</v>
      </c>
    </row>
    <row r="660" spans="1:16" ht="19" customHeight="1" outlineLevel="1">
      <c r="A660" s="171"/>
      <c r="B660" s="218"/>
      <c r="C660" s="171"/>
      <c r="D660" s="183"/>
      <c r="E660" s="183"/>
      <c r="F660" s="22">
        <v>44927</v>
      </c>
      <c r="G660" s="22">
        <v>45291</v>
      </c>
      <c r="H660" s="184"/>
      <c r="I660" s="27"/>
      <c r="J660" s="26"/>
      <c r="K660" s="26"/>
      <c r="L660" s="28"/>
      <c r="M660" s="28"/>
      <c r="N660" s="28"/>
      <c r="O660" s="37">
        <f>O659</f>
        <v>2385.4</v>
      </c>
      <c r="P660" s="192"/>
    </row>
    <row r="661" spans="1:16" ht="19" customHeight="1" outlineLevel="1">
      <c r="A661" s="171"/>
      <c r="B661" s="218"/>
      <c r="C661" s="171"/>
      <c r="D661" s="183"/>
      <c r="E661" s="183"/>
      <c r="F661" s="115">
        <v>44896</v>
      </c>
      <c r="G661" s="115">
        <v>44926</v>
      </c>
      <c r="H661" s="184"/>
      <c r="I661" s="27"/>
      <c r="J661" s="26"/>
      <c r="K661" s="26"/>
      <c r="L661" s="28"/>
      <c r="M661" s="28"/>
      <c r="N661" s="28"/>
      <c r="O661" s="37">
        <f>O645</f>
        <v>2602.25</v>
      </c>
      <c r="P661" s="191" t="s">
        <v>427</v>
      </c>
    </row>
    <row r="662" spans="1:16" ht="19" customHeight="1" outlineLevel="1">
      <c r="A662" s="171"/>
      <c r="B662" s="218"/>
      <c r="C662" s="171"/>
      <c r="D662" s="182"/>
      <c r="E662" s="182"/>
      <c r="F662" s="22">
        <v>44927</v>
      </c>
      <c r="G662" s="22">
        <v>45291</v>
      </c>
      <c r="H662" s="180"/>
      <c r="I662" s="27"/>
      <c r="J662" s="26"/>
      <c r="K662" s="26"/>
      <c r="L662" s="28"/>
      <c r="M662" s="28"/>
      <c r="N662" s="28"/>
      <c r="O662" s="37">
        <f>O661</f>
        <v>2602.25</v>
      </c>
      <c r="P662" s="192"/>
    </row>
    <row r="663" spans="1:16" ht="19" customHeight="1" outlineLevel="1">
      <c r="A663" s="170" t="s">
        <v>56</v>
      </c>
      <c r="B663" s="218" t="s">
        <v>304</v>
      </c>
      <c r="C663" s="171"/>
      <c r="D663" s="121">
        <v>44890</v>
      </c>
      <c r="E663" s="116" t="s">
        <v>549</v>
      </c>
      <c r="F663" s="115">
        <v>44896</v>
      </c>
      <c r="G663" s="115">
        <v>44926</v>
      </c>
      <c r="H663" s="179"/>
      <c r="I663" s="37">
        <f>I621</f>
        <v>3455.54</v>
      </c>
      <c r="J663" s="26"/>
      <c r="K663" s="26"/>
      <c r="L663" s="28"/>
      <c r="M663" s="28"/>
      <c r="N663" s="28"/>
      <c r="O663" s="2"/>
      <c r="P663" s="191" t="s">
        <v>308</v>
      </c>
    </row>
    <row r="664" spans="1:16" ht="19" customHeight="1" outlineLevel="1">
      <c r="A664" s="171"/>
      <c r="B664" s="218"/>
      <c r="C664" s="171"/>
      <c r="D664" s="121">
        <v>44890</v>
      </c>
      <c r="E664" s="116" t="s">
        <v>548</v>
      </c>
      <c r="F664" s="22">
        <v>44927</v>
      </c>
      <c r="G664" s="22">
        <v>45291</v>
      </c>
      <c r="H664" s="180"/>
      <c r="I664" s="37">
        <f>I663</f>
        <v>3455.54</v>
      </c>
      <c r="J664" s="26"/>
      <c r="K664" s="26"/>
      <c r="L664" s="28"/>
      <c r="M664" s="28"/>
      <c r="N664" s="28"/>
      <c r="O664" s="2"/>
      <c r="P664" s="231"/>
    </row>
    <row r="665" spans="1:16" ht="19" customHeight="1" outlineLevel="1">
      <c r="A665" s="171"/>
      <c r="B665" s="218"/>
      <c r="C665" s="171"/>
      <c r="D665" s="181">
        <v>44893</v>
      </c>
      <c r="E665" s="181" t="s">
        <v>501</v>
      </c>
      <c r="F665" s="115">
        <v>44896</v>
      </c>
      <c r="G665" s="115">
        <v>44926</v>
      </c>
      <c r="H665" s="179"/>
      <c r="I665" s="27"/>
      <c r="J665" s="26"/>
      <c r="K665" s="26"/>
      <c r="L665" s="28"/>
      <c r="M665" s="28"/>
      <c r="N665" s="28"/>
      <c r="O665" s="37">
        <f>$O$623</f>
        <v>2800</v>
      </c>
      <c r="P665" s="191" t="s">
        <v>322</v>
      </c>
    </row>
    <row r="666" spans="1:16" ht="19" customHeight="1" outlineLevel="1">
      <c r="A666" s="171"/>
      <c r="B666" s="218"/>
      <c r="C666" s="171"/>
      <c r="D666" s="182"/>
      <c r="E666" s="182"/>
      <c r="F666" s="22">
        <v>44927</v>
      </c>
      <c r="G666" s="22">
        <v>45291</v>
      </c>
      <c r="H666" s="180"/>
      <c r="I666" s="27"/>
      <c r="J666" s="26"/>
      <c r="K666" s="26"/>
      <c r="L666" s="28"/>
      <c r="M666" s="28"/>
      <c r="N666" s="28"/>
      <c r="O666" s="37">
        <f>$O$624</f>
        <v>2800</v>
      </c>
      <c r="P666" s="192"/>
    </row>
    <row r="667" spans="1:16" ht="19" customHeight="1" outlineLevel="1">
      <c r="A667" s="170" t="s">
        <v>56</v>
      </c>
      <c r="B667" s="218" t="s">
        <v>305</v>
      </c>
      <c r="C667" s="171"/>
      <c r="D667" s="121">
        <v>44890</v>
      </c>
      <c r="E667" s="116" t="s">
        <v>549</v>
      </c>
      <c r="F667" s="115">
        <v>44896</v>
      </c>
      <c r="G667" s="115">
        <v>44926</v>
      </c>
      <c r="H667" s="179"/>
      <c r="I667" s="37">
        <f>I621</f>
        <v>3455.54</v>
      </c>
      <c r="J667" s="26"/>
      <c r="K667" s="26"/>
      <c r="L667" s="28"/>
      <c r="M667" s="28"/>
      <c r="N667" s="28"/>
      <c r="O667" s="2"/>
      <c r="P667" s="191" t="s">
        <v>308</v>
      </c>
    </row>
    <row r="668" spans="1:16" ht="19" customHeight="1" outlineLevel="1">
      <c r="A668" s="171"/>
      <c r="B668" s="218"/>
      <c r="C668" s="171"/>
      <c r="D668" s="121">
        <v>44890</v>
      </c>
      <c r="E668" s="116" t="s">
        <v>548</v>
      </c>
      <c r="F668" s="22">
        <v>44927</v>
      </c>
      <c r="G668" s="22">
        <v>45291</v>
      </c>
      <c r="H668" s="180"/>
      <c r="I668" s="37">
        <f>I667</f>
        <v>3455.54</v>
      </c>
      <c r="J668" s="26"/>
      <c r="K668" s="26"/>
      <c r="L668" s="28"/>
      <c r="M668" s="28"/>
      <c r="N668" s="28"/>
      <c r="O668" s="2"/>
      <c r="P668" s="231"/>
    </row>
    <row r="669" spans="1:16" ht="24.75" customHeight="1" outlineLevel="1">
      <c r="A669" s="171"/>
      <c r="B669" s="218"/>
      <c r="C669" s="171"/>
      <c r="D669" s="181">
        <v>44893</v>
      </c>
      <c r="E669" s="181" t="s">
        <v>501</v>
      </c>
      <c r="F669" s="115">
        <v>44896</v>
      </c>
      <c r="G669" s="115">
        <v>44926</v>
      </c>
      <c r="H669" s="179"/>
      <c r="I669" s="27"/>
      <c r="J669" s="26"/>
      <c r="K669" s="26"/>
      <c r="L669" s="28"/>
      <c r="M669" s="28"/>
      <c r="N669" s="28"/>
      <c r="O669" s="37">
        <f>$O$623</f>
        <v>2800</v>
      </c>
      <c r="P669" s="191" t="s">
        <v>322</v>
      </c>
    </row>
    <row r="670" spans="1:16" ht="24.75" customHeight="1" outlineLevel="1">
      <c r="A670" s="171"/>
      <c r="B670" s="218"/>
      <c r="C670" s="171"/>
      <c r="D670" s="182"/>
      <c r="E670" s="182"/>
      <c r="F670" s="22">
        <v>44927</v>
      </c>
      <c r="G670" s="22">
        <v>45291</v>
      </c>
      <c r="H670" s="180"/>
      <c r="I670" s="27"/>
      <c r="J670" s="26"/>
      <c r="K670" s="26"/>
      <c r="L670" s="28"/>
      <c r="M670" s="28"/>
      <c r="N670" s="28"/>
      <c r="O670" s="37">
        <f>$O$624</f>
        <v>2800</v>
      </c>
      <c r="P670" s="192"/>
    </row>
    <row r="671" spans="1:16" ht="24.75" customHeight="1" outlineLevel="1">
      <c r="A671" s="170" t="s">
        <v>56</v>
      </c>
      <c r="B671" s="218" t="s">
        <v>306</v>
      </c>
      <c r="C671" s="171"/>
      <c r="D671" s="121">
        <v>44890</v>
      </c>
      <c r="E671" s="116" t="s">
        <v>549</v>
      </c>
      <c r="F671" s="115">
        <v>44896</v>
      </c>
      <c r="G671" s="115">
        <v>44926</v>
      </c>
      <c r="H671" s="179"/>
      <c r="I671" s="37">
        <f>I621</f>
        <v>3455.54</v>
      </c>
      <c r="J671" s="26"/>
      <c r="K671" s="26"/>
      <c r="L671" s="28"/>
      <c r="M671" s="28"/>
      <c r="N671" s="28"/>
      <c r="O671" s="2"/>
      <c r="P671" s="191" t="s">
        <v>308</v>
      </c>
    </row>
    <row r="672" spans="1:16" ht="24.75" customHeight="1" outlineLevel="1">
      <c r="A672" s="171"/>
      <c r="B672" s="218"/>
      <c r="C672" s="171"/>
      <c r="D672" s="121">
        <v>44890</v>
      </c>
      <c r="E672" s="116" t="s">
        <v>548</v>
      </c>
      <c r="F672" s="22">
        <v>44927</v>
      </c>
      <c r="G672" s="22">
        <v>45291</v>
      </c>
      <c r="H672" s="180"/>
      <c r="I672" s="37">
        <f>I671</f>
        <v>3455.54</v>
      </c>
      <c r="J672" s="26"/>
      <c r="K672" s="26"/>
      <c r="L672" s="28"/>
      <c r="M672" s="28"/>
      <c r="N672" s="28"/>
      <c r="O672" s="2"/>
      <c r="P672" s="231"/>
    </row>
    <row r="673" spans="1:16" ht="19" customHeight="1" outlineLevel="1">
      <c r="A673" s="171"/>
      <c r="B673" s="218"/>
      <c r="C673" s="171"/>
      <c r="D673" s="181">
        <v>44893</v>
      </c>
      <c r="E673" s="181" t="s">
        <v>501</v>
      </c>
      <c r="F673" s="115">
        <v>44896</v>
      </c>
      <c r="G673" s="115">
        <v>44926</v>
      </c>
      <c r="H673" s="179"/>
      <c r="I673" s="27"/>
      <c r="J673" s="26"/>
      <c r="K673" s="26"/>
      <c r="L673" s="28"/>
      <c r="M673" s="28"/>
      <c r="N673" s="28"/>
      <c r="O673" s="37">
        <f>$O$623</f>
        <v>2800</v>
      </c>
      <c r="P673" s="191" t="s">
        <v>322</v>
      </c>
    </row>
    <row r="674" spans="1:16" ht="19" customHeight="1" outlineLevel="1">
      <c r="A674" s="171"/>
      <c r="B674" s="218"/>
      <c r="C674" s="171"/>
      <c r="D674" s="182"/>
      <c r="E674" s="182"/>
      <c r="F674" s="22">
        <v>44927</v>
      </c>
      <c r="G674" s="22">
        <v>45291</v>
      </c>
      <c r="H674" s="180"/>
      <c r="I674" s="27"/>
      <c r="J674" s="26"/>
      <c r="K674" s="26"/>
      <c r="L674" s="28"/>
      <c r="M674" s="28"/>
      <c r="N674" s="28"/>
      <c r="O674" s="37">
        <f>$O$624</f>
        <v>2800</v>
      </c>
      <c r="P674" s="192"/>
    </row>
    <row r="675" spans="1:16" ht="19" customHeight="1" outlineLevel="1">
      <c r="A675" s="170" t="s">
        <v>56</v>
      </c>
      <c r="B675" s="218" t="s">
        <v>270</v>
      </c>
      <c r="C675" s="171"/>
      <c r="D675" s="121">
        <v>44890</v>
      </c>
      <c r="E675" s="116" t="s">
        <v>549</v>
      </c>
      <c r="F675" s="115">
        <v>44896</v>
      </c>
      <c r="G675" s="115">
        <v>44926</v>
      </c>
      <c r="H675" s="179"/>
      <c r="I675" s="37">
        <f>I621</f>
        <v>3455.54</v>
      </c>
      <c r="J675" s="26"/>
      <c r="K675" s="26"/>
      <c r="L675" s="28"/>
      <c r="M675" s="28"/>
      <c r="N675" s="28"/>
      <c r="O675" s="2"/>
      <c r="P675" s="199" t="s">
        <v>308</v>
      </c>
    </row>
    <row r="676" spans="1:16" ht="19" customHeight="1" outlineLevel="1">
      <c r="A676" s="171"/>
      <c r="B676" s="218"/>
      <c r="C676" s="171"/>
      <c r="D676" s="121">
        <v>44890</v>
      </c>
      <c r="E676" s="116" t="s">
        <v>548</v>
      </c>
      <c r="F676" s="22">
        <v>44927</v>
      </c>
      <c r="G676" s="22">
        <v>45291</v>
      </c>
      <c r="H676" s="180"/>
      <c r="I676" s="37">
        <f>I675</f>
        <v>3455.54</v>
      </c>
      <c r="J676" s="26"/>
      <c r="K676" s="26"/>
      <c r="L676" s="28"/>
      <c r="M676" s="28"/>
      <c r="N676" s="28"/>
      <c r="O676" s="2"/>
      <c r="P676" s="200"/>
    </row>
    <row r="677" spans="1:16" ht="19" customHeight="1" outlineLevel="1">
      <c r="A677" s="171"/>
      <c r="B677" s="218"/>
      <c r="C677" s="171"/>
      <c r="D677" s="181">
        <v>44893</v>
      </c>
      <c r="E677" s="181" t="s">
        <v>501</v>
      </c>
      <c r="F677" s="115">
        <v>44896</v>
      </c>
      <c r="G677" s="115">
        <v>44926</v>
      </c>
      <c r="H677" s="179"/>
      <c r="I677" s="27"/>
      <c r="J677" s="26"/>
      <c r="K677" s="26"/>
      <c r="L677" s="28"/>
      <c r="M677" s="28"/>
      <c r="N677" s="28"/>
      <c r="O677" s="37">
        <f>$O$623</f>
        <v>2800</v>
      </c>
      <c r="P677" s="191" t="s">
        <v>322</v>
      </c>
    </row>
    <row r="678" spans="1:16" ht="19" customHeight="1" outlineLevel="1">
      <c r="A678" s="171"/>
      <c r="B678" s="218"/>
      <c r="C678" s="171"/>
      <c r="D678" s="183"/>
      <c r="E678" s="183"/>
      <c r="F678" s="22">
        <v>44927</v>
      </c>
      <c r="G678" s="22">
        <v>45291</v>
      </c>
      <c r="H678" s="184"/>
      <c r="I678" s="27"/>
      <c r="J678" s="26"/>
      <c r="K678" s="26"/>
      <c r="L678" s="28"/>
      <c r="M678" s="28"/>
      <c r="N678" s="28"/>
      <c r="O678" s="37">
        <f>$O$624</f>
        <v>2800</v>
      </c>
      <c r="P678" s="192"/>
    </row>
    <row r="679" spans="1:16" ht="19" customHeight="1" outlineLevel="1">
      <c r="A679" s="171"/>
      <c r="B679" s="218"/>
      <c r="C679" s="171"/>
      <c r="D679" s="183"/>
      <c r="E679" s="183"/>
      <c r="F679" s="115">
        <v>44896</v>
      </c>
      <c r="G679" s="115">
        <v>44926</v>
      </c>
      <c r="H679" s="184"/>
      <c r="I679" s="27"/>
      <c r="J679" s="26"/>
      <c r="K679" s="26"/>
      <c r="L679" s="28"/>
      <c r="M679" s="28"/>
      <c r="N679" s="28"/>
      <c r="O679" s="37">
        <f>O643</f>
        <v>2385.4</v>
      </c>
      <c r="P679" s="191" t="s">
        <v>426</v>
      </c>
    </row>
    <row r="680" spans="1:16" ht="19" customHeight="1" outlineLevel="1">
      <c r="A680" s="171"/>
      <c r="B680" s="218"/>
      <c r="C680" s="171"/>
      <c r="D680" s="183"/>
      <c r="E680" s="183"/>
      <c r="F680" s="22">
        <v>44927</v>
      </c>
      <c r="G680" s="22">
        <v>45291</v>
      </c>
      <c r="H680" s="184"/>
      <c r="I680" s="27"/>
      <c r="J680" s="26"/>
      <c r="K680" s="26"/>
      <c r="L680" s="28"/>
      <c r="M680" s="28"/>
      <c r="N680" s="28"/>
      <c r="O680" s="37">
        <f>O679</f>
        <v>2385.4</v>
      </c>
      <c r="P680" s="192"/>
    </row>
    <row r="681" spans="1:16" ht="19" customHeight="1" outlineLevel="1">
      <c r="A681" s="171"/>
      <c r="B681" s="218"/>
      <c r="C681" s="171"/>
      <c r="D681" s="183"/>
      <c r="E681" s="183"/>
      <c r="F681" s="115">
        <v>44896</v>
      </c>
      <c r="G681" s="115">
        <v>44926</v>
      </c>
      <c r="H681" s="184"/>
      <c r="I681" s="27"/>
      <c r="J681" s="26"/>
      <c r="K681" s="26"/>
      <c r="L681" s="28"/>
      <c r="M681" s="28"/>
      <c r="N681" s="28"/>
      <c r="O681" s="37">
        <f>O645</f>
        <v>2602.25</v>
      </c>
      <c r="P681" s="191" t="s">
        <v>427</v>
      </c>
    </row>
    <row r="682" spans="1:16" ht="19" customHeight="1" outlineLevel="1">
      <c r="A682" s="171"/>
      <c r="B682" s="218"/>
      <c r="C682" s="171"/>
      <c r="D682" s="182"/>
      <c r="E682" s="182"/>
      <c r="F682" s="22">
        <v>44927</v>
      </c>
      <c r="G682" s="22">
        <v>45291</v>
      </c>
      <c r="H682" s="180"/>
      <c r="I682" s="27"/>
      <c r="J682" s="26"/>
      <c r="K682" s="26"/>
      <c r="L682" s="28"/>
      <c r="M682" s="28"/>
      <c r="N682" s="28"/>
      <c r="O682" s="37">
        <f>O681</f>
        <v>2602.25</v>
      </c>
      <c r="P682" s="192"/>
    </row>
    <row r="683" spans="1:16" ht="19" customHeight="1" outlineLevel="1">
      <c r="A683" s="170" t="s">
        <v>56</v>
      </c>
      <c r="B683" s="170" t="s">
        <v>307</v>
      </c>
      <c r="C683" s="171"/>
      <c r="D683" s="121">
        <v>44890</v>
      </c>
      <c r="E683" s="116" t="s">
        <v>549</v>
      </c>
      <c r="F683" s="115">
        <v>44896</v>
      </c>
      <c r="G683" s="115">
        <v>44926</v>
      </c>
      <c r="H683" s="179"/>
      <c r="I683" s="37">
        <f>I621</f>
        <v>3455.54</v>
      </c>
      <c r="J683" s="26"/>
      <c r="K683" s="26"/>
      <c r="L683" s="28"/>
      <c r="M683" s="28"/>
      <c r="N683" s="28"/>
      <c r="O683" s="2"/>
      <c r="P683" s="191" t="s">
        <v>308</v>
      </c>
    </row>
    <row r="684" spans="1:16" ht="19" customHeight="1" outlineLevel="1">
      <c r="A684" s="171"/>
      <c r="B684" s="171"/>
      <c r="C684" s="171"/>
      <c r="D684" s="121">
        <v>44890</v>
      </c>
      <c r="E684" s="116" t="s">
        <v>548</v>
      </c>
      <c r="F684" s="22">
        <v>44927</v>
      </c>
      <c r="G684" s="22">
        <v>45291</v>
      </c>
      <c r="H684" s="180"/>
      <c r="I684" s="37">
        <f>I683</f>
        <v>3455.54</v>
      </c>
      <c r="J684" s="26"/>
      <c r="K684" s="26"/>
      <c r="L684" s="28"/>
      <c r="M684" s="28"/>
      <c r="N684" s="28"/>
      <c r="O684" s="2"/>
      <c r="P684" s="231"/>
    </row>
    <row r="685" spans="1:16" ht="19" customHeight="1" outlineLevel="1">
      <c r="A685" s="171"/>
      <c r="B685" s="171"/>
      <c r="C685" s="171"/>
      <c r="D685" s="181">
        <v>44893</v>
      </c>
      <c r="E685" s="181" t="s">
        <v>501</v>
      </c>
      <c r="F685" s="115">
        <v>44896</v>
      </c>
      <c r="G685" s="115">
        <v>44926</v>
      </c>
      <c r="H685" s="179"/>
      <c r="I685" s="27"/>
      <c r="J685" s="26"/>
      <c r="K685" s="26"/>
      <c r="L685" s="28"/>
      <c r="M685" s="28"/>
      <c r="N685" s="28"/>
      <c r="O685" s="37">
        <f>$O$623</f>
        <v>2800</v>
      </c>
      <c r="P685" s="191" t="s">
        <v>322</v>
      </c>
    </row>
    <row r="686" spans="1:16" ht="19" customHeight="1" outlineLevel="1">
      <c r="A686" s="171"/>
      <c r="B686" s="171"/>
      <c r="C686" s="171"/>
      <c r="D686" s="183"/>
      <c r="E686" s="183"/>
      <c r="F686" s="22">
        <v>44927</v>
      </c>
      <c r="G686" s="22">
        <v>45291</v>
      </c>
      <c r="H686" s="180"/>
      <c r="I686" s="27"/>
      <c r="J686" s="26"/>
      <c r="K686" s="26"/>
      <c r="L686" s="28"/>
      <c r="M686" s="28"/>
      <c r="N686" s="28"/>
      <c r="O686" s="37">
        <f>$O$624</f>
        <v>2800</v>
      </c>
      <c r="P686" s="192"/>
    </row>
    <row r="687" spans="1:16" s="35" customFormat="1" ht="19" customHeight="1" outlineLevel="1">
      <c r="A687" s="171"/>
      <c r="B687" s="171"/>
      <c r="C687" s="171"/>
      <c r="D687" s="183"/>
      <c r="E687" s="183"/>
      <c r="F687" s="115">
        <v>44896</v>
      </c>
      <c r="G687" s="115">
        <v>44926</v>
      </c>
      <c r="H687" s="179"/>
      <c r="I687" s="65"/>
      <c r="J687" s="64"/>
      <c r="K687" s="64"/>
      <c r="L687" s="66"/>
      <c r="M687" s="66"/>
      <c r="N687" s="66"/>
      <c r="O687" s="37">
        <v>2361.31</v>
      </c>
      <c r="P687" s="191" t="s">
        <v>426</v>
      </c>
    </row>
    <row r="688" spans="1:16" s="35" customFormat="1" ht="19" customHeight="1" outlineLevel="1">
      <c r="A688" s="171"/>
      <c r="B688" s="171"/>
      <c r="C688" s="171"/>
      <c r="D688" s="183"/>
      <c r="E688" s="183"/>
      <c r="F688" s="22">
        <v>44927</v>
      </c>
      <c r="G688" s="22">
        <v>45291</v>
      </c>
      <c r="H688" s="180"/>
      <c r="I688" s="65"/>
      <c r="J688" s="64"/>
      <c r="K688" s="64"/>
      <c r="L688" s="66"/>
      <c r="M688" s="66"/>
      <c r="N688" s="66"/>
      <c r="O688" s="37">
        <f>O687</f>
        <v>2361.31</v>
      </c>
      <c r="P688" s="192"/>
    </row>
    <row r="689" spans="1:16" s="35" customFormat="1" ht="19" customHeight="1" outlineLevel="1">
      <c r="A689" s="171"/>
      <c r="B689" s="171"/>
      <c r="C689" s="171"/>
      <c r="D689" s="183"/>
      <c r="E689" s="183"/>
      <c r="F689" s="115">
        <v>44896</v>
      </c>
      <c r="G689" s="115">
        <v>44926</v>
      </c>
      <c r="H689" s="179"/>
      <c r="I689" s="65"/>
      <c r="J689" s="64"/>
      <c r="K689" s="64"/>
      <c r="L689" s="66"/>
      <c r="M689" s="66"/>
      <c r="N689" s="66"/>
      <c r="O689" s="37">
        <v>2575.9699999999998</v>
      </c>
      <c r="P689" s="191" t="s">
        <v>427</v>
      </c>
    </row>
    <row r="690" spans="1:16" s="35" customFormat="1" ht="19" customHeight="1" outlineLevel="1">
      <c r="A690" s="172"/>
      <c r="B690" s="172"/>
      <c r="C690" s="171"/>
      <c r="D690" s="182"/>
      <c r="E690" s="182"/>
      <c r="F690" s="22">
        <v>44927</v>
      </c>
      <c r="G690" s="22">
        <v>45291</v>
      </c>
      <c r="H690" s="180"/>
      <c r="I690" s="65"/>
      <c r="J690" s="64"/>
      <c r="K690" s="64"/>
      <c r="L690" s="66"/>
      <c r="M690" s="66"/>
      <c r="N690" s="66"/>
      <c r="O690" s="37">
        <f>O689</f>
        <v>2575.9699999999998</v>
      </c>
      <c r="P690" s="192"/>
    </row>
    <row r="691" spans="1:16" ht="19" customHeight="1" outlineLevel="1">
      <c r="A691" s="170" t="s">
        <v>56</v>
      </c>
      <c r="B691" s="218" t="s">
        <v>297</v>
      </c>
      <c r="C691" s="171"/>
      <c r="D691" s="121">
        <v>44890</v>
      </c>
      <c r="E691" s="116" t="s">
        <v>549</v>
      </c>
      <c r="F691" s="115">
        <v>44896</v>
      </c>
      <c r="G691" s="115">
        <v>44926</v>
      </c>
      <c r="H691" s="179"/>
      <c r="I691" s="37">
        <f>I621</f>
        <v>3455.54</v>
      </c>
      <c r="J691" s="26"/>
      <c r="K691" s="26"/>
      <c r="L691" s="28"/>
      <c r="M691" s="28"/>
      <c r="N691" s="28"/>
      <c r="O691" s="2"/>
      <c r="P691" s="191" t="s">
        <v>308</v>
      </c>
    </row>
    <row r="692" spans="1:16" ht="19" customHeight="1" outlineLevel="1">
      <c r="A692" s="171"/>
      <c r="B692" s="218"/>
      <c r="C692" s="171"/>
      <c r="D692" s="121">
        <v>44890</v>
      </c>
      <c r="E692" s="116" t="s">
        <v>548</v>
      </c>
      <c r="F692" s="22">
        <v>44927</v>
      </c>
      <c r="G692" s="22">
        <v>45291</v>
      </c>
      <c r="H692" s="180"/>
      <c r="I692" s="37">
        <f>I691</f>
        <v>3455.54</v>
      </c>
      <c r="J692" s="26"/>
      <c r="K692" s="26"/>
      <c r="L692" s="28"/>
      <c r="M692" s="28"/>
      <c r="N692" s="28"/>
      <c r="O692" s="2"/>
      <c r="P692" s="231"/>
    </row>
    <row r="693" spans="1:16" ht="19" customHeight="1" outlineLevel="1">
      <c r="A693" s="171"/>
      <c r="B693" s="218"/>
      <c r="C693" s="171"/>
      <c r="D693" s="181">
        <v>44893</v>
      </c>
      <c r="E693" s="181" t="s">
        <v>501</v>
      </c>
      <c r="F693" s="115">
        <v>44896</v>
      </c>
      <c r="G693" s="115">
        <v>44926</v>
      </c>
      <c r="H693" s="179"/>
      <c r="I693" s="27"/>
      <c r="J693" s="26"/>
      <c r="K693" s="26"/>
      <c r="L693" s="28"/>
      <c r="M693" s="28"/>
      <c r="N693" s="28"/>
      <c r="O693" s="37">
        <f>$O$623</f>
        <v>2800</v>
      </c>
      <c r="P693" s="191" t="s">
        <v>322</v>
      </c>
    </row>
    <row r="694" spans="1:16" ht="19" customHeight="1" outlineLevel="1">
      <c r="A694" s="171"/>
      <c r="B694" s="218"/>
      <c r="C694" s="171"/>
      <c r="D694" s="182"/>
      <c r="E694" s="182"/>
      <c r="F694" s="22">
        <v>44927</v>
      </c>
      <c r="G694" s="22">
        <v>45291</v>
      </c>
      <c r="H694" s="180"/>
      <c r="I694" s="27"/>
      <c r="J694" s="26"/>
      <c r="K694" s="26"/>
      <c r="L694" s="28"/>
      <c r="M694" s="28"/>
      <c r="N694" s="28"/>
      <c r="O694" s="37">
        <f>$O$624</f>
        <v>2800</v>
      </c>
      <c r="P694" s="192"/>
    </row>
    <row r="695" spans="1:16" ht="19" customHeight="1" outlineLevel="1">
      <c r="A695" s="170" t="s">
        <v>56</v>
      </c>
      <c r="B695" s="218" t="s">
        <v>227</v>
      </c>
      <c r="C695" s="171"/>
      <c r="D695" s="121">
        <v>44890</v>
      </c>
      <c r="E695" s="116" t="s">
        <v>549</v>
      </c>
      <c r="F695" s="115">
        <v>44896</v>
      </c>
      <c r="G695" s="115">
        <v>44926</v>
      </c>
      <c r="H695" s="179"/>
      <c r="I695" s="37">
        <f>I621</f>
        <v>3455.54</v>
      </c>
      <c r="J695" s="26"/>
      <c r="K695" s="26"/>
      <c r="L695" s="28"/>
      <c r="M695" s="28"/>
      <c r="N695" s="28"/>
      <c r="O695" s="2"/>
      <c r="P695" s="191" t="s">
        <v>308</v>
      </c>
    </row>
    <row r="696" spans="1:16" ht="19" customHeight="1" outlineLevel="1">
      <c r="A696" s="171"/>
      <c r="B696" s="218"/>
      <c r="C696" s="171"/>
      <c r="D696" s="121">
        <v>44890</v>
      </c>
      <c r="E696" s="116" t="s">
        <v>548</v>
      </c>
      <c r="F696" s="22">
        <v>44927</v>
      </c>
      <c r="G696" s="22">
        <v>45291</v>
      </c>
      <c r="H696" s="180"/>
      <c r="I696" s="37">
        <f>I695</f>
        <v>3455.54</v>
      </c>
      <c r="J696" s="26"/>
      <c r="K696" s="26"/>
      <c r="L696" s="28"/>
      <c r="M696" s="28"/>
      <c r="N696" s="28"/>
      <c r="O696" s="2"/>
      <c r="P696" s="231"/>
    </row>
    <row r="697" spans="1:16" ht="19" customHeight="1" outlineLevel="1">
      <c r="A697" s="171"/>
      <c r="B697" s="218"/>
      <c r="C697" s="171"/>
      <c r="D697" s="181">
        <v>44893</v>
      </c>
      <c r="E697" s="181" t="s">
        <v>501</v>
      </c>
      <c r="F697" s="115">
        <v>44896</v>
      </c>
      <c r="G697" s="115">
        <v>44926</v>
      </c>
      <c r="H697" s="179"/>
      <c r="I697" s="27"/>
      <c r="J697" s="26"/>
      <c r="K697" s="26"/>
      <c r="L697" s="28"/>
      <c r="M697" s="28"/>
      <c r="N697" s="28"/>
      <c r="O697" s="37">
        <f>$O$623</f>
        <v>2800</v>
      </c>
      <c r="P697" s="191" t="s">
        <v>322</v>
      </c>
    </row>
    <row r="698" spans="1:16" ht="19" customHeight="1" outlineLevel="1">
      <c r="A698" s="171"/>
      <c r="B698" s="218"/>
      <c r="C698" s="172"/>
      <c r="D698" s="182"/>
      <c r="E698" s="182"/>
      <c r="F698" s="22">
        <v>44927</v>
      </c>
      <c r="G698" s="22">
        <v>45291</v>
      </c>
      <c r="H698" s="180"/>
      <c r="I698" s="27"/>
      <c r="J698" s="26"/>
      <c r="K698" s="26"/>
      <c r="L698" s="28"/>
      <c r="M698" s="28"/>
      <c r="N698" s="28"/>
      <c r="O698" s="37">
        <f>$O$624</f>
        <v>2800</v>
      </c>
      <c r="P698" s="192"/>
    </row>
    <row r="699" spans="1:16" ht="19" customHeight="1" outlineLevel="1">
      <c r="A699" s="170" t="s">
        <v>56</v>
      </c>
      <c r="B699" s="218" t="s">
        <v>270</v>
      </c>
      <c r="C699" s="170" t="s">
        <v>271</v>
      </c>
      <c r="D699" s="181">
        <v>44882</v>
      </c>
      <c r="E699" s="181" t="s">
        <v>550</v>
      </c>
      <c r="F699" s="115">
        <v>44896</v>
      </c>
      <c r="G699" s="115">
        <v>44926</v>
      </c>
      <c r="H699" s="179"/>
      <c r="I699" s="37">
        <v>2609.0500000000002</v>
      </c>
      <c r="J699" s="26"/>
      <c r="K699" s="26"/>
      <c r="L699" s="28"/>
      <c r="M699" s="28"/>
      <c r="N699" s="28"/>
      <c r="O699" s="27"/>
      <c r="P699" s="199"/>
    </row>
    <row r="700" spans="1:16" ht="19" customHeight="1" outlineLevel="1">
      <c r="A700" s="171"/>
      <c r="B700" s="218"/>
      <c r="C700" s="171"/>
      <c r="D700" s="182"/>
      <c r="E700" s="182"/>
      <c r="F700" s="22">
        <v>44927</v>
      </c>
      <c r="G700" s="22">
        <v>45291</v>
      </c>
      <c r="H700" s="180"/>
      <c r="I700" s="37">
        <f>I699</f>
        <v>2609.0500000000002</v>
      </c>
      <c r="J700" s="26"/>
      <c r="K700" s="26"/>
      <c r="L700" s="28"/>
      <c r="M700" s="28"/>
      <c r="N700" s="28"/>
      <c r="O700" s="27"/>
      <c r="P700" s="200"/>
    </row>
    <row r="701" spans="1:16" ht="19" customHeight="1" outlineLevel="1">
      <c r="A701" s="171"/>
      <c r="B701" s="218"/>
      <c r="C701" s="171"/>
      <c r="D701" s="181">
        <v>44893</v>
      </c>
      <c r="E701" s="181" t="s">
        <v>501</v>
      </c>
      <c r="F701" s="115">
        <v>44896</v>
      </c>
      <c r="G701" s="115">
        <v>44926</v>
      </c>
      <c r="H701" s="179"/>
      <c r="I701" s="27"/>
      <c r="J701" s="26"/>
      <c r="K701" s="26"/>
      <c r="L701" s="28"/>
      <c r="M701" s="28"/>
      <c r="N701" s="28"/>
      <c r="O701" s="37">
        <v>2800</v>
      </c>
      <c r="P701" s="199"/>
    </row>
    <row r="702" spans="1:16" s="6" customFormat="1" ht="19" customHeight="1" outlineLevel="1" collapsed="1">
      <c r="A702" s="172"/>
      <c r="B702" s="218"/>
      <c r="C702" s="172"/>
      <c r="D702" s="182"/>
      <c r="E702" s="182"/>
      <c r="F702" s="22">
        <v>44927</v>
      </c>
      <c r="G702" s="22">
        <v>45291</v>
      </c>
      <c r="H702" s="180"/>
      <c r="I702" s="27"/>
      <c r="J702" s="26"/>
      <c r="K702" s="26"/>
      <c r="L702" s="28"/>
      <c r="M702" s="28"/>
      <c r="N702" s="28"/>
      <c r="O702" s="7">
        <f>O701</f>
        <v>2800</v>
      </c>
      <c r="P702" s="200"/>
    </row>
    <row r="703" spans="1:16" ht="19" customHeight="1" outlineLevel="1">
      <c r="A703" s="170" t="s">
        <v>56</v>
      </c>
      <c r="B703" s="218" t="s">
        <v>217</v>
      </c>
      <c r="C703" s="170" t="s">
        <v>221</v>
      </c>
      <c r="D703" s="181">
        <v>44882</v>
      </c>
      <c r="E703" s="181" t="s">
        <v>554</v>
      </c>
      <c r="F703" s="115">
        <v>44896</v>
      </c>
      <c r="G703" s="115">
        <v>44926</v>
      </c>
      <c r="H703" s="179"/>
      <c r="I703" s="37">
        <v>1947.31</v>
      </c>
      <c r="J703" s="26"/>
      <c r="K703" s="26"/>
      <c r="L703" s="28"/>
      <c r="M703" s="28"/>
      <c r="N703" s="28"/>
      <c r="O703" s="2"/>
      <c r="P703" s="199"/>
    </row>
    <row r="704" spans="1:16" ht="19" customHeight="1" outlineLevel="1">
      <c r="A704" s="172" t="s">
        <v>56</v>
      </c>
      <c r="B704" s="218" t="s">
        <v>217</v>
      </c>
      <c r="C704" s="172" t="s">
        <v>218</v>
      </c>
      <c r="D704" s="182"/>
      <c r="E704" s="182"/>
      <c r="F704" s="22">
        <v>44927</v>
      </c>
      <c r="G704" s="22">
        <v>45291</v>
      </c>
      <c r="H704" s="180"/>
      <c r="I704" s="37">
        <f>I703</f>
        <v>1947.31</v>
      </c>
      <c r="J704" s="26"/>
      <c r="K704" s="26"/>
      <c r="L704" s="28"/>
      <c r="M704" s="28"/>
      <c r="N704" s="28"/>
      <c r="O704" s="2"/>
      <c r="P704" s="200"/>
    </row>
    <row r="705" spans="1:16" ht="19" customHeight="1" outlineLevel="1">
      <c r="A705" s="170" t="s">
        <v>56</v>
      </c>
      <c r="B705" s="218" t="s">
        <v>299</v>
      </c>
      <c r="C705" s="170" t="s">
        <v>219</v>
      </c>
      <c r="D705" s="173">
        <v>44890</v>
      </c>
      <c r="E705" s="241" t="s">
        <v>555</v>
      </c>
      <c r="F705" s="115">
        <v>44896</v>
      </c>
      <c r="G705" s="115">
        <v>44926</v>
      </c>
      <c r="H705" s="179"/>
      <c r="I705" s="37">
        <v>4896.09</v>
      </c>
      <c r="J705" s="26"/>
      <c r="K705" s="26"/>
      <c r="L705" s="28"/>
      <c r="M705" s="28"/>
      <c r="N705" s="28"/>
      <c r="O705" s="27"/>
      <c r="P705" s="199"/>
    </row>
    <row r="706" spans="1:16" ht="19" customHeight="1" outlineLevel="1">
      <c r="A706" s="171"/>
      <c r="B706" s="218"/>
      <c r="C706" s="171"/>
      <c r="D706" s="173"/>
      <c r="E706" s="242"/>
      <c r="F706" s="22">
        <v>44927</v>
      </c>
      <c r="G706" s="22">
        <v>45291</v>
      </c>
      <c r="H706" s="180"/>
      <c r="I706" s="37">
        <f>I705</f>
        <v>4896.09</v>
      </c>
      <c r="J706" s="26"/>
      <c r="K706" s="26"/>
      <c r="L706" s="28"/>
      <c r="M706" s="28"/>
      <c r="N706" s="28"/>
      <c r="O706" s="27"/>
      <c r="P706" s="204"/>
    </row>
    <row r="707" spans="1:16" ht="19" customHeight="1" outlineLevel="1">
      <c r="A707" s="171"/>
      <c r="B707" s="218"/>
      <c r="C707" s="171"/>
      <c r="D707" s="181">
        <v>44893</v>
      </c>
      <c r="E707" s="181" t="s">
        <v>501</v>
      </c>
      <c r="F707" s="115">
        <v>44896</v>
      </c>
      <c r="G707" s="115">
        <v>44926</v>
      </c>
      <c r="H707" s="179"/>
      <c r="I707" s="27"/>
      <c r="J707" s="26"/>
      <c r="K707" s="26"/>
      <c r="L707" s="28"/>
      <c r="M707" s="28"/>
      <c r="N707" s="28"/>
      <c r="O707" s="37">
        <v>2800</v>
      </c>
      <c r="P707" s="204"/>
    </row>
    <row r="708" spans="1:16" ht="19" customHeight="1" outlineLevel="1">
      <c r="A708" s="172"/>
      <c r="B708" s="218"/>
      <c r="C708" s="171"/>
      <c r="D708" s="182"/>
      <c r="E708" s="182"/>
      <c r="F708" s="22">
        <v>44927</v>
      </c>
      <c r="G708" s="22">
        <v>45291</v>
      </c>
      <c r="H708" s="180"/>
      <c r="I708" s="27"/>
      <c r="J708" s="26"/>
      <c r="K708" s="26"/>
      <c r="L708" s="28"/>
      <c r="M708" s="28"/>
      <c r="N708" s="28"/>
      <c r="O708" s="37">
        <f>O707</f>
        <v>2800</v>
      </c>
      <c r="P708" s="200"/>
    </row>
    <row r="709" spans="1:16" ht="19" customHeight="1" outlineLevel="1">
      <c r="A709" s="170" t="s">
        <v>56</v>
      </c>
      <c r="B709" s="170" t="s">
        <v>216</v>
      </c>
      <c r="C709" s="171"/>
      <c r="D709" s="173">
        <v>44890</v>
      </c>
      <c r="E709" s="241" t="s">
        <v>555</v>
      </c>
      <c r="F709" s="115">
        <v>44896</v>
      </c>
      <c r="G709" s="115">
        <v>44926</v>
      </c>
      <c r="H709" s="179"/>
      <c r="I709" s="37">
        <f>I705</f>
        <v>4896.09</v>
      </c>
      <c r="J709" s="26"/>
      <c r="K709" s="26"/>
      <c r="L709" s="28"/>
      <c r="M709" s="28"/>
      <c r="N709" s="28"/>
      <c r="O709" s="2"/>
      <c r="P709" s="199"/>
    </row>
    <row r="710" spans="1:16" ht="19" customHeight="1" outlineLevel="1">
      <c r="A710" s="171"/>
      <c r="B710" s="171"/>
      <c r="C710" s="171"/>
      <c r="D710" s="173"/>
      <c r="E710" s="242"/>
      <c r="F710" s="22">
        <v>44927</v>
      </c>
      <c r="G710" s="22">
        <v>45291</v>
      </c>
      <c r="H710" s="180"/>
      <c r="I710" s="37">
        <f>I709</f>
        <v>4896.09</v>
      </c>
      <c r="J710" s="26"/>
      <c r="K710" s="26"/>
      <c r="L710" s="28"/>
      <c r="M710" s="28"/>
      <c r="N710" s="28"/>
      <c r="O710" s="2"/>
      <c r="P710" s="204"/>
    </row>
    <row r="711" spans="1:16" ht="19" customHeight="1" outlineLevel="1">
      <c r="A711" s="171"/>
      <c r="B711" s="171"/>
      <c r="C711" s="171"/>
      <c r="D711" s="181">
        <v>44893</v>
      </c>
      <c r="E711" s="181" t="s">
        <v>501</v>
      </c>
      <c r="F711" s="115">
        <v>44896</v>
      </c>
      <c r="G711" s="115">
        <v>44926</v>
      </c>
      <c r="H711" s="179"/>
      <c r="I711" s="27"/>
      <c r="J711" s="26"/>
      <c r="K711" s="26"/>
      <c r="L711" s="28"/>
      <c r="M711" s="28"/>
      <c r="N711" s="28"/>
      <c r="O711" s="7">
        <f>O707</f>
        <v>2800</v>
      </c>
      <c r="P711" s="204"/>
    </row>
    <row r="712" spans="1:16" ht="19" customHeight="1" outlineLevel="1">
      <c r="A712" s="172"/>
      <c r="B712" s="171"/>
      <c r="C712" s="171"/>
      <c r="D712" s="182"/>
      <c r="E712" s="182"/>
      <c r="F712" s="22">
        <v>44927</v>
      </c>
      <c r="G712" s="22">
        <v>45291</v>
      </c>
      <c r="H712" s="180"/>
      <c r="I712" s="27"/>
      <c r="J712" s="26"/>
      <c r="K712" s="26"/>
      <c r="L712" s="28"/>
      <c r="M712" s="28"/>
      <c r="N712" s="28"/>
      <c r="O712" s="7">
        <f>O708</f>
        <v>2800</v>
      </c>
      <c r="P712" s="200"/>
    </row>
    <row r="713" spans="1:16" ht="19" customHeight="1" outlineLevel="1">
      <c r="A713" s="170" t="s">
        <v>56</v>
      </c>
      <c r="B713" s="218" t="s">
        <v>304</v>
      </c>
      <c r="C713" s="171"/>
      <c r="D713" s="173">
        <v>44890</v>
      </c>
      <c r="E713" s="241" t="s">
        <v>555</v>
      </c>
      <c r="F713" s="115">
        <v>44896</v>
      </c>
      <c r="G713" s="115">
        <v>44926</v>
      </c>
      <c r="H713" s="179"/>
      <c r="I713" s="37">
        <f>I705</f>
        <v>4896.09</v>
      </c>
      <c r="J713" s="26"/>
      <c r="K713" s="26"/>
      <c r="L713" s="28"/>
      <c r="M713" s="28"/>
      <c r="N713" s="28"/>
      <c r="O713" s="27"/>
      <c r="P713" s="199"/>
    </row>
    <row r="714" spans="1:16" ht="19" customHeight="1" outlineLevel="1">
      <c r="A714" s="171"/>
      <c r="B714" s="218"/>
      <c r="C714" s="171"/>
      <c r="D714" s="173"/>
      <c r="E714" s="242"/>
      <c r="F714" s="22">
        <v>44927</v>
      </c>
      <c r="G714" s="22">
        <v>45291</v>
      </c>
      <c r="H714" s="180"/>
      <c r="I714" s="37">
        <f>I713</f>
        <v>4896.09</v>
      </c>
      <c r="J714" s="26"/>
      <c r="K714" s="26"/>
      <c r="L714" s="28"/>
      <c r="M714" s="28"/>
      <c r="N714" s="28"/>
      <c r="O714" s="27"/>
      <c r="P714" s="204"/>
    </row>
    <row r="715" spans="1:16" ht="19" customHeight="1" outlineLevel="1">
      <c r="A715" s="171"/>
      <c r="B715" s="218"/>
      <c r="C715" s="171"/>
      <c r="D715" s="181">
        <v>44893</v>
      </c>
      <c r="E715" s="181" t="s">
        <v>501</v>
      </c>
      <c r="F715" s="115">
        <v>44896</v>
      </c>
      <c r="G715" s="115">
        <v>44926</v>
      </c>
      <c r="H715" s="179"/>
      <c r="I715" s="27"/>
      <c r="J715" s="26"/>
      <c r="K715" s="26"/>
      <c r="L715" s="28"/>
      <c r="M715" s="28"/>
      <c r="N715" s="28"/>
      <c r="O715" s="7">
        <f>O707</f>
        <v>2800</v>
      </c>
      <c r="P715" s="204"/>
    </row>
    <row r="716" spans="1:16" ht="19" customHeight="1" outlineLevel="1">
      <c r="A716" s="172"/>
      <c r="B716" s="218"/>
      <c r="C716" s="172"/>
      <c r="D716" s="182"/>
      <c r="E716" s="182"/>
      <c r="F716" s="22">
        <v>44927</v>
      </c>
      <c r="G716" s="22">
        <v>45291</v>
      </c>
      <c r="H716" s="180"/>
      <c r="I716" s="27"/>
      <c r="J716" s="26"/>
      <c r="K716" s="26"/>
      <c r="L716" s="28"/>
      <c r="M716" s="28"/>
      <c r="N716" s="28"/>
      <c r="O716" s="7">
        <f>O708</f>
        <v>2800</v>
      </c>
      <c r="P716" s="200"/>
    </row>
    <row r="717" spans="1:16" ht="19" customHeight="1" outlineLevel="1">
      <c r="A717" s="170" t="s">
        <v>56</v>
      </c>
      <c r="B717" s="218" t="s">
        <v>225</v>
      </c>
      <c r="C717" s="170" t="s">
        <v>226</v>
      </c>
      <c r="D717" s="181">
        <v>44893</v>
      </c>
      <c r="E717" s="181" t="s">
        <v>556</v>
      </c>
      <c r="F717" s="115">
        <v>44896</v>
      </c>
      <c r="G717" s="115">
        <v>44926</v>
      </c>
      <c r="H717" s="179"/>
      <c r="I717" s="37">
        <v>1606.66</v>
      </c>
      <c r="J717" s="26"/>
      <c r="K717" s="26"/>
      <c r="L717" s="28"/>
      <c r="M717" s="28"/>
      <c r="N717" s="28"/>
      <c r="O717" s="27"/>
      <c r="P717" s="199"/>
    </row>
    <row r="718" spans="1:16" ht="19" customHeight="1" outlineLevel="1">
      <c r="A718" s="171"/>
      <c r="B718" s="218"/>
      <c r="C718" s="171"/>
      <c r="D718" s="182"/>
      <c r="E718" s="182"/>
      <c r="F718" s="22">
        <v>44927</v>
      </c>
      <c r="G718" s="22">
        <v>45291</v>
      </c>
      <c r="H718" s="180"/>
      <c r="I718" s="37">
        <f>I717</f>
        <v>1606.66</v>
      </c>
      <c r="J718" s="26"/>
      <c r="K718" s="26"/>
      <c r="L718" s="28"/>
      <c r="M718" s="28"/>
      <c r="N718" s="28"/>
      <c r="O718" s="27"/>
      <c r="P718" s="200"/>
    </row>
    <row r="719" spans="1:16" ht="19" customHeight="1" outlineLevel="1">
      <c r="A719" s="171"/>
      <c r="B719" s="218"/>
      <c r="C719" s="171"/>
      <c r="D719" s="181">
        <v>44893</v>
      </c>
      <c r="E719" s="181" t="s">
        <v>501</v>
      </c>
      <c r="F719" s="115">
        <v>44896</v>
      </c>
      <c r="G719" s="115">
        <v>44926</v>
      </c>
      <c r="H719" s="179"/>
      <c r="I719" s="27"/>
      <c r="J719" s="26"/>
      <c r="K719" s="26"/>
      <c r="L719" s="28"/>
      <c r="M719" s="28"/>
      <c r="N719" s="28"/>
      <c r="O719" s="37">
        <v>1651.21</v>
      </c>
      <c r="P719" s="199" t="s">
        <v>322</v>
      </c>
    </row>
    <row r="720" spans="1:16" ht="19" customHeight="1" outlineLevel="1">
      <c r="A720" s="171"/>
      <c r="B720" s="218"/>
      <c r="C720" s="171"/>
      <c r="D720" s="183"/>
      <c r="E720" s="183"/>
      <c r="F720" s="22">
        <v>44927</v>
      </c>
      <c r="G720" s="22">
        <v>45291</v>
      </c>
      <c r="H720" s="184"/>
      <c r="I720" s="27"/>
      <c r="J720" s="26"/>
      <c r="K720" s="26"/>
      <c r="L720" s="28"/>
      <c r="M720" s="28"/>
      <c r="N720" s="28"/>
      <c r="O720" s="37">
        <f>O719</f>
        <v>1651.21</v>
      </c>
      <c r="P720" s="200"/>
    </row>
    <row r="721" spans="1:16" ht="19" customHeight="1" outlineLevel="1">
      <c r="A721" s="171"/>
      <c r="B721" s="218"/>
      <c r="C721" s="171"/>
      <c r="D721" s="183"/>
      <c r="E721" s="183"/>
      <c r="F721" s="115">
        <v>44896</v>
      </c>
      <c r="G721" s="115">
        <v>44926</v>
      </c>
      <c r="H721" s="184"/>
      <c r="I721" s="27"/>
      <c r="J721" s="26"/>
      <c r="K721" s="26"/>
      <c r="L721" s="28"/>
      <c r="M721" s="28"/>
      <c r="N721" s="28"/>
      <c r="O721" s="37">
        <v>817.9</v>
      </c>
      <c r="P721" s="199" t="s">
        <v>323</v>
      </c>
    </row>
    <row r="722" spans="1:16" ht="19" customHeight="1" outlineLevel="1">
      <c r="A722" s="172"/>
      <c r="B722" s="218"/>
      <c r="C722" s="172"/>
      <c r="D722" s="182"/>
      <c r="E722" s="182"/>
      <c r="F722" s="22">
        <v>44927</v>
      </c>
      <c r="G722" s="22">
        <v>45291</v>
      </c>
      <c r="H722" s="180"/>
      <c r="I722" s="27"/>
      <c r="J722" s="26"/>
      <c r="K722" s="26"/>
      <c r="L722" s="28"/>
      <c r="M722" s="28"/>
      <c r="N722" s="28"/>
      <c r="O722" s="37">
        <f>O721</f>
        <v>817.9</v>
      </c>
      <c r="P722" s="200"/>
    </row>
    <row r="723" spans="1:16" ht="19" customHeight="1" outlineLevel="1">
      <c r="A723" s="170" t="s">
        <v>56</v>
      </c>
      <c r="B723" s="218" t="s">
        <v>225</v>
      </c>
      <c r="C723" s="170" t="s">
        <v>309</v>
      </c>
      <c r="D723" s="181">
        <v>44882</v>
      </c>
      <c r="E723" s="181" t="s">
        <v>557</v>
      </c>
      <c r="F723" s="115">
        <v>44896</v>
      </c>
      <c r="G723" s="115">
        <v>44926</v>
      </c>
      <c r="H723" s="179"/>
      <c r="I723" s="37">
        <v>2921.03</v>
      </c>
      <c r="J723" s="26"/>
      <c r="K723" s="26"/>
      <c r="L723" s="28"/>
      <c r="M723" s="28"/>
      <c r="N723" s="28"/>
      <c r="O723" s="27"/>
      <c r="P723" s="199" t="s">
        <v>23</v>
      </c>
    </row>
    <row r="724" spans="1:16" ht="19" customHeight="1" outlineLevel="1">
      <c r="A724" s="171"/>
      <c r="B724" s="218"/>
      <c r="C724" s="171"/>
      <c r="D724" s="182"/>
      <c r="E724" s="182"/>
      <c r="F724" s="22">
        <v>44927</v>
      </c>
      <c r="G724" s="22">
        <v>45291</v>
      </c>
      <c r="H724" s="180"/>
      <c r="I724" s="37">
        <f>I723</f>
        <v>2921.03</v>
      </c>
      <c r="J724" s="26"/>
      <c r="K724" s="26"/>
      <c r="L724" s="28"/>
      <c r="M724" s="28"/>
      <c r="N724" s="28"/>
      <c r="O724" s="27"/>
      <c r="P724" s="204"/>
    </row>
    <row r="725" spans="1:16" ht="19" customHeight="1" outlineLevel="1">
      <c r="A725" s="171"/>
      <c r="B725" s="218"/>
      <c r="C725" s="171"/>
      <c r="D725" s="181">
        <v>44893</v>
      </c>
      <c r="E725" s="181" t="s">
        <v>501</v>
      </c>
      <c r="F725" s="115">
        <v>44896</v>
      </c>
      <c r="G725" s="115">
        <v>44926</v>
      </c>
      <c r="H725" s="179"/>
      <c r="I725" s="27"/>
      <c r="J725" s="26"/>
      <c r="K725" s="26"/>
      <c r="L725" s="28"/>
      <c r="M725" s="28"/>
      <c r="N725" s="28"/>
      <c r="O725" s="37">
        <v>2251.0500000000002</v>
      </c>
      <c r="P725" s="204"/>
    </row>
    <row r="726" spans="1:16" ht="19" customHeight="1" outlineLevel="1">
      <c r="A726" s="172"/>
      <c r="B726" s="218"/>
      <c r="C726" s="172"/>
      <c r="D726" s="182"/>
      <c r="E726" s="182"/>
      <c r="F726" s="22">
        <v>44927</v>
      </c>
      <c r="G726" s="22">
        <v>45291</v>
      </c>
      <c r="H726" s="180"/>
      <c r="I726" s="27"/>
      <c r="J726" s="26"/>
      <c r="K726" s="26"/>
      <c r="L726" s="28"/>
      <c r="M726" s="28"/>
      <c r="N726" s="28"/>
      <c r="O726" s="37">
        <f>O725</f>
        <v>2251.0500000000002</v>
      </c>
      <c r="P726" s="200"/>
    </row>
    <row r="727" spans="1:16" ht="19" customHeight="1" outlineLevel="1">
      <c r="A727" s="170" t="s">
        <v>56</v>
      </c>
      <c r="B727" s="218" t="s">
        <v>57</v>
      </c>
      <c r="C727" s="170" t="s">
        <v>325</v>
      </c>
      <c r="D727" s="173">
        <v>44881</v>
      </c>
      <c r="E727" s="173" t="s">
        <v>636</v>
      </c>
      <c r="F727" s="115">
        <v>44896</v>
      </c>
      <c r="G727" s="115">
        <v>44926</v>
      </c>
      <c r="H727" s="174"/>
      <c r="I727" s="37">
        <v>3758.12</v>
      </c>
      <c r="J727" s="131"/>
      <c r="K727" s="131"/>
      <c r="L727" s="133"/>
      <c r="M727" s="133"/>
      <c r="N727" s="133"/>
      <c r="O727" s="132"/>
      <c r="P727" s="176" t="s">
        <v>257</v>
      </c>
    </row>
    <row r="728" spans="1:16" ht="19" customHeight="1" outlineLevel="1">
      <c r="A728" s="171"/>
      <c r="B728" s="218"/>
      <c r="C728" s="171"/>
      <c r="D728" s="173"/>
      <c r="E728" s="173"/>
      <c r="F728" s="22">
        <v>44927</v>
      </c>
      <c r="G728" s="22">
        <v>45291</v>
      </c>
      <c r="H728" s="175"/>
      <c r="I728" s="37">
        <v>3758.12</v>
      </c>
      <c r="J728" s="131"/>
      <c r="K728" s="131"/>
      <c r="L728" s="133"/>
      <c r="M728" s="133"/>
      <c r="N728" s="133"/>
      <c r="O728" s="132"/>
      <c r="P728" s="177"/>
    </row>
    <row r="729" spans="1:16" s="6" customFormat="1" ht="19" customHeight="1" outlineLevel="1" collapsed="1">
      <c r="A729" s="171"/>
      <c r="B729" s="218"/>
      <c r="C729" s="171"/>
      <c r="D729" s="173">
        <v>44893</v>
      </c>
      <c r="E729" s="173" t="s">
        <v>476</v>
      </c>
      <c r="F729" s="115">
        <v>44896</v>
      </c>
      <c r="G729" s="115">
        <v>44926</v>
      </c>
      <c r="H729" s="179"/>
      <c r="I729" s="132"/>
      <c r="J729" s="131"/>
      <c r="K729" s="131"/>
      <c r="L729" s="133"/>
      <c r="M729" s="133"/>
      <c r="N729" s="133"/>
      <c r="O729" s="37">
        <v>2800</v>
      </c>
      <c r="P729" s="177"/>
    </row>
    <row r="730" spans="1:16" s="6" customFormat="1" ht="19" customHeight="1" outlineLevel="1">
      <c r="A730" s="171"/>
      <c r="B730" s="218"/>
      <c r="C730" s="172"/>
      <c r="D730" s="173"/>
      <c r="E730" s="173"/>
      <c r="F730" s="22">
        <v>44927</v>
      </c>
      <c r="G730" s="22">
        <v>45291</v>
      </c>
      <c r="H730" s="180"/>
      <c r="I730" s="132"/>
      <c r="J730" s="131"/>
      <c r="K730" s="131"/>
      <c r="L730" s="133"/>
      <c r="M730" s="133"/>
      <c r="N730" s="133"/>
      <c r="O730" s="37">
        <v>2800</v>
      </c>
      <c r="P730" s="178"/>
    </row>
    <row r="731" spans="1:16" s="6" customFormat="1" ht="19" customHeight="1" outlineLevel="1">
      <c r="A731" s="170" t="s">
        <v>56</v>
      </c>
      <c r="B731" s="218" t="s">
        <v>552</v>
      </c>
      <c r="C731" s="170" t="s">
        <v>220</v>
      </c>
      <c r="D731" s="181">
        <v>44889</v>
      </c>
      <c r="E731" s="181" t="s">
        <v>559</v>
      </c>
      <c r="F731" s="115">
        <v>44896</v>
      </c>
      <c r="G731" s="115">
        <v>44926</v>
      </c>
      <c r="H731" s="179"/>
      <c r="I731" s="37" t="s">
        <v>558</v>
      </c>
      <c r="J731" s="26"/>
      <c r="K731" s="26"/>
      <c r="L731" s="28"/>
      <c r="M731" s="28"/>
      <c r="N731" s="28"/>
      <c r="O731" s="27"/>
      <c r="P731" s="199" t="s">
        <v>308</v>
      </c>
    </row>
    <row r="732" spans="1:16" ht="19" customHeight="1" outlineLevel="1">
      <c r="A732" s="171"/>
      <c r="B732" s="218"/>
      <c r="C732" s="171"/>
      <c r="D732" s="182"/>
      <c r="E732" s="182"/>
      <c r="F732" s="22">
        <v>44927</v>
      </c>
      <c r="G732" s="22">
        <v>45291</v>
      </c>
      <c r="H732" s="180"/>
      <c r="I732" s="37" t="str">
        <f>I731</f>
        <v>2 074,48</v>
      </c>
      <c r="J732" s="26"/>
      <c r="K732" s="26"/>
      <c r="L732" s="28"/>
      <c r="M732" s="28"/>
      <c r="N732" s="28"/>
      <c r="O732" s="27"/>
      <c r="P732" s="200"/>
    </row>
    <row r="733" spans="1:16" ht="19" customHeight="1" outlineLevel="1">
      <c r="A733" s="171"/>
      <c r="B733" s="218"/>
      <c r="C733" s="171"/>
      <c r="D733" s="181">
        <v>44893</v>
      </c>
      <c r="E733" s="181" t="s">
        <v>501</v>
      </c>
      <c r="F733" s="115">
        <v>44896</v>
      </c>
      <c r="G733" s="115">
        <v>44926</v>
      </c>
      <c r="H733" s="179"/>
      <c r="I733" s="27"/>
      <c r="J733" s="26"/>
      <c r="K733" s="26"/>
      <c r="L733" s="28"/>
      <c r="M733" s="28"/>
      <c r="N733" s="28"/>
      <c r="O733" s="37" t="s">
        <v>551</v>
      </c>
      <c r="P733" s="191" t="s">
        <v>322</v>
      </c>
    </row>
    <row r="734" spans="1:16" ht="19" customHeight="1" outlineLevel="1">
      <c r="A734" s="171"/>
      <c r="B734" s="218"/>
      <c r="C734" s="171"/>
      <c r="D734" s="183"/>
      <c r="E734" s="183"/>
      <c r="F734" s="22">
        <v>44927</v>
      </c>
      <c r="G734" s="22">
        <v>45291</v>
      </c>
      <c r="H734" s="184"/>
      <c r="I734" s="27"/>
      <c r="J734" s="26"/>
      <c r="K734" s="26"/>
      <c r="L734" s="28"/>
      <c r="M734" s="28"/>
      <c r="N734" s="28"/>
      <c r="O734" s="37" t="str">
        <f>O733</f>
        <v>2 489,38</v>
      </c>
      <c r="P734" s="192"/>
    </row>
    <row r="735" spans="1:16" ht="19" customHeight="1" outlineLevel="1">
      <c r="A735" s="171"/>
      <c r="B735" s="218"/>
      <c r="C735" s="171"/>
      <c r="D735" s="183"/>
      <c r="E735" s="183"/>
      <c r="F735" s="115">
        <v>44896</v>
      </c>
      <c r="G735" s="115">
        <v>44926</v>
      </c>
      <c r="H735" s="184"/>
      <c r="I735" s="27"/>
      <c r="J735" s="26"/>
      <c r="K735" s="26"/>
      <c r="L735" s="28"/>
      <c r="M735" s="28"/>
      <c r="N735" s="28"/>
      <c r="O735" s="37">
        <v>1726.39</v>
      </c>
      <c r="P735" s="191" t="s">
        <v>323</v>
      </c>
    </row>
    <row r="736" spans="1:16" ht="19" customHeight="1" outlineLevel="1">
      <c r="A736" s="171"/>
      <c r="B736" s="218"/>
      <c r="C736" s="171"/>
      <c r="D736" s="182"/>
      <c r="E736" s="182"/>
      <c r="F736" s="22">
        <v>44927</v>
      </c>
      <c r="G736" s="22">
        <v>45291</v>
      </c>
      <c r="H736" s="180"/>
      <c r="I736" s="27"/>
      <c r="J736" s="26"/>
      <c r="K736" s="26"/>
      <c r="L736" s="28"/>
      <c r="M736" s="28"/>
      <c r="N736" s="28"/>
      <c r="O736" s="37">
        <f>O735</f>
        <v>1726.39</v>
      </c>
      <c r="P736" s="192"/>
    </row>
    <row r="737" spans="1:16" ht="19" customHeight="1" outlineLevel="1">
      <c r="A737" s="218" t="s">
        <v>56</v>
      </c>
      <c r="B737" s="170" t="s">
        <v>272</v>
      </c>
      <c r="C737" s="171"/>
      <c r="D737" s="181">
        <v>44889</v>
      </c>
      <c r="E737" s="181" t="s">
        <v>559</v>
      </c>
      <c r="F737" s="115">
        <v>44896</v>
      </c>
      <c r="G737" s="115">
        <v>44926</v>
      </c>
      <c r="H737" s="179"/>
      <c r="I737" s="37" t="str">
        <f>I731</f>
        <v>2 074,48</v>
      </c>
      <c r="J737" s="26"/>
      <c r="K737" s="26"/>
      <c r="L737" s="28"/>
      <c r="M737" s="28"/>
      <c r="N737" s="28"/>
      <c r="O737" s="2"/>
      <c r="P737" s="199" t="s">
        <v>308</v>
      </c>
    </row>
    <row r="738" spans="1:16" ht="19" customHeight="1" outlineLevel="1">
      <c r="A738" s="218"/>
      <c r="B738" s="171"/>
      <c r="C738" s="171"/>
      <c r="D738" s="182"/>
      <c r="E738" s="182"/>
      <c r="F738" s="22">
        <v>44927</v>
      </c>
      <c r="G738" s="22">
        <v>45291</v>
      </c>
      <c r="H738" s="180"/>
      <c r="I738" s="37" t="str">
        <f>I737</f>
        <v>2 074,48</v>
      </c>
      <c r="J738" s="26"/>
      <c r="K738" s="26"/>
      <c r="L738" s="28"/>
      <c r="M738" s="28"/>
      <c r="N738" s="28"/>
      <c r="O738" s="2"/>
      <c r="P738" s="200"/>
    </row>
    <row r="739" spans="1:16" ht="19" customHeight="1">
      <c r="A739" s="218"/>
      <c r="B739" s="171"/>
      <c r="C739" s="171"/>
      <c r="D739" s="181">
        <v>44893</v>
      </c>
      <c r="E739" s="181" t="s">
        <v>501</v>
      </c>
      <c r="F739" s="115">
        <v>44896</v>
      </c>
      <c r="G739" s="115">
        <v>44926</v>
      </c>
      <c r="H739" s="179"/>
      <c r="I739" s="27"/>
      <c r="J739" s="26"/>
      <c r="K739" s="26"/>
      <c r="L739" s="28"/>
      <c r="M739" s="28"/>
      <c r="N739" s="28"/>
      <c r="O739" s="37">
        <v>2461.1799999999998</v>
      </c>
      <c r="P739" s="191" t="s">
        <v>322</v>
      </c>
    </row>
    <row r="740" spans="1:16" ht="19" customHeight="1" outlineLevel="1">
      <c r="A740" s="218"/>
      <c r="B740" s="171"/>
      <c r="C740" s="171"/>
      <c r="D740" s="183"/>
      <c r="E740" s="183"/>
      <c r="F740" s="22">
        <v>44927</v>
      </c>
      <c r="G740" s="22">
        <v>45291</v>
      </c>
      <c r="H740" s="184"/>
      <c r="I740" s="27"/>
      <c r="J740" s="26"/>
      <c r="K740" s="26"/>
      <c r="L740" s="28"/>
      <c r="M740" s="28"/>
      <c r="N740" s="28"/>
      <c r="O740" s="37">
        <f>O739</f>
        <v>2461.1799999999998</v>
      </c>
      <c r="P740" s="192"/>
    </row>
    <row r="741" spans="1:16" ht="19" customHeight="1" outlineLevel="1">
      <c r="A741" s="218"/>
      <c r="B741" s="171"/>
      <c r="C741" s="171"/>
      <c r="D741" s="183"/>
      <c r="E741" s="183"/>
      <c r="F741" s="115">
        <v>44896</v>
      </c>
      <c r="G741" s="115">
        <v>44926</v>
      </c>
      <c r="H741" s="184"/>
      <c r="I741" s="27"/>
      <c r="J741" s="26"/>
      <c r="K741" s="26"/>
      <c r="L741" s="28"/>
      <c r="M741" s="28"/>
      <c r="N741" s="28"/>
      <c r="O741" s="37">
        <v>1624.82</v>
      </c>
      <c r="P741" s="191" t="s">
        <v>323</v>
      </c>
    </row>
    <row r="742" spans="1:16" ht="19" customHeight="1" outlineLevel="1">
      <c r="A742" s="218"/>
      <c r="B742" s="172"/>
      <c r="C742" s="171"/>
      <c r="D742" s="182"/>
      <c r="E742" s="182"/>
      <c r="F742" s="22">
        <v>44927</v>
      </c>
      <c r="G742" s="22">
        <v>45291</v>
      </c>
      <c r="H742" s="180"/>
      <c r="I742" s="27"/>
      <c r="J742" s="26"/>
      <c r="K742" s="26"/>
      <c r="L742" s="28"/>
      <c r="M742" s="28"/>
      <c r="N742" s="28"/>
      <c r="O742" s="37">
        <f>O741</f>
        <v>1624.82</v>
      </c>
      <c r="P742" s="192"/>
    </row>
    <row r="743" spans="1:16" ht="19" customHeight="1" outlineLevel="1">
      <c r="A743" s="170" t="s">
        <v>56</v>
      </c>
      <c r="B743" s="218" t="s">
        <v>560</v>
      </c>
      <c r="C743" s="171"/>
      <c r="D743" s="181">
        <v>44889</v>
      </c>
      <c r="E743" s="181" t="s">
        <v>559</v>
      </c>
      <c r="F743" s="115">
        <v>44896</v>
      </c>
      <c r="G743" s="115">
        <v>44926</v>
      </c>
      <c r="H743" s="179"/>
      <c r="I743" s="37" t="str">
        <f>I731</f>
        <v>2 074,48</v>
      </c>
      <c r="J743" s="26"/>
      <c r="K743" s="26"/>
      <c r="L743" s="28"/>
      <c r="M743" s="28"/>
      <c r="N743" s="28"/>
      <c r="O743" s="27"/>
      <c r="P743" s="199" t="s">
        <v>308</v>
      </c>
    </row>
    <row r="744" spans="1:16" ht="19" customHeight="1" outlineLevel="1">
      <c r="A744" s="171"/>
      <c r="B744" s="218"/>
      <c r="C744" s="171"/>
      <c r="D744" s="182"/>
      <c r="E744" s="182"/>
      <c r="F744" s="22">
        <v>44927</v>
      </c>
      <c r="G744" s="22">
        <v>45291</v>
      </c>
      <c r="H744" s="180"/>
      <c r="I744" s="37" t="str">
        <f>I743</f>
        <v>2 074,48</v>
      </c>
      <c r="J744" s="26"/>
      <c r="K744" s="26"/>
      <c r="L744" s="28"/>
      <c r="M744" s="28"/>
      <c r="N744" s="28"/>
      <c r="O744" s="27"/>
      <c r="P744" s="200"/>
    </row>
    <row r="745" spans="1:16" ht="19" customHeight="1" outlineLevel="1">
      <c r="A745" s="171"/>
      <c r="B745" s="218"/>
      <c r="C745" s="171"/>
      <c r="D745" s="181">
        <v>44893</v>
      </c>
      <c r="E745" s="181" t="s">
        <v>501</v>
      </c>
      <c r="F745" s="115">
        <v>44896</v>
      </c>
      <c r="G745" s="115">
        <v>44926</v>
      </c>
      <c r="H745" s="179"/>
      <c r="I745" s="27"/>
      <c r="J745" s="26"/>
      <c r="K745" s="26"/>
      <c r="L745" s="28"/>
      <c r="M745" s="28"/>
      <c r="N745" s="28"/>
      <c r="O745" s="37">
        <v>2094.83</v>
      </c>
      <c r="P745" s="191" t="s">
        <v>322</v>
      </c>
    </row>
    <row r="746" spans="1:16" ht="19" customHeight="1" outlineLevel="1">
      <c r="A746" s="171"/>
      <c r="B746" s="218"/>
      <c r="C746" s="171"/>
      <c r="D746" s="183"/>
      <c r="E746" s="183"/>
      <c r="F746" s="22">
        <v>44927</v>
      </c>
      <c r="G746" s="22">
        <v>45291</v>
      </c>
      <c r="H746" s="184"/>
      <c r="I746" s="27"/>
      <c r="J746" s="26"/>
      <c r="K746" s="26"/>
      <c r="L746" s="28"/>
      <c r="M746" s="28"/>
      <c r="N746" s="28"/>
      <c r="O746" s="37">
        <f>O745</f>
        <v>2094.83</v>
      </c>
      <c r="P746" s="192"/>
    </row>
    <row r="747" spans="1:16" ht="19" customHeight="1" outlineLevel="1">
      <c r="A747" s="171"/>
      <c r="B747" s="218"/>
      <c r="C747" s="171"/>
      <c r="D747" s="183"/>
      <c r="E747" s="183"/>
      <c r="F747" s="115">
        <v>44896</v>
      </c>
      <c r="G747" s="115">
        <v>44926</v>
      </c>
      <c r="H747" s="184"/>
      <c r="I747" s="27"/>
      <c r="J747" s="26"/>
      <c r="K747" s="26"/>
      <c r="L747" s="28"/>
      <c r="M747" s="28"/>
      <c r="N747" s="28"/>
      <c r="O747" s="37" t="s">
        <v>553</v>
      </c>
      <c r="P747" s="191" t="s">
        <v>323</v>
      </c>
    </row>
    <row r="748" spans="1:16" ht="19" customHeight="1" outlineLevel="1">
      <c r="A748" s="171"/>
      <c r="B748" s="218"/>
      <c r="C748" s="172"/>
      <c r="D748" s="182"/>
      <c r="E748" s="182"/>
      <c r="F748" s="22">
        <v>44927</v>
      </c>
      <c r="G748" s="22">
        <v>45291</v>
      </c>
      <c r="H748" s="180"/>
      <c r="I748" s="27"/>
      <c r="J748" s="26"/>
      <c r="K748" s="26"/>
      <c r="L748" s="28"/>
      <c r="M748" s="28"/>
      <c r="N748" s="28"/>
      <c r="O748" s="37" t="str">
        <f>O747</f>
        <v xml:space="preserve">1 635,97   </v>
      </c>
      <c r="P748" s="192"/>
    </row>
    <row r="749" spans="1:16" ht="19" customHeight="1" outlineLevel="1">
      <c r="A749" s="3">
        <v>7</v>
      </c>
      <c r="B749" s="4" t="s">
        <v>120</v>
      </c>
      <c r="C749" s="4"/>
      <c r="D749" s="3"/>
      <c r="E749" s="3"/>
      <c r="F749" s="4"/>
      <c r="G749" s="4"/>
      <c r="H749" s="4"/>
      <c r="I749" s="5"/>
      <c r="J749" s="14"/>
      <c r="K749" s="14"/>
      <c r="L749" s="15"/>
      <c r="M749" s="15"/>
      <c r="N749" s="15"/>
      <c r="O749" s="5"/>
      <c r="P749" s="4"/>
    </row>
    <row r="750" spans="1:16" s="35" customFormat="1" ht="19" customHeight="1" outlineLevel="1">
      <c r="A750" s="170" t="s">
        <v>144</v>
      </c>
      <c r="B750" s="170" t="s">
        <v>145</v>
      </c>
      <c r="C750" s="170" t="s">
        <v>146</v>
      </c>
      <c r="D750" s="181">
        <v>44890</v>
      </c>
      <c r="E750" s="181" t="s">
        <v>700</v>
      </c>
      <c r="F750" s="115">
        <v>44896</v>
      </c>
      <c r="G750" s="115">
        <v>44926</v>
      </c>
      <c r="H750" s="170"/>
      <c r="I750" s="37" t="s">
        <v>701</v>
      </c>
      <c r="J750" s="85"/>
      <c r="K750" s="85"/>
      <c r="L750" s="87"/>
      <c r="M750" s="87"/>
      <c r="N750" s="87"/>
      <c r="O750" s="86"/>
      <c r="P750" s="187"/>
    </row>
    <row r="751" spans="1:16" s="35" customFormat="1" ht="19" customHeight="1" outlineLevel="1">
      <c r="A751" s="171"/>
      <c r="B751" s="171"/>
      <c r="C751" s="171"/>
      <c r="D751" s="182"/>
      <c r="E751" s="182"/>
      <c r="F751" s="22">
        <v>44927</v>
      </c>
      <c r="G751" s="22">
        <v>45291</v>
      </c>
      <c r="H751" s="172"/>
      <c r="I751" s="37" t="str">
        <f>I750</f>
        <v>1 590,64</v>
      </c>
      <c r="J751" s="85"/>
      <c r="K751" s="85"/>
      <c r="L751" s="87"/>
      <c r="M751" s="87"/>
      <c r="N751" s="87"/>
      <c r="O751" s="86"/>
      <c r="P751" s="188"/>
    </row>
    <row r="752" spans="1:16" s="35" customFormat="1" ht="19" customHeight="1" outlineLevel="1">
      <c r="A752" s="171"/>
      <c r="B752" s="171"/>
      <c r="C752" s="171"/>
      <c r="D752" s="181">
        <v>44893</v>
      </c>
      <c r="E752" s="181" t="s">
        <v>699</v>
      </c>
      <c r="F752" s="115">
        <v>44896</v>
      </c>
      <c r="G752" s="115">
        <v>44926</v>
      </c>
      <c r="H752" s="179"/>
      <c r="I752" s="86"/>
      <c r="J752" s="85"/>
      <c r="K752" s="85"/>
      <c r="L752" s="87"/>
      <c r="M752" s="87"/>
      <c r="N752" s="87"/>
      <c r="O752" s="37">
        <v>1313.09</v>
      </c>
      <c r="P752" s="187"/>
    </row>
    <row r="753" spans="1:16" s="35" customFormat="1" ht="19" customHeight="1" outlineLevel="1">
      <c r="A753" s="171"/>
      <c r="B753" s="171"/>
      <c r="C753" s="171"/>
      <c r="D753" s="183"/>
      <c r="E753" s="182"/>
      <c r="F753" s="22">
        <v>44927</v>
      </c>
      <c r="G753" s="22">
        <v>45291</v>
      </c>
      <c r="H753" s="180"/>
      <c r="I753" s="86"/>
      <c r="J753" s="85"/>
      <c r="K753" s="85"/>
      <c r="L753" s="87"/>
      <c r="M753" s="87"/>
      <c r="N753" s="87"/>
      <c r="O753" s="37">
        <f>O752</f>
        <v>1313.09</v>
      </c>
      <c r="P753" s="188"/>
    </row>
    <row r="754" spans="1:16" s="8" customFormat="1" ht="19" customHeight="1" outlineLevel="1">
      <c r="A754" s="171"/>
      <c r="B754" s="171"/>
      <c r="C754" s="171"/>
      <c r="D754" s="183"/>
      <c r="E754" s="181" t="s">
        <v>699</v>
      </c>
      <c r="F754" s="115">
        <v>44896</v>
      </c>
      <c r="G754" s="115">
        <v>44926</v>
      </c>
      <c r="H754" s="179"/>
      <c r="I754" s="86"/>
      <c r="J754" s="85"/>
      <c r="K754" s="85"/>
      <c r="L754" s="87"/>
      <c r="M754" s="87"/>
      <c r="N754" s="87"/>
      <c r="O754" s="37">
        <v>1106.18</v>
      </c>
      <c r="P754" s="201" t="s">
        <v>323</v>
      </c>
    </row>
    <row r="755" spans="1:16" s="8" customFormat="1" ht="19" customHeight="1" outlineLevel="1">
      <c r="A755" s="172"/>
      <c r="B755" s="172"/>
      <c r="C755" s="171"/>
      <c r="D755" s="182"/>
      <c r="E755" s="182"/>
      <c r="F755" s="22">
        <v>44927</v>
      </c>
      <c r="G755" s="22">
        <v>45291</v>
      </c>
      <c r="H755" s="180"/>
      <c r="I755" s="86"/>
      <c r="J755" s="85"/>
      <c r="K755" s="85"/>
      <c r="L755" s="87"/>
      <c r="M755" s="87"/>
      <c r="N755" s="87"/>
      <c r="O755" s="37">
        <f>O754</f>
        <v>1106.18</v>
      </c>
      <c r="P755" s="202"/>
    </row>
    <row r="756" spans="1:16" s="35" customFormat="1" ht="19" customHeight="1" outlineLevel="1">
      <c r="A756" s="170" t="s">
        <v>144</v>
      </c>
      <c r="B756" s="218" t="s">
        <v>296</v>
      </c>
      <c r="C756" s="171"/>
      <c r="D756" s="181">
        <v>44890</v>
      </c>
      <c r="E756" s="181" t="s">
        <v>700</v>
      </c>
      <c r="F756" s="115">
        <v>44896</v>
      </c>
      <c r="G756" s="115">
        <v>44926</v>
      </c>
      <c r="H756" s="170"/>
      <c r="I756" s="37" t="s">
        <v>701</v>
      </c>
      <c r="J756" s="85"/>
      <c r="K756" s="85"/>
      <c r="L756" s="87"/>
      <c r="M756" s="87"/>
      <c r="N756" s="87"/>
      <c r="O756" s="86"/>
      <c r="P756" s="187"/>
    </row>
    <row r="757" spans="1:16" s="35" customFormat="1" ht="19" customHeight="1" outlineLevel="1">
      <c r="A757" s="171"/>
      <c r="B757" s="218"/>
      <c r="C757" s="171"/>
      <c r="D757" s="182"/>
      <c r="E757" s="182"/>
      <c r="F757" s="22">
        <v>44927</v>
      </c>
      <c r="G757" s="22">
        <v>45291</v>
      </c>
      <c r="H757" s="172"/>
      <c r="I757" s="37" t="str">
        <f>I756</f>
        <v>1 590,64</v>
      </c>
      <c r="J757" s="85"/>
      <c r="K757" s="85"/>
      <c r="L757" s="87"/>
      <c r="M757" s="87"/>
      <c r="N757" s="87"/>
      <c r="O757" s="86"/>
      <c r="P757" s="188"/>
    </row>
    <row r="758" spans="1:16" s="35" customFormat="1" ht="19" customHeight="1" outlineLevel="1">
      <c r="A758" s="171"/>
      <c r="B758" s="218"/>
      <c r="C758" s="171"/>
      <c r="D758" s="181">
        <v>44893</v>
      </c>
      <c r="E758" s="181" t="s">
        <v>699</v>
      </c>
      <c r="F758" s="115">
        <v>44896</v>
      </c>
      <c r="G758" s="115">
        <v>44926</v>
      </c>
      <c r="H758" s="179"/>
      <c r="I758" s="86"/>
      <c r="J758" s="85"/>
      <c r="K758" s="85"/>
      <c r="L758" s="87"/>
      <c r="M758" s="87"/>
      <c r="N758" s="87"/>
      <c r="O758" s="37">
        <v>1313.09</v>
      </c>
      <c r="P758" s="187"/>
    </row>
    <row r="759" spans="1:16" s="35" customFormat="1" ht="19" customHeight="1" outlineLevel="1">
      <c r="A759" s="172"/>
      <c r="B759" s="218"/>
      <c r="C759" s="171"/>
      <c r="D759" s="182"/>
      <c r="E759" s="182"/>
      <c r="F759" s="22">
        <v>44927</v>
      </c>
      <c r="G759" s="22">
        <v>45291</v>
      </c>
      <c r="H759" s="180"/>
      <c r="I759" s="86"/>
      <c r="J759" s="85"/>
      <c r="K759" s="85"/>
      <c r="L759" s="87"/>
      <c r="M759" s="87"/>
      <c r="N759" s="87"/>
      <c r="O759" s="37">
        <f>O758</f>
        <v>1313.09</v>
      </c>
      <c r="P759" s="188"/>
    </row>
    <row r="760" spans="1:16" s="35" customFormat="1" ht="19" customHeight="1" outlineLevel="1">
      <c r="A760" s="170" t="s">
        <v>144</v>
      </c>
      <c r="B760" s="170" t="s">
        <v>295</v>
      </c>
      <c r="C760" s="171"/>
      <c r="D760" s="181">
        <v>44890</v>
      </c>
      <c r="E760" s="181" t="s">
        <v>700</v>
      </c>
      <c r="F760" s="115">
        <v>44896</v>
      </c>
      <c r="G760" s="115">
        <v>44926</v>
      </c>
      <c r="H760" s="170"/>
      <c r="I760" s="37" t="s">
        <v>701</v>
      </c>
      <c r="J760" s="85"/>
      <c r="K760" s="85"/>
      <c r="L760" s="87"/>
      <c r="M760" s="87"/>
      <c r="N760" s="87"/>
      <c r="O760" s="86"/>
      <c r="P760" s="187"/>
    </row>
    <row r="761" spans="1:16" s="35" customFormat="1" ht="19" customHeight="1" outlineLevel="1">
      <c r="A761" s="171"/>
      <c r="B761" s="171"/>
      <c r="C761" s="171"/>
      <c r="D761" s="182"/>
      <c r="E761" s="182"/>
      <c r="F761" s="22">
        <v>44927</v>
      </c>
      <c r="G761" s="22">
        <v>45291</v>
      </c>
      <c r="H761" s="172"/>
      <c r="I761" s="37" t="str">
        <f>I760</f>
        <v>1 590,64</v>
      </c>
      <c r="J761" s="85"/>
      <c r="K761" s="85"/>
      <c r="L761" s="87"/>
      <c r="M761" s="87"/>
      <c r="N761" s="87"/>
      <c r="O761" s="86"/>
      <c r="P761" s="188"/>
    </row>
    <row r="762" spans="1:16" s="35" customFormat="1" ht="19" customHeight="1" outlineLevel="1">
      <c r="A762" s="171"/>
      <c r="B762" s="171"/>
      <c r="C762" s="171"/>
      <c r="D762" s="181">
        <v>44893</v>
      </c>
      <c r="E762" s="181" t="s">
        <v>699</v>
      </c>
      <c r="F762" s="115">
        <v>44896</v>
      </c>
      <c r="G762" s="115">
        <v>44926</v>
      </c>
      <c r="H762" s="179"/>
      <c r="I762" s="86"/>
      <c r="J762" s="85"/>
      <c r="K762" s="85"/>
      <c r="L762" s="87"/>
      <c r="M762" s="87"/>
      <c r="N762" s="87"/>
      <c r="O762" s="37">
        <v>1313.09</v>
      </c>
      <c r="P762" s="187"/>
    </row>
    <row r="763" spans="1:16" s="35" customFormat="1" ht="19" customHeight="1" outlineLevel="1">
      <c r="A763" s="171"/>
      <c r="B763" s="171"/>
      <c r="C763" s="171"/>
      <c r="D763" s="183"/>
      <c r="E763" s="182"/>
      <c r="F763" s="22">
        <v>44927</v>
      </c>
      <c r="G763" s="22">
        <v>45291</v>
      </c>
      <c r="H763" s="180"/>
      <c r="I763" s="86"/>
      <c r="J763" s="85"/>
      <c r="K763" s="85"/>
      <c r="L763" s="87"/>
      <c r="M763" s="87"/>
      <c r="N763" s="87"/>
      <c r="O763" s="37">
        <f>O762</f>
        <v>1313.09</v>
      </c>
      <c r="P763" s="188"/>
    </row>
    <row r="764" spans="1:16" s="35" customFormat="1" ht="19" customHeight="1" outlineLevel="1">
      <c r="A764" s="171"/>
      <c r="B764" s="171"/>
      <c r="C764" s="171"/>
      <c r="D764" s="183"/>
      <c r="E764" s="181" t="s">
        <v>699</v>
      </c>
      <c r="F764" s="115">
        <v>44896</v>
      </c>
      <c r="G764" s="115">
        <v>44926</v>
      </c>
      <c r="H764" s="179"/>
      <c r="I764" s="86"/>
      <c r="J764" s="85"/>
      <c r="K764" s="85"/>
      <c r="L764" s="87"/>
      <c r="M764" s="87"/>
      <c r="N764" s="87"/>
      <c r="O764" s="37">
        <v>1189.99</v>
      </c>
      <c r="P764" s="201" t="s">
        <v>323</v>
      </c>
    </row>
    <row r="765" spans="1:16" s="35" customFormat="1" ht="19" customHeight="1" outlineLevel="1">
      <c r="A765" s="172"/>
      <c r="B765" s="172"/>
      <c r="C765" s="171"/>
      <c r="D765" s="182"/>
      <c r="E765" s="182"/>
      <c r="F765" s="22">
        <v>44927</v>
      </c>
      <c r="G765" s="22">
        <v>45291</v>
      </c>
      <c r="H765" s="180"/>
      <c r="I765" s="86"/>
      <c r="J765" s="85"/>
      <c r="K765" s="85"/>
      <c r="L765" s="87"/>
      <c r="M765" s="87"/>
      <c r="N765" s="87"/>
      <c r="O765" s="37">
        <f>O764</f>
        <v>1189.99</v>
      </c>
      <c r="P765" s="202"/>
    </row>
    <row r="766" spans="1:16" s="35" customFormat="1" ht="19" customHeight="1" outlineLevel="1">
      <c r="A766" s="170" t="s">
        <v>144</v>
      </c>
      <c r="B766" s="218" t="s">
        <v>158</v>
      </c>
      <c r="C766" s="171"/>
      <c r="D766" s="181">
        <v>44890</v>
      </c>
      <c r="E766" s="181" t="s">
        <v>700</v>
      </c>
      <c r="F766" s="115">
        <v>44896</v>
      </c>
      <c r="G766" s="115">
        <v>44926</v>
      </c>
      <c r="H766" s="170"/>
      <c r="I766" s="37" t="s">
        <v>701</v>
      </c>
      <c r="J766" s="85"/>
      <c r="K766" s="85"/>
      <c r="L766" s="87"/>
      <c r="M766" s="87"/>
      <c r="N766" s="87"/>
      <c r="O766" s="86"/>
      <c r="P766" s="187"/>
    </row>
    <row r="767" spans="1:16" s="35" customFormat="1" ht="19" customHeight="1" outlineLevel="1">
      <c r="A767" s="171"/>
      <c r="B767" s="218"/>
      <c r="C767" s="171"/>
      <c r="D767" s="182"/>
      <c r="E767" s="182"/>
      <c r="F767" s="22">
        <v>44927</v>
      </c>
      <c r="G767" s="22">
        <v>45291</v>
      </c>
      <c r="H767" s="172"/>
      <c r="I767" s="37" t="str">
        <f>I766</f>
        <v>1 590,64</v>
      </c>
      <c r="J767" s="85"/>
      <c r="K767" s="85"/>
      <c r="L767" s="87"/>
      <c r="M767" s="87"/>
      <c r="N767" s="87"/>
      <c r="O767" s="86"/>
      <c r="P767" s="188"/>
    </row>
    <row r="768" spans="1:16" s="35" customFormat="1" ht="19" customHeight="1" outlineLevel="1">
      <c r="A768" s="171"/>
      <c r="B768" s="218"/>
      <c r="C768" s="171"/>
      <c r="D768" s="181">
        <v>44893</v>
      </c>
      <c r="E768" s="181" t="s">
        <v>699</v>
      </c>
      <c r="F768" s="115">
        <v>44896</v>
      </c>
      <c r="G768" s="115">
        <v>44926</v>
      </c>
      <c r="H768" s="179"/>
      <c r="I768" s="86"/>
      <c r="J768" s="85"/>
      <c r="K768" s="85"/>
      <c r="L768" s="87"/>
      <c r="M768" s="87"/>
      <c r="N768" s="87"/>
      <c r="O768" s="37">
        <v>1313.09</v>
      </c>
      <c r="P768" s="187"/>
    </row>
    <row r="769" spans="1:16" s="35" customFormat="1" ht="19" customHeight="1" outlineLevel="1">
      <c r="A769" s="172"/>
      <c r="B769" s="218"/>
      <c r="C769" s="171"/>
      <c r="D769" s="182"/>
      <c r="E769" s="182"/>
      <c r="F769" s="22">
        <v>44927</v>
      </c>
      <c r="G769" s="22">
        <v>45291</v>
      </c>
      <c r="H769" s="180"/>
      <c r="I769" s="86"/>
      <c r="J769" s="85"/>
      <c r="K769" s="85"/>
      <c r="L769" s="87"/>
      <c r="M769" s="87"/>
      <c r="N769" s="87"/>
      <c r="O769" s="37">
        <f>O768</f>
        <v>1313.09</v>
      </c>
      <c r="P769" s="188"/>
    </row>
    <row r="770" spans="1:16" s="35" customFormat="1" ht="19" customHeight="1">
      <c r="A770" s="170" t="s">
        <v>144</v>
      </c>
      <c r="B770" s="218" t="s">
        <v>147</v>
      </c>
      <c r="C770" s="171"/>
      <c r="D770" s="181">
        <v>44890</v>
      </c>
      <c r="E770" s="181" t="s">
        <v>700</v>
      </c>
      <c r="F770" s="115">
        <v>44896</v>
      </c>
      <c r="G770" s="115">
        <v>44926</v>
      </c>
      <c r="H770" s="170"/>
      <c r="I770" s="37" t="s">
        <v>701</v>
      </c>
      <c r="J770" s="85"/>
      <c r="K770" s="85"/>
      <c r="L770" s="87"/>
      <c r="M770" s="87"/>
      <c r="N770" s="87"/>
      <c r="O770" s="86"/>
      <c r="P770" s="187"/>
    </row>
    <row r="771" spans="1:16" s="35" customFormat="1" ht="19" customHeight="1" outlineLevel="1">
      <c r="A771" s="171"/>
      <c r="B771" s="218"/>
      <c r="C771" s="171"/>
      <c r="D771" s="182"/>
      <c r="E771" s="182"/>
      <c r="F771" s="22">
        <v>44927</v>
      </c>
      <c r="G771" s="22">
        <v>45291</v>
      </c>
      <c r="H771" s="172"/>
      <c r="I771" s="37" t="str">
        <f>I770</f>
        <v>1 590,64</v>
      </c>
      <c r="J771" s="85"/>
      <c r="K771" s="85"/>
      <c r="L771" s="87"/>
      <c r="M771" s="87"/>
      <c r="N771" s="87"/>
      <c r="O771" s="86"/>
      <c r="P771" s="188"/>
    </row>
    <row r="772" spans="1:16" s="35" customFormat="1" ht="19" customHeight="1" outlineLevel="1">
      <c r="A772" s="171"/>
      <c r="B772" s="218"/>
      <c r="C772" s="171"/>
      <c r="D772" s="181">
        <v>44893</v>
      </c>
      <c r="E772" s="181" t="s">
        <v>699</v>
      </c>
      <c r="F772" s="115">
        <v>44896</v>
      </c>
      <c r="G772" s="115">
        <v>44926</v>
      </c>
      <c r="H772" s="179"/>
      <c r="I772" s="86"/>
      <c r="J772" s="85"/>
      <c r="K772" s="85"/>
      <c r="L772" s="87"/>
      <c r="M772" s="87"/>
      <c r="N772" s="87"/>
      <c r="O772" s="37">
        <v>1313.09</v>
      </c>
      <c r="P772" s="187"/>
    </row>
    <row r="773" spans="1:16" s="35" customFormat="1" ht="19" customHeight="1" outlineLevel="1">
      <c r="A773" s="172"/>
      <c r="B773" s="218"/>
      <c r="C773" s="171"/>
      <c r="D773" s="182"/>
      <c r="E773" s="182"/>
      <c r="F773" s="22">
        <v>44927</v>
      </c>
      <c r="G773" s="22">
        <v>45291</v>
      </c>
      <c r="H773" s="180"/>
      <c r="I773" s="86"/>
      <c r="J773" s="85"/>
      <c r="K773" s="85"/>
      <c r="L773" s="87"/>
      <c r="M773" s="87"/>
      <c r="N773" s="87"/>
      <c r="O773" s="37">
        <f>O772</f>
        <v>1313.09</v>
      </c>
      <c r="P773" s="188"/>
    </row>
    <row r="774" spans="1:16" s="35" customFormat="1" ht="19" customHeight="1" outlineLevel="1">
      <c r="A774" s="170" t="s">
        <v>144</v>
      </c>
      <c r="B774" s="218" t="s">
        <v>294</v>
      </c>
      <c r="C774" s="171"/>
      <c r="D774" s="181">
        <v>44890</v>
      </c>
      <c r="E774" s="181" t="s">
        <v>700</v>
      </c>
      <c r="F774" s="115">
        <v>44896</v>
      </c>
      <c r="G774" s="115">
        <v>44926</v>
      </c>
      <c r="H774" s="170"/>
      <c r="I774" s="37" t="s">
        <v>701</v>
      </c>
      <c r="J774" s="85"/>
      <c r="K774" s="85"/>
      <c r="L774" s="87"/>
      <c r="M774" s="87"/>
      <c r="N774" s="87"/>
      <c r="O774" s="86"/>
      <c r="P774" s="187"/>
    </row>
    <row r="775" spans="1:16" s="35" customFormat="1" ht="19" customHeight="1" outlineLevel="1">
      <c r="A775" s="171"/>
      <c r="B775" s="218"/>
      <c r="C775" s="171"/>
      <c r="D775" s="182"/>
      <c r="E775" s="182"/>
      <c r="F775" s="22">
        <v>44927</v>
      </c>
      <c r="G775" s="22">
        <v>45291</v>
      </c>
      <c r="H775" s="172"/>
      <c r="I775" s="37" t="str">
        <f>I774</f>
        <v>1 590,64</v>
      </c>
      <c r="J775" s="85"/>
      <c r="K775" s="85"/>
      <c r="L775" s="87"/>
      <c r="M775" s="87"/>
      <c r="N775" s="87"/>
      <c r="O775" s="86"/>
      <c r="P775" s="188"/>
    </row>
    <row r="776" spans="1:16" s="35" customFormat="1" ht="19" customHeight="1" outlineLevel="1">
      <c r="A776" s="171"/>
      <c r="B776" s="218"/>
      <c r="C776" s="171"/>
      <c r="D776" s="181">
        <v>44893</v>
      </c>
      <c r="E776" s="181" t="s">
        <v>699</v>
      </c>
      <c r="F776" s="115">
        <v>44896</v>
      </c>
      <c r="G776" s="115">
        <v>44926</v>
      </c>
      <c r="H776" s="179"/>
      <c r="I776" s="86"/>
      <c r="J776" s="85"/>
      <c r="K776" s="85"/>
      <c r="L776" s="87"/>
      <c r="M776" s="87"/>
      <c r="N776" s="87"/>
      <c r="O776" s="37">
        <v>1313.09</v>
      </c>
      <c r="P776" s="187"/>
    </row>
    <row r="777" spans="1:16" s="35" customFormat="1" ht="19" customHeight="1" outlineLevel="1">
      <c r="A777" s="172"/>
      <c r="B777" s="218"/>
      <c r="C777" s="172"/>
      <c r="D777" s="182"/>
      <c r="E777" s="182"/>
      <c r="F777" s="22">
        <v>44927</v>
      </c>
      <c r="G777" s="22">
        <v>45291</v>
      </c>
      <c r="H777" s="180"/>
      <c r="I777" s="86"/>
      <c r="J777" s="85"/>
      <c r="K777" s="85"/>
      <c r="L777" s="87"/>
      <c r="M777" s="87"/>
      <c r="N777" s="87"/>
      <c r="O777" s="37">
        <f>O776</f>
        <v>1313.09</v>
      </c>
      <c r="P777" s="188"/>
    </row>
    <row r="778" spans="1:16" ht="21.75" customHeight="1" outlineLevel="1">
      <c r="A778" s="170" t="s">
        <v>242</v>
      </c>
      <c r="B778" s="170" t="s">
        <v>145</v>
      </c>
      <c r="C778" s="170" t="s">
        <v>452</v>
      </c>
      <c r="D778" s="181">
        <v>44890</v>
      </c>
      <c r="E778" s="181" t="s">
        <v>576</v>
      </c>
      <c r="F778" s="115">
        <v>44896</v>
      </c>
      <c r="G778" s="115">
        <v>44926</v>
      </c>
      <c r="H778" s="170"/>
      <c r="I778" s="37">
        <v>600</v>
      </c>
      <c r="J778" s="85"/>
      <c r="K778" s="85"/>
      <c r="L778" s="87"/>
      <c r="M778" s="87"/>
      <c r="N778" s="87"/>
      <c r="O778" s="86"/>
      <c r="P778" s="199" t="s">
        <v>293</v>
      </c>
    </row>
    <row r="779" spans="1:16" ht="23.25" customHeight="1" outlineLevel="1">
      <c r="A779" s="172"/>
      <c r="B779" s="172"/>
      <c r="C779" s="172"/>
      <c r="D779" s="182"/>
      <c r="E779" s="182"/>
      <c r="F779" s="22">
        <v>44927</v>
      </c>
      <c r="G779" s="22">
        <v>45291</v>
      </c>
      <c r="H779" s="172"/>
      <c r="I779" s="37">
        <v>600</v>
      </c>
      <c r="J779" s="85"/>
      <c r="K779" s="85"/>
      <c r="L779" s="87"/>
      <c r="M779" s="87"/>
      <c r="N779" s="87"/>
      <c r="O779" s="86"/>
      <c r="P779" s="200"/>
    </row>
    <row r="780" spans="1:16" ht="19" customHeight="1" outlineLevel="1">
      <c r="A780" s="3">
        <v>8</v>
      </c>
      <c r="B780" s="4" t="s">
        <v>121</v>
      </c>
      <c r="C780" s="4"/>
      <c r="D780" s="3"/>
      <c r="E780" s="3"/>
      <c r="F780" s="4"/>
      <c r="G780" s="4"/>
      <c r="H780" s="4"/>
      <c r="I780" s="5"/>
      <c r="J780" s="14"/>
      <c r="K780" s="14"/>
      <c r="L780" s="15"/>
      <c r="M780" s="15"/>
      <c r="N780" s="15"/>
      <c r="O780" s="5"/>
      <c r="P780" s="4"/>
    </row>
    <row r="781" spans="1:16" ht="19" customHeight="1" outlineLevel="1">
      <c r="A781" s="170" t="s">
        <v>15</v>
      </c>
      <c r="B781" s="170" t="s">
        <v>16</v>
      </c>
      <c r="C781" s="170" t="s">
        <v>234</v>
      </c>
      <c r="D781" s="181">
        <v>44887</v>
      </c>
      <c r="E781" s="181" t="s">
        <v>662</v>
      </c>
      <c r="F781" s="115">
        <v>44896</v>
      </c>
      <c r="G781" s="115">
        <v>44926</v>
      </c>
      <c r="H781" s="170"/>
      <c r="I781" s="37">
        <v>3816.72</v>
      </c>
      <c r="J781" s="26"/>
      <c r="K781" s="26"/>
      <c r="L781" s="28"/>
      <c r="M781" s="28"/>
      <c r="N781" s="28"/>
      <c r="O781" s="27"/>
      <c r="P781" s="189"/>
    </row>
    <row r="782" spans="1:16" ht="19" customHeight="1" outlineLevel="1">
      <c r="A782" s="171"/>
      <c r="B782" s="171"/>
      <c r="C782" s="171"/>
      <c r="D782" s="182"/>
      <c r="E782" s="182"/>
      <c r="F782" s="22">
        <v>44927</v>
      </c>
      <c r="G782" s="22">
        <v>45291</v>
      </c>
      <c r="H782" s="172"/>
      <c r="I782" s="37">
        <v>3816.72</v>
      </c>
      <c r="J782" s="26"/>
      <c r="K782" s="26"/>
      <c r="L782" s="28"/>
      <c r="M782" s="28"/>
      <c r="N782" s="28"/>
      <c r="O782" s="27"/>
      <c r="P782" s="190"/>
    </row>
    <row r="783" spans="1:16" ht="19" customHeight="1" outlineLevel="1">
      <c r="A783" s="171"/>
      <c r="B783" s="171"/>
      <c r="C783" s="171"/>
      <c r="D783" s="181">
        <v>44893</v>
      </c>
      <c r="E783" s="181" t="s">
        <v>663</v>
      </c>
      <c r="F783" s="115">
        <v>44896</v>
      </c>
      <c r="G783" s="115">
        <v>44926</v>
      </c>
      <c r="H783" s="179"/>
      <c r="I783" s="27"/>
      <c r="J783" s="26"/>
      <c r="K783" s="26"/>
      <c r="L783" s="28"/>
      <c r="M783" s="28"/>
      <c r="N783" s="28"/>
      <c r="O783" s="37">
        <v>2580.11</v>
      </c>
      <c r="P783" s="185" t="s">
        <v>322</v>
      </c>
    </row>
    <row r="784" spans="1:16" ht="19" customHeight="1" outlineLevel="1">
      <c r="A784" s="171"/>
      <c r="B784" s="171"/>
      <c r="C784" s="171"/>
      <c r="D784" s="183"/>
      <c r="E784" s="183"/>
      <c r="F784" s="22">
        <v>44927</v>
      </c>
      <c r="G784" s="22">
        <v>45291</v>
      </c>
      <c r="H784" s="184"/>
      <c r="I784" s="27"/>
      <c r="J784" s="26"/>
      <c r="K784" s="26"/>
      <c r="L784" s="28"/>
      <c r="M784" s="28"/>
      <c r="N784" s="28"/>
      <c r="O784" s="37">
        <f>O783</f>
        <v>2580.11</v>
      </c>
      <c r="P784" s="186"/>
    </row>
    <row r="785" spans="1:16" ht="19" customHeight="1" outlineLevel="1">
      <c r="A785" s="171"/>
      <c r="B785" s="171"/>
      <c r="C785" s="171"/>
      <c r="D785" s="183"/>
      <c r="E785" s="183"/>
      <c r="F785" s="115">
        <v>44896</v>
      </c>
      <c r="G785" s="115">
        <v>44926</v>
      </c>
      <c r="H785" s="184"/>
      <c r="I785" s="27"/>
      <c r="J785" s="26"/>
      <c r="K785" s="26"/>
      <c r="L785" s="28"/>
      <c r="M785" s="28"/>
      <c r="N785" s="28"/>
      <c r="O785" s="37">
        <v>1510.21</v>
      </c>
      <c r="P785" s="185" t="s">
        <v>323</v>
      </c>
    </row>
    <row r="786" spans="1:16" ht="19" customHeight="1" outlineLevel="1">
      <c r="A786" s="172"/>
      <c r="B786" s="172"/>
      <c r="C786" s="171"/>
      <c r="D786" s="182"/>
      <c r="E786" s="182"/>
      <c r="F786" s="22">
        <v>44927</v>
      </c>
      <c r="G786" s="22">
        <v>45291</v>
      </c>
      <c r="H786" s="180"/>
      <c r="I786" s="27"/>
      <c r="J786" s="26"/>
      <c r="K786" s="26"/>
      <c r="L786" s="28"/>
      <c r="M786" s="28"/>
      <c r="N786" s="28"/>
      <c r="O786" s="37">
        <f>O785</f>
        <v>1510.21</v>
      </c>
      <c r="P786" s="186"/>
    </row>
    <row r="787" spans="1:16" ht="19" customHeight="1" outlineLevel="1">
      <c r="A787" s="170" t="s">
        <v>15</v>
      </c>
      <c r="B787" s="170" t="s">
        <v>18</v>
      </c>
      <c r="C787" s="170" t="s">
        <v>416</v>
      </c>
      <c r="D787" s="143">
        <v>44890</v>
      </c>
      <c r="E787" s="143" t="s">
        <v>638</v>
      </c>
      <c r="F787" s="115">
        <v>44896</v>
      </c>
      <c r="G787" s="115">
        <v>44926</v>
      </c>
      <c r="H787" s="170"/>
      <c r="I787" s="37">
        <v>2569.13</v>
      </c>
      <c r="J787" s="26"/>
      <c r="K787" s="26"/>
      <c r="L787" s="28"/>
      <c r="M787" s="28"/>
      <c r="N787" s="28"/>
      <c r="O787" s="27"/>
      <c r="P787" s="189"/>
    </row>
    <row r="788" spans="1:16" ht="19" customHeight="1" outlineLevel="1">
      <c r="A788" s="171"/>
      <c r="B788" s="171"/>
      <c r="C788" s="171"/>
      <c r="D788" s="143">
        <v>44890</v>
      </c>
      <c r="E788" s="143" t="s">
        <v>682</v>
      </c>
      <c r="F788" s="22">
        <v>44927</v>
      </c>
      <c r="G788" s="22">
        <v>45291</v>
      </c>
      <c r="H788" s="172"/>
      <c r="I788" s="37">
        <f>I787</f>
        <v>2569.13</v>
      </c>
      <c r="J788" s="26"/>
      <c r="K788" s="26"/>
      <c r="L788" s="28"/>
      <c r="M788" s="28"/>
      <c r="N788" s="28"/>
      <c r="O788" s="27"/>
      <c r="P788" s="190"/>
    </row>
    <row r="789" spans="1:16" ht="19" customHeight="1" outlineLevel="1">
      <c r="A789" s="171"/>
      <c r="B789" s="171"/>
      <c r="C789" s="171"/>
      <c r="D789" s="181">
        <v>44893</v>
      </c>
      <c r="E789" s="181" t="s">
        <v>680</v>
      </c>
      <c r="F789" s="115">
        <v>44896</v>
      </c>
      <c r="G789" s="115">
        <v>44926</v>
      </c>
      <c r="H789" s="179"/>
      <c r="I789" s="27"/>
      <c r="J789" s="26"/>
      <c r="K789" s="26"/>
      <c r="L789" s="28"/>
      <c r="M789" s="28"/>
      <c r="N789" s="28"/>
      <c r="O789" s="37">
        <v>2800</v>
      </c>
      <c r="P789" s="185" t="s">
        <v>322</v>
      </c>
    </row>
    <row r="790" spans="1:16" ht="19" customHeight="1" outlineLevel="1">
      <c r="A790" s="171"/>
      <c r="B790" s="171"/>
      <c r="C790" s="171"/>
      <c r="D790" s="183"/>
      <c r="E790" s="183"/>
      <c r="F790" s="22">
        <v>44927</v>
      </c>
      <c r="G790" s="22">
        <v>45291</v>
      </c>
      <c r="H790" s="184"/>
      <c r="I790" s="27"/>
      <c r="J790" s="26"/>
      <c r="K790" s="26"/>
      <c r="L790" s="28"/>
      <c r="M790" s="28"/>
      <c r="N790" s="28"/>
      <c r="O790" s="37">
        <f>O789</f>
        <v>2800</v>
      </c>
      <c r="P790" s="186"/>
    </row>
    <row r="791" spans="1:16" ht="19" customHeight="1" outlineLevel="1">
      <c r="A791" s="171"/>
      <c r="B791" s="171"/>
      <c r="C791" s="171"/>
      <c r="D791" s="183"/>
      <c r="E791" s="183"/>
      <c r="F791" s="115">
        <v>44896</v>
      </c>
      <c r="G791" s="115">
        <v>44926</v>
      </c>
      <c r="H791" s="184"/>
      <c r="I791" s="27"/>
      <c r="J791" s="26"/>
      <c r="K791" s="26"/>
      <c r="L791" s="28"/>
      <c r="M791" s="28"/>
      <c r="N791" s="28"/>
      <c r="O791" s="37">
        <v>2028.99</v>
      </c>
      <c r="P791" s="185" t="s">
        <v>323</v>
      </c>
    </row>
    <row r="792" spans="1:16" ht="19" customHeight="1" outlineLevel="1">
      <c r="A792" s="172"/>
      <c r="B792" s="172"/>
      <c r="C792" s="171"/>
      <c r="D792" s="182"/>
      <c r="E792" s="182"/>
      <c r="F792" s="22">
        <v>44927</v>
      </c>
      <c r="G792" s="22">
        <v>45291</v>
      </c>
      <c r="H792" s="180"/>
      <c r="I792" s="27"/>
      <c r="J792" s="26"/>
      <c r="K792" s="26"/>
      <c r="L792" s="28"/>
      <c r="M792" s="28"/>
      <c r="N792" s="28"/>
      <c r="O792" s="37">
        <f>O791</f>
        <v>2028.99</v>
      </c>
      <c r="P792" s="186"/>
    </row>
    <row r="793" spans="1:16" ht="19" customHeight="1" outlineLevel="1">
      <c r="A793" s="170" t="s">
        <v>15</v>
      </c>
      <c r="B793" s="170" t="s">
        <v>19</v>
      </c>
      <c r="C793" s="171"/>
      <c r="D793" s="143">
        <v>44890</v>
      </c>
      <c r="E793" s="143" t="s">
        <v>638</v>
      </c>
      <c r="F793" s="115">
        <v>44896</v>
      </c>
      <c r="G793" s="115">
        <v>44926</v>
      </c>
      <c r="H793" s="170"/>
      <c r="I793" s="37">
        <v>2569.13</v>
      </c>
      <c r="J793" s="26"/>
      <c r="K793" s="26"/>
      <c r="L793" s="28"/>
      <c r="M793" s="28"/>
      <c r="N793" s="28"/>
      <c r="O793" s="27"/>
      <c r="P793" s="189"/>
    </row>
    <row r="794" spans="1:16" ht="19" customHeight="1" outlineLevel="1">
      <c r="A794" s="171"/>
      <c r="B794" s="171"/>
      <c r="C794" s="171"/>
      <c r="D794" s="143">
        <v>44890</v>
      </c>
      <c r="E794" s="143" t="s">
        <v>682</v>
      </c>
      <c r="F794" s="22">
        <v>44927</v>
      </c>
      <c r="G794" s="22">
        <v>45291</v>
      </c>
      <c r="H794" s="172"/>
      <c r="I794" s="37">
        <f>I793</f>
        <v>2569.13</v>
      </c>
      <c r="J794" s="26"/>
      <c r="K794" s="26"/>
      <c r="L794" s="28"/>
      <c r="M794" s="28"/>
      <c r="N794" s="28"/>
      <c r="O794" s="27"/>
      <c r="P794" s="190"/>
    </row>
    <row r="795" spans="1:16" ht="19" customHeight="1" outlineLevel="1">
      <c r="A795" s="171"/>
      <c r="B795" s="171"/>
      <c r="C795" s="171"/>
      <c r="D795" s="181">
        <v>44893</v>
      </c>
      <c r="E795" s="181" t="s">
        <v>680</v>
      </c>
      <c r="F795" s="115">
        <v>44896</v>
      </c>
      <c r="G795" s="115">
        <v>44926</v>
      </c>
      <c r="H795" s="179"/>
      <c r="I795" s="27"/>
      <c r="J795" s="26"/>
      <c r="K795" s="26"/>
      <c r="L795" s="28"/>
      <c r="M795" s="28"/>
      <c r="N795" s="28"/>
      <c r="O795" s="37">
        <v>2800</v>
      </c>
      <c r="P795" s="45"/>
    </row>
    <row r="796" spans="1:16" ht="19" customHeight="1" outlineLevel="1">
      <c r="A796" s="171"/>
      <c r="B796" s="171"/>
      <c r="C796" s="171"/>
      <c r="D796" s="182"/>
      <c r="E796" s="182"/>
      <c r="F796" s="22">
        <v>44927</v>
      </c>
      <c r="G796" s="22">
        <v>45291</v>
      </c>
      <c r="H796" s="180"/>
      <c r="I796" s="27"/>
      <c r="J796" s="26"/>
      <c r="K796" s="26"/>
      <c r="L796" s="28"/>
      <c r="M796" s="28"/>
      <c r="N796" s="28"/>
      <c r="O796" s="37">
        <f>O795</f>
        <v>2800</v>
      </c>
      <c r="P796" s="45"/>
    </row>
    <row r="797" spans="1:16" ht="19" customHeight="1" outlineLevel="1">
      <c r="A797" s="170" t="s">
        <v>15</v>
      </c>
      <c r="B797" s="218" t="s">
        <v>20</v>
      </c>
      <c r="C797" s="171"/>
      <c r="D797" s="143">
        <v>44890</v>
      </c>
      <c r="E797" s="143" t="s">
        <v>638</v>
      </c>
      <c r="F797" s="115">
        <v>44896</v>
      </c>
      <c r="G797" s="115">
        <v>44926</v>
      </c>
      <c r="H797" s="170"/>
      <c r="I797" s="37">
        <v>2569.13</v>
      </c>
      <c r="J797" s="26"/>
      <c r="K797" s="26"/>
      <c r="L797" s="28"/>
      <c r="M797" s="28"/>
      <c r="N797" s="28"/>
      <c r="O797" s="27"/>
      <c r="P797" s="45"/>
    </row>
    <row r="798" spans="1:16" ht="19" customHeight="1" outlineLevel="1">
      <c r="A798" s="171"/>
      <c r="B798" s="218"/>
      <c r="C798" s="171"/>
      <c r="D798" s="143">
        <v>44890</v>
      </c>
      <c r="E798" s="143" t="s">
        <v>682</v>
      </c>
      <c r="F798" s="22">
        <v>44927</v>
      </c>
      <c r="G798" s="22">
        <v>45291</v>
      </c>
      <c r="H798" s="172"/>
      <c r="I798" s="37">
        <f>I797</f>
        <v>2569.13</v>
      </c>
      <c r="J798" s="26"/>
      <c r="K798" s="26"/>
      <c r="L798" s="28"/>
      <c r="M798" s="28"/>
      <c r="N798" s="28"/>
      <c r="O798" s="27"/>
      <c r="P798" s="45"/>
    </row>
    <row r="799" spans="1:16" ht="19" customHeight="1" outlineLevel="1">
      <c r="A799" s="171"/>
      <c r="B799" s="218"/>
      <c r="C799" s="171"/>
      <c r="D799" s="181">
        <v>44893</v>
      </c>
      <c r="E799" s="181" t="s">
        <v>680</v>
      </c>
      <c r="F799" s="115">
        <v>44896</v>
      </c>
      <c r="G799" s="115">
        <v>44926</v>
      </c>
      <c r="H799" s="179"/>
      <c r="I799" s="27"/>
      <c r="J799" s="26"/>
      <c r="K799" s="26"/>
      <c r="L799" s="28"/>
      <c r="M799" s="28"/>
      <c r="N799" s="28"/>
      <c r="O799" s="37">
        <v>2782.68</v>
      </c>
      <c r="P799" s="189"/>
    </row>
    <row r="800" spans="1:16" ht="19" customHeight="1" outlineLevel="1">
      <c r="A800" s="172"/>
      <c r="B800" s="218"/>
      <c r="C800" s="172"/>
      <c r="D800" s="182"/>
      <c r="E800" s="182"/>
      <c r="F800" s="22">
        <v>44927</v>
      </c>
      <c r="G800" s="22">
        <v>45291</v>
      </c>
      <c r="H800" s="180"/>
      <c r="I800" s="27"/>
      <c r="J800" s="26"/>
      <c r="K800" s="26"/>
      <c r="L800" s="28"/>
      <c r="M800" s="28"/>
      <c r="N800" s="28"/>
      <c r="O800" s="37">
        <f>O799</f>
        <v>2782.68</v>
      </c>
      <c r="P800" s="190"/>
    </row>
    <row r="801" spans="1:18" ht="19" customHeight="1" outlineLevel="1">
      <c r="A801" s="170" t="s">
        <v>15</v>
      </c>
      <c r="B801" s="170" t="s">
        <v>20</v>
      </c>
      <c r="C801" s="170" t="s">
        <v>417</v>
      </c>
      <c r="D801" s="143">
        <v>44887</v>
      </c>
      <c r="E801" s="143" t="s">
        <v>482</v>
      </c>
      <c r="F801" s="115">
        <v>44896</v>
      </c>
      <c r="G801" s="115">
        <v>44926</v>
      </c>
      <c r="H801" s="179"/>
      <c r="I801" s="37">
        <v>12782.42</v>
      </c>
      <c r="J801" s="26"/>
      <c r="K801" s="26"/>
      <c r="L801" s="28"/>
      <c r="M801" s="28"/>
      <c r="N801" s="28"/>
      <c r="O801" s="27"/>
      <c r="P801" s="45"/>
    </row>
    <row r="802" spans="1:18" ht="19" customHeight="1" outlineLevel="1">
      <c r="A802" s="172"/>
      <c r="B802" s="172"/>
      <c r="C802" s="172"/>
      <c r="D802" s="143">
        <v>44887</v>
      </c>
      <c r="E802" s="143" t="s">
        <v>681</v>
      </c>
      <c r="F802" s="22">
        <v>44927</v>
      </c>
      <c r="G802" s="22">
        <v>45291</v>
      </c>
      <c r="H802" s="180"/>
      <c r="I802" s="37">
        <f>I801</f>
        <v>12782.42</v>
      </c>
      <c r="J802" s="26"/>
      <c r="K802" s="26"/>
      <c r="L802" s="28"/>
      <c r="M802" s="28"/>
      <c r="N802" s="28"/>
      <c r="O802" s="27"/>
      <c r="P802" s="45"/>
    </row>
    <row r="803" spans="1:18" ht="19" customHeight="1" outlineLevel="1">
      <c r="A803" s="170" t="s">
        <v>15</v>
      </c>
      <c r="B803" s="170" t="s">
        <v>20</v>
      </c>
      <c r="C803" s="170" t="s">
        <v>235</v>
      </c>
      <c r="D803" s="181">
        <v>44881</v>
      </c>
      <c r="E803" s="181" t="s">
        <v>683</v>
      </c>
      <c r="F803" s="115">
        <v>44896</v>
      </c>
      <c r="G803" s="115">
        <v>44926</v>
      </c>
      <c r="H803" s="170"/>
      <c r="I803" s="37">
        <v>6302.32</v>
      </c>
      <c r="J803" s="26"/>
      <c r="K803" s="26"/>
      <c r="L803" s="28"/>
      <c r="M803" s="28"/>
      <c r="N803" s="28"/>
      <c r="O803" s="27"/>
      <c r="P803" s="189"/>
    </row>
    <row r="804" spans="1:18" s="6" customFormat="1" ht="19" customHeight="1" outlineLevel="1" collapsed="1">
      <c r="A804" s="172"/>
      <c r="B804" s="172"/>
      <c r="C804" s="171"/>
      <c r="D804" s="182"/>
      <c r="E804" s="182"/>
      <c r="F804" s="22">
        <v>44927</v>
      </c>
      <c r="G804" s="22">
        <v>45291</v>
      </c>
      <c r="H804" s="172"/>
      <c r="I804" s="37">
        <f>I803</f>
        <v>6302.32</v>
      </c>
      <c r="J804" s="26"/>
      <c r="K804" s="26"/>
      <c r="L804" s="28"/>
      <c r="M804" s="28"/>
      <c r="N804" s="28"/>
      <c r="O804" s="27"/>
      <c r="P804" s="190"/>
    </row>
    <row r="805" spans="1:18" ht="19" customHeight="1" outlineLevel="1">
      <c r="A805" s="170" t="s">
        <v>15</v>
      </c>
      <c r="B805" s="170" t="s">
        <v>20</v>
      </c>
      <c r="C805" s="218" t="s">
        <v>667</v>
      </c>
      <c r="D805" s="143">
        <v>44881</v>
      </c>
      <c r="E805" s="143" t="s">
        <v>684</v>
      </c>
      <c r="F805" s="115">
        <v>44896</v>
      </c>
      <c r="G805" s="115">
        <v>44926</v>
      </c>
      <c r="H805" s="170"/>
      <c r="I805" s="37">
        <v>19386.560000000001</v>
      </c>
      <c r="J805" s="26"/>
      <c r="K805" s="26"/>
      <c r="L805" s="28"/>
      <c r="M805" s="28"/>
      <c r="N805" s="28"/>
      <c r="O805" s="27"/>
      <c r="P805" s="189"/>
    </row>
    <row r="806" spans="1:18" ht="19" customHeight="1" outlineLevel="1">
      <c r="A806" s="171"/>
      <c r="B806" s="171"/>
      <c r="C806" s="218"/>
      <c r="D806" s="143">
        <v>44881</v>
      </c>
      <c r="E806" s="143" t="s">
        <v>685</v>
      </c>
      <c r="F806" s="22">
        <v>44927</v>
      </c>
      <c r="G806" s="22">
        <v>45291</v>
      </c>
      <c r="H806" s="172"/>
      <c r="I806" s="37">
        <f>I805</f>
        <v>19386.560000000001</v>
      </c>
      <c r="J806" s="26"/>
      <c r="K806" s="26"/>
      <c r="L806" s="28"/>
      <c r="M806" s="28"/>
      <c r="N806" s="28"/>
      <c r="O806" s="27"/>
      <c r="P806" s="190"/>
    </row>
    <row r="807" spans="1:18" ht="19" customHeight="1" outlineLevel="1">
      <c r="A807" s="171"/>
      <c r="B807" s="171"/>
      <c r="C807" s="218"/>
      <c r="D807" s="181">
        <v>44893</v>
      </c>
      <c r="E807" s="181" t="s">
        <v>680</v>
      </c>
      <c r="F807" s="115">
        <v>44896</v>
      </c>
      <c r="G807" s="115">
        <v>44926</v>
      </c>
      <c r="H807" s="179"/>
      <c r="I807" s="27"/>
      <c r="J807" s="26"/>
      <c r="K807" s="26"/>
      <c r="L807" s="28"/>
      <c r="M807" s="28"/>
      <c r="N807" s="28"/>
      <c r="O807" s="37">
        <v>2774.68</v>
      </c>
      <c r="P807" s="189"/>
    </row>
    <row r="808" spans="1:18" ht="19" customHeight="1" outlineLevel="1">
      <c r="A808" s="172"/>
      <c r="B808" s="172"/>
      <c r="C808" s="218"/>
      <c r="D808" s="182"/>
      <c r="E808" s="182"/>
      <c r="F808" s="22">
        <v>44927</v>
      </c>
      <c r="G808" s="22">
        <v>45291</v>
      </c>
      <c r="H808" s="180"/>
      <c r="I808" s="27"/>
      <c r="J808" s="26"/>
      <c r="K808" s="26"/>
      <c r="L808" s="28"/>
      <c r="M808" s="28"/>
      <c r="N808" s="28"/>
      <c r="O808" s="37">
        <f>O807</f>
        <v>2774.68</v>
      </c>
      <c r="P808" s="190"/>
    </row>
    <row r="809" spans="1:18" ht="19" customHeight="1" outlineLevel="1">
      <c r="A809" s="170" t="s">
        <v>15</v>
      </c>
      <c r="B809" s="170" t="s">
        <v>21</v>
      </c>
      <c r="C809" s="218" t="s">
        <v>231</v>
      </c>
      <c r="D809" s="142">
        <v>44890</v>
      </c>
      <c r="E809" s="142" t="s">
        <v>678</v>
      </c>
      <c r="F809" s="115">
        <v>44896</v>
      </c>
      <c r="G809" s="115">
        <v>44926</v>
      </c>
      <c r="H809" s="170"/>
      <c r="I809" s="37">
        <v>8286.6200000000008</v>
      </c>
      <c r="J809" s="26"/>
      <c r="K809" s="26"/>
      <c r="L809" s="28"/>
      <c r="M809" s="28"/>
      <c r="N809" s="28"/>
      <c r="O809" s="27"/>
      <c r="P809" s="189"/>
    </row>
    <row r="810" spans="1:18" ht="19" customHeight="1" outlineLevel="1">
      <c r="A810" s="171"/>
      <c r="B810" s="171"/>
      <c r="C810" s="218"/>
      <c r="D810" s="142">
        <v>44890</v>
      </c>
      <c r="E810" s="142" t="s">
        <v>679</v>
      </c>
      <c r="F810" s="22">
        <v>44927</v>
      </c>
      <c r="G810" s="22">
        <v>45291</v>
      </c>
      <c r="H810" s="172"/>
      <c r="I810" s="37">
        <f>I809</f>
        <v>8286.6200000000008</v>
      </c>
      <c r="J810" s="26"/>
      <c r="K810" s="26"/>
      <c r="L810" s="28"/>
      <c r="M810" s="28"/>
      <c r="N810" s="28"/>
      <c r="O810" s="27"/>
      <c r="P810" s="190"/>
    </row>
    <row r="811" spans="1:18" ht="19" customHeight="1" outlineLevel="1">
      <c r="A811" s="171"/>
      <c r="B811" s="171"/>
      <c r="C811" s="218"/>
      <c r="D811" s="181">
        <v>44893</v>
      </c>
      <c r="E811" s="181" t="s">
        <v>680</v>
      </c>
      <c r="F811" s="115">
        <v>44896</v>
      </c>
      <c r="G811" s="115">
        <v>44926</v>
      </c>
      <c r="H811" s="179"/>
      <c r="I811" s="27"/>
      <c r="J811" s="26"/>
      <c r="K811" s="26"/>
      <c r="L811" s="28"/>
      <c r="M811" s="28"/>
      <c r="N811" s="28"/>
      <c r="O811" s="37">
        <v>2723.8</v>
      </c>
      <c r="P811" s="189"/>
      <c r="Q811" s="1">
        <f>O811/1.2</f>
        <v>2269.8333333333335</v>
      </c>
      <c r="R811" s="20">
        <f>I809-Q811</f>
        <v>6016.7866666666669</v>
      </c>
    </row>
    <row r="812" spans="1:18" ht="19" customHeight="1" outlineLevel="1">
      <c r="A812" s="172"/>
      <c r="B812" s="172"/>
      <c r="C812" s="218"/>
      <c r="D812" s="182"/>
      <c r="E812" s="182"/>
      <c r="F812" s="22">
        <v>44927</v>
      </c>
      <c r="G812" s="22">
        <v>45291</v>
      </c>
      <c r="H812" s="180"/>
      <c r="I812" s="27"/>
      <c r="J812" s="26"/>
      <c r="K812" s="26"/>
      <c r="L812" s="28"/>
      <c r="M812" s="28"/>
      <c r="N812" s="28"/>
      <c r="O812" s="37">
        <f>O811</f>
        <v>2723.8</v>
      </c>
      <c r="P812" s="190"/>
    </row>
    <row r="813" spans="1:18" ht="19" customHeight="1" outlineLevel="1">
      <c r="A813" s="170" t="s">
        <v>15</v>
      </c>
      <c r="B813" s="170" t="s">
        <v>24</v>
      </c>
      <c r="C813" s="218" t="s">
        <v>395</v>
      </c>
      <c r="D813" s="181">
        <v>44881</v>
      </c>
      <c r="E813" s="181" t="s">
        <v>686</v>
      </c>
      <c r="F813" s="115">
        <v>44896</v>
      </c>
      <c r="G813" s="115">
        <v>44926</v>
      </c>
      <c r="H813" s="170"/>
      <c r="I813" s="37">
        <v>8757.8700000000008</v>
      </c>
      <c r="J813" s="26"/>
      <c r="K813" s="26"/>
      <c r="L813" s="28"/>
      <c r="M813" s="28"/>
      <c r="N813" s="28"/>
      <c r="O813" s="27"/>
      <c r="P813" s="189" t="s">
        <v>23</v>
      </c>
    </row>
    <row r="814" spans="1:18" ht="19" customHeight="1" outlineLevel="1">
      <c r="A814" s="171"/>
      <c r="B814" s="171"/>
      <c r="C814" s="218"/>
      <c r="D814" s="182"/>
      <c r="E814" s="182"/>
      <c r="F814" s="22">
        <v>44927</v>
      </c>
      <c r="G814" s="22">
        <v>45291</v>
      </c>
      <c r="H814" s="172"/>
      <c r="I814" s="37">
        <f>I813</f>
        <v>8757.8700000000008</v>
      </c>
      <c r="J814" s="26"/>
      <c r="K814" s="26"/>
      <c r="L814" s="28"/>
      <c r="M814" s="28"/>
      <c r="N814" s="28"/>
      <c r="O814" s="27"/>
      <c r="P814" s="203"/>
    </row>
    <row r="815" spans="1:18" ht="19" customHeight="1" outlineLevel="1">
      <c r="A815" s="171"/>
      <c r="B815" s="171"/>
      <c r="C815" s="218"/>
      <c r="D815" s="181">
        <v>44893</v>
      </c>
      <c r="E815" s="181" t="s">
        <v>680</v>
      </c>
      <c r="F815" s="115">
        <v>44896</v>
      </c>
      <c r="G815" s="115">
        <v>44926</v>
      </c>
      <c r="H815" s="179"/>
      <c r="I815" s="27"/>
      <c r="J815" s="26"/>
      <c r="K815" s="26"/>
      <c r="L815" s="28"/>
      <c r="M815" s="28"/>
      <c r="N815" s="28"/>
      <c r="O815" s="37">
        <v>2590.29</v>
      </c>
      <c r="P815" s="203"/>
    </row>
    <row r="816" spans="1:18" ht="19" customHeight="1" outlineLevel="1">
      <c r="A816" s="172"/>
      <c r="B816" s="172"/>
      <c r="C816" s="218"/>
      <c r="D816" s="182"/>
      <c r="E816" s="182"/>
      <c r="F816" s="22">
        <v>44927</v>
      </c>
      <c r="G816" s="22">
        <v>45291</v>
      </c>
      <c r="H816" s="180"/>
      <c r="I816" s="27"/>
      <c r="J816" s="26"/>
      <c r="K816" s="26"/>
      <c r="L816" s="28"/>
      <c r="M816" s="28"/>
      <c r="N816" s="28"/>
      <c r="O816" s="37">
        <f>O815</f>
        <v>2590.29</v>
      </c>
      <c r="P816" s="190"/>
    </row>
    <row r="817" spans="1:16" ht="19" customHeight="1" outlineLevel="1">
      <c r="A817" s="170" t="s">
        <v>15</v>
      </c>
      <c r="B817" s="170" t="s">
        <v>25</v>
      </c>
      <c r="C817" s="218"/>
      <c r="D817" s="181">
        <v>44881</v>
      </c>
      <c r="E817" s="181" t="s">
        <v>686</v>
      </c>
      <c r="F817" s="115">
        <v>44896</v>
      </c>
      <c r="G817" s="115">
        <v>44926</v>
      </c>
      <c r="H817" s="170"/>
      <c r="I817" s="37">
        <v>9243.4599999999991</v>
      </c>
      <c r="J817" s="26"/>
      <c r="K817" s="26"/>
      <c r="L817" s="28"/>
      <c r="M817" s="28"/>
      <c r="N817" s="28"/>
      <c r="O817" s="27"/>
      <c r="P817" s="189" t="s">
        <v>23</v>
      </c>
    </row>
    <row r="818" spans="1:16" ht="19" customHeight="1" outlineLevel="1">
      <c r="A818" s="171"/>
      <c r="B818" s="171"/>
      <c r="C818" s="218"/>
      <c r="D818" s="182"/>
      <c r="E818" s="182"/>
      <c r="F818" s="22">
        <v>44927</v>
      </c>
      <c r="G818" s="22">
        <v>45291</v>
      </c>
      <c r="H818" s="172"/>
      <c r="I818" s="37">
        <f>I817</f>
        <v>9243.4599999999991</v>
      </c>
      <c r="J818" s="26"/>
      <c r="K818" s="26"/>
      <c r="L818" s="28"/>
      <c r="M818" s="28"/>
      <c r="N818" s="28"/>
      <c r="O818" s="27"/>
      <c r="P818" s="203"/>
    </row>
    <row r="819" spans="1:16" ht="19" customHeight="1" outlineLevel="1">
      <c r="A819" s="171"/>
      <c r="B819" s="171"/>
      <c r="C819" s="218"/>
      <c r="D819" s="181">
        <v>44893</v>
      </c>
      <c r="E819" s="181" t="s">
        <v>680</v>
      </c>
      <c r="F819" s="115">
        <v>44896</v>
      </c>
      <c r="G819" s="115">
        <v>44926</v>
      </c>
      <c r="H819" s="179"/>
      <c r="I819" s="27"/>
      <c r="J819" s="26"/>
      <c r="K819" s="26"/>
      <c r="L819" s="28"/>
      <c r="M819" s="28"/>
      <c r="N819" s="28"/>
      <c r="O819" s="37">
        <v>2800</v>
      </c>
      <c r="P819" s="203"/>
    </row>
    <row r="820" spans="1:16" ht="19" customHeight="1" outlineLevel="1">
      <c r="A820" s="172"/>
      <c r="B820" s="172"/>
      <c r="C820" s="218"/>
      <c r="D820" s="182"/>
      <c r="E820" s="182"/>
      <c r="F820" s="22">
        <v>44927</v>
      </c>
      <c r="G820" s="22">
        <v>45291</v>
      </c>
      <c r="H820" s="180"/>
      <c r="I820" s="27"/>
      <c r="J820" s="26"/>
      <c r="K820" s="26"/>
      <c r="L820" s="28"/>
      <c r="M820" s="28"/>
      <c r="N820" s="28"/>
      <c r="O820" s="37">
        <f>O819</f>
        <v>2800</v>
      </c>
      <c r="P820" s="190"/>
    </row>
    <row r="821" spans="1:16" ht="19" customHeight="1" outlineLevel="1">
      <c r="A821" s="170" t="s">
        <v>15</v>
      </c>
      <c r="B821" s="170" t="s">
        <v>26</v>
      </c>
      <c r="C821" s="170" t="s">
        <v>27</v>
      </c>
      <c r="D821" s="181">
        <v>44881</v>
      </c>
      <c r="E821" s="181" t="s">
        <v>688</v>
      </c>
      <c r="F821" s="115">
        <v>44896</v>
      </c>
      <c r="G821" s="115">
        <v>44926</v>
      </c>
      <c r="H821" s="170"/>
      <c r="I821" s="37">
        <v>5064.2299999999996</v>
      </c>
      <c r="J821" s="26"/>
      <c r="K821" s="26"/>
      <c r="L821" s="28"/>
      <c r="M821" s="28"/>
      <c r="N821" s="28"/>
      <c r="O821" s="27"/>
      <c r="P821" s="189" t="s">
        <v>23</v>
      </c>
    </row>
    <row r="822" spans="1:16" ht="19" customHeight="1" outlineLevel="1">
      <c r="A822" s="171"/>
      <c r="B822" s="171"/>
      <c r="C822" s="171"/>
      <c r="D822" s="182"/>
      <c r="E822" s="182"/>
      <c r="F822" s="22">
        <v>44927</v>
      </c>
      <c r="G822" s="22">
        <v>45291</v>
      </c>
      <c r="H822" s="172"/>
      <c r="I822" s="37">
        <f>I821</f>
        <v>5064.2299999999996</v>
      </c>
      <c r="J822" s="26"/>
      <c r="K822" s="26"/>
      <c r="L822" s="28"/>
      <c r="M822" s="28"/>
      <c r="N822" s="28"/>
      <c r="O822" s="27"/>
      <c r="P822" s="203"/>
    </row>
    <row r="823" spans="1:16" ht="19" customHeight="1" outlineLevel="1">
      <c r="A823" s="171"/>
      <c r="B823" s="171"/>
      <c r="C823" s="171"/>
      <c r="D823" s="181">
        <v>44893</v>
      </c>
      <c r="E823" s="181" t="s">
        <v>680</v>
      </c>
      <c r="F823" s="115">
        <v>44896</v>
      </c>
      <c r="G823" s="115">
        <v>44926</v>
      </c>
      <c r="H823" s="179"/>
      <c r="I823" s="27"/>
      <c r="J823" s="26"/>
      <c r="K823" s="26"/>
      <c r="L823" s="28"/>
      <c r="M823" s="28"/>
      <c r="N823" s="28"/>
      <c r="O823" s="37">
        <v>2721.88</v>
      </c>
      <c r="P823" s="189" t="s">
        <v>23</v>
      </c>
    </row>
    <row r="824" spans="1:16" ht="19" customHeight="1" outlineLevel="1">
      <c r="A824" s="172"/>
      <c r="B824" s="172"/>
      <c r="C824" s="171"/>
      <c r="D824" s="182"/>
      <c r="E824" s="182"/>
      <c r="F824" s="22">
        <v>44927</v>
      </c>
      <c r="G824" s="22">
        <v>45291</v>
      </c>
      <c r="H824" s="180"/>
      <c r="I824" s="27"/>
      <c r="J824" s="26"/>
      <c r="K824" s="26"/>
      <c r="L824" s="28"/>
      <c r="M824" s="28"/>
      <c r="N824" s="28"/>
      <c r="O824" s="37">
        <f>O823</f>
        <v>2721.88</v>
      </c>
      <c r="P824" s="203"/>
    </row>
    <row r="825" spans="1:16" ht="19" customHeight="1" outlineLevel="1">
      <c r="A825" s="170" t="s">
        <v>15</v>
      </c>
      <c r="B825" s="170" t="s">
        <v>28</v>
      </c>
      <c r="C825" s="171"/>
      <c r="D825" s="181">
        <v>44881</v>
      </c>
      <c r="E825" s="181" t="s">
        <v>688</v>
      </c>
      <c r="F825" s="115">
        <v>44896</v>
      </c>
      <c r="G825" s="115">
        <v>44926</v>
      </c>
      <c r="H825" s="170"/>
      <c r="I825" s="37">
        <v>5064.2299999999996</v>
      </c>
      <c r="J825" s="26"/>
      <c r="K825" s="26"/>
      <c r="L825" s="28"/>
      <c r="M825" s="28"/>
      <c r="N825" s="28"/>
      <c r="O825" s="27"/>
      <c r="P825" s="189" t="s">
        <v>23</v>
      </c>
    </row>
    <row r="826" spans="1:16" ht="19" customHeight="1" outlineLevel="1">
      <c r="A826" s="171"/>
      <c r="B826" s="171"/>
      <c r="C826" s="171"/>
      <c r="D826" s="182"/>
      <c r="E826" s="182"/>
      <c r="F826" s="22">
        <v>44927</v>
      </c>
      <c r="G826" s="22">
        <v>45291</v>
      </c>
      <c r="H826" s="172"/>
      <c r="I826" s="37">
        <f>I825</f>
        <v>5064.2299999999996</v>
      </c>
      <c r="J826" s="26"/>
      <c r="K826" s="26"/>
      <c r="L826" s="28"/>
      <c r="M826" s="28"/>
      <c r="N826" s="28"/>
      <c r="O826" s="27"/>
      <c r="P826" s="203"/>
    </row>
    <row r="827" spans="1:16" ht="19" customHeight="1" outlineLevel="1">
      <c r="A827" s="171"/>
      <c r="B827" s="171"/>
      <c r="C827" s="171"/>
      <c r="D827" s="181">
        <v>44893</v>
      </c>
      <c r="E827" s="181" t="s">
        <v>680</v>
      </c>
      <c r="F827" s="115">
        <v>44896</v>
      </c>
      <c r="G827" s="115">
        <v>44926</v>
      </c>
      <c r="H827" s="179"/>
      <c r="I827" s="27"/>
      <c r="J827" s="26"/>
      <c r="K827" s="26"/>
      <c r="L827" s="28"/>
      <c r="M827" s="28"/>
      <c r="N827" s="28"/>
      <c r="O827" s="37">
        <v>2800</v>
      </c>
      <c r="P827" s="189" t="s">
        <v>23</v>
      </c>
    </row>
    <row r="828" spans="1:16" ht="19" customHeight="1" outlineLevel="1">
      <c r="A828" s="172"/>
      <c r="B828" s="172"/>
      <c r="C828" s="171"/>
      <c r="D828" s="182"/>
      <c r="E828" s="182"/>
      <c r="F828" s="22">
        <v>44927</v>
      </c>
      <c r="G828" s="22">
        <v>45291</v>
      </c>
      <c r="H828" s="180"/>
      <c r="I828" s="27"/>
      <c r="J828" s="26"/>
      <c r="K828" s="26"/>
      <c r="L828" s="28"/>
      <c r="M828" s="28"/>
      <c r="N828" s="28"/>
      <c r="O828" s="37">
        <f>O827</f>
        <v>2800</v>
      </c>
      <c r="P828" s="203"/>
    </row>
    <row r="829" spans="1:16" ht="19" customHeight="1" outlineLevel="1">
      <c r="A829" s="170" t="s">
        <v>15</v>
      </c>
      <c r="B829" s="170" t="s">
        <v>29</v>
      </c>
      <c r="C829" s="171"/>
      <c r="D829" s="181">
        <v>44881</v>
      </c>
      <c r="E829" s="181" t="s">
        <v>688</v>
      </c>
      <c r="F829" s="115">
        <v>44896</v>
      </c>
      <c r="G829" s="115">
        <v>44926</v>
      </c>
      <c r="H829" s="170"/>
      <c r="I829" s="37">
        <v>5064.2299999999996</v>
      </c>
      <c r="J829" s="26"/>
      <c r="K829" s="26"/>
      <c r="L829" s="28"/>
      <c r="M829" s="28"/>
      <c r="N829" s="28"/>
      <c r="O829" s="27"/>
      <c r="P829" s="189" t="s">
        <v>23</v>
      </c>
    </row>
    <row r="830" spans="1:16" ht="19" customHeight="1" outlineLevel="1">
      <c r="A830" s="171"/>
      <c r="B830" s="171"/>
      <c r="C830" s="171"/>
      <c r="D830" s="182"/>
      <c r="E830" s="182"/>
      <c r="F830" s="22">
        <v>44927</v>
      </c>
      <c r="G830" s="22">
        <v>45291</v>
      </c>
      <c r="H830" s="172"/>
      <c r="I830" s="37">
        <f>I829</f>
        <v>5064.2299999999996</v>
      </c>
      <c r="J830" s="26"/>
      <c r="K830" s="26"/>
      <c r="L830" s="28"/>
      <c r="M830" s="28"/>
      <c r="N830" s="28"/>
      <c r="O830" s="27"/>
      <c r="P830" s="203"/>
    </row>
    <row r="831" spans="1:16" ht="19" customHeight="1" outlineLevel="1">
      <c r="A831" s="171"/>
      <c r="B831" s="171"/>
      <c r="C831" s="171"/>
      <c r="D831" s="181">
        <v>44893</v>
      </c>
      <c r="E831" s="181" t="s">
        <v>680</v>
      </c>
      <c r="F831" s="115">
        <v>44896</v>
      </c>
      <c r="G831" s="115">
        <v>44926</v>
      </c>
      <c r="H831" s="179"/>
      <c r="I831" s="27"/>
      <c r="J831" s="26"/>
      <c r="K831" s="26"/>
      <c r="L831" s="28"/>
      <c r="M831" s="28"/>
      <c r="N831" s="28"/>
      <c r="O831" s="37">
        <v>2800</v>
      </c>
      <c r="P831" s="189" t="s">
        <v>322</v>
      </c>
    </row>
    <row r="832" spans="1:16" ht="19" customHeight="1" outlineLevel="1">
      <c r="A832" s="171"/>
      <c r="B832" s="171"/>
      <c r="C832" s="171"/>
      <c r="D832" s="183"/>
      <c r="E832" s="183"/>
      <c r="F832" s="22">
        <v>44927</v>
      </c>
      <c r="G832" s="22">
        <v>45291</v>
      </c>
      <c r="H832" s="180"/>
      <c r="I832" s="27"/>
      <c r="J832" s="26"/>
      <c r="K832" s="26"/>
      <c r="L832" s="28"/>
      <c r="M832" s="28"/>
      <c r="N832" s="28"/>
      <c r="O832" s="37">
        <f>O831</f>
        <v>2800</v>
      </c>
      <c r="P832" s="190"/>
    </row>
    <row r="833" spans="1:16" ht="19" customHeight="1" outlineLevel="1">
      <c r="A833" s="171"/>
      <c r="B833" s="171"/>
      <c r="C833" s="171"/>
      <c r="D833" s="183"/>
      <c r="E833" s="183"/>
      <c r="F833" s="115">
        <v>44896</v>
      </c>
      <c r="G833" s="115">
        <v>44926</v>
      </c>
      <c r="H833" s="179"/>
      <c r="I833" s="27"/>
      <c r="J833" s="26"/>
      <c r="K833" s="26"/>
      <c r="L833" s="28"/>
      <c r="M833" s="28"/>
      <c r="N833" s="28"/>
      <c r="O833" s="37">
        <v>1833.13</v>
      </c>
      <c r="P833" s="189" t="s">
        <v>323</v>
      </c>
    </row>
    <row r="834" spans="1:16" ht="19" customHeight="1" outlineLevel="1">
      <c r="A834" s="172"/>
      <c r="B834" s="172"/>
      <c r="C834" s="172"/>
      <c r="D834" s="182"/>
      <c r="E834" s="182"/>
      <c r="F834" s="22">
        <v>44927</v>
      </c>
      <c r="G834" s="22">
        <v>45291</v>
      </c>
      <c r="H834" s="184"/>
      <c r="I834" s="27"/>
      <c r="J834" s="26"/>
      <c r="K834" s="26"/>
      <c r="L834" s="28"/>
      <c r="M834" s="28"/>
      <c r="N834" s="28"/>
      <c r="O834" s="37">
        <f>O833</f>
        <v>1833.13</v>
      </c>
      <c r="P834" s="190"/>
    </row>
    <row r="835" spans="1:16" ht="19" customHeight="1" outlineLevel="1">
      <c r="A835" s="170" t="s">
        <v>15</v>
      </c>
      <c r="B835" s="170" t="s">
        <v>20</v>
      </c>
      <c r="C835" s="170" t="s">
        <v>324</v>
      </c>
      <c r="D835" s="181">
        <v>44881</v>
      </c>
      <c r="E835" s="173" t="s">
        <v>687</v>
      </c>
      <c r="F835" s="115">
        <v>44896</v>
      </c>
      <c r="G835" s="115">
        <v>44926</v>
      </c>
      <c r="H835" s="217"/>
      <c r="I835" s="37">
        <v>6861.2</v>
      </c>
      <c r="J835" s="26"/>
      <c r="K835" s="26"/>
      <c r="L835" s="28"/>
      <c r="M835" s="28"/>
      <c r="N835" s="28"/>
      <c r="O835" s="27"/>
      <c r="P835" s="45"/>
    </row>
    <row r="836" spans="1:16" ht="19" customHeight="1" outlineLevel="1">
      <c r="A836" s="171"/>
      <c r="B836" s="171"/>
      <c r="C836" s="171"/>
      <c r="D836" s="182"/>
      <c r="E836" s="173"/>
      <c r="F836" s="22">
        <v>44927</v>
      </c>
      <c r="G836" s="22">
        <v>45291</v>
      </c>
      <c r="H836" s="217"/>
      <c r="I836" s="37">
        <f>I835</f>
        <v>6861.2</v>
      </c>
      <c r="J836" s="26"/>
      <c r="K836" s="26"/>
      <c r="L836" s="28"/>
      <c r="M836" s="28"/>
      <c r="N836" s="28"/>
      <c r="O836" s="27"/>
      <c r="P836" s="45"/>
    </row>
    <row r="837" spans="1:16" ht="19" customHeight="1" outlineLevel="1">
      <c r="A837" s="171"/>
      <c r="B837" s="171"/>
      <c r="C837" s="171"/>
      <c r="D837" s="181">
        <v>44893</v>
      </c>
      <c r="E837" s="181" t="s">
        <v>680</v>
      </c>
      <c r="F837" s="115">
        <v>44896</v>
      </c>
      <c r="G837" s="115">
        <v>44926</v>
      </c>
      <c r="H837" s="217"/>
      <c r="I837" s="27"/>
      <c r="J837" s="26"/>
      <c r="K837" s="26"/>
      <c r="L837" s="28"/>
      <c r="M837" s="28"/>
      <c r="N837" s="28"/>
      <c r="O837" s="37">
        <v>2782.68</v>
      </c>
      <c r="P837" s="45"/>
    </row>
    <row r="838" spans="1:16" ht="19" customHeight="1" outlineLevel="1">
      <c r="A838" s="172"/>
      <c r="B838" s="172"/>
      <c r="C838" s="172"/>
      <c r="D838" s="182"/>
      <c r="E838" s="182"/>
      <c r="F838" s="22">
        <v>44927</v>
      </c>
      <c r="G838" s="22">
        <v>45291</v>
      </c>
      <c r="H838" s="217"/>
      <c r="I838" s="27"/>
      <c r="J838" s="26"/>
      <c r="K838" s="26"/>
      <c r="L838" s="28"/>
      <c r="M838" s="28"/>
      <c r="N838" s="28"/>
      <c r="O838" s="37">
        <f>O837</f>
        <v>2782.68</v>
      </c>
      <c r="P838" s="45"/>
    </row>
    <row r="839" spans="1:16" ht="19" customHeight="1" outlineLevel="1">
      <c r="A839" s="170" t="s">
        <v>15</v>
      </c>
      <c r="B839" s="170" t="s">
        <v>30</v>
      </c>
      <c r="C839" s="170" t="s">
        <v>31</v>
      </c>
      <c r="D839" s="181">
        <v>44881</v>
      </c>
      <c r="E839" s="173" t="s">
        <v>689</v>
      </c>
      <c r="F839" s="115">
        <v>44896</v>
      </c>
      <c r="G839" s="115">
        <v>44926</v>
      </c>
      <c r="H839" s="171"/>
      <c r="I839" s="37">
        <v>3990.42</v>
      </c>
      <c r="J839" s="26"/>
      <c r="K839" s="26"/>
      <c r="L839" s="28"/>
      <c r="M839" s="28"/>
      <c r="N839" s="28"/>
      <c r="O839" s="27"/>
      <c r="P839" s="189" t="s">
        <v>23</v>
      </c>
    </row>
    <row r="840" spans="1:16" ht="19" customHeight="1" outlineLevel="1">
      <c r="A840" s="171"/>
      <c r="B840" s="171"/>
      <c r="C840" s="171"/>
      <c r="D840" s="182"/>
      <c r="E840" s="173"/>
      <c r="F840" s="22">
        <v>44927</v>
      </c>
      <c r="G840" s="22">
        <v>45291</v>
      </c>
      <c r="H840" s="172"/>
      <c r="I840" s="37">
        <f>I839</f>
        <v>3990.42</v>
      </c>
      <c r="J840" s="26"/>
      <c r="K840" s="26"/>
      <c r="L840" s="28"/>
      <c r="M840" s="28"/>
      <c r="N840" s="28"/>
      <c r="O840" s="27"/>
      <c r="P840" s="203"/>
    </row>
    <row r="841" spans="1:16" ht="19" customHeight="1" outlineLevel="1">
      <c r="A841" s="171"/>
      <c r="B841" s="171"/>
      <c r="C841" s="171"/>
      <c r="D841" s="181">
        <v>44893</v>
      </c>
      <c r="E841" s="181" t="s">
        <v>680</v>
      </c>
      <c r="F841" s="115">
        <v>44896</v>
      </c>
      <c r="G841" s="115">
        <v>44926</v>
      </c>
      <c r="H841" s="179"/>
      <c r="I841" s="27"/>
      <c r="J841" s="26"/>
      <c r="K841" s="26"/>
      <c r="L841" s="28"/>
      <c r="M841" s="28"/>
      <c r="N841" s="28"/>
      <c r="O841" s="37">
        <v>2800</v>
      </c>
      <c r="P841" s="203"/>
    </row>
    <row r="842" spans="1:16" ht="19" customHeight="1" outlineLevel="1">
      <c r="A842" s="172"/>
      <c r="B842" s="172"/>
      <c r="C842" s="171"/>
      <c r="D842" s="182"/>
      <c r="E842" s="182"/>
      <c r="F842" s="22">
        <v>44927</v>
      </c>
      <c r="G842" s="22">
        <v>45291</v>
      </c>
      <c r="H842" s="180"/>
      <c r="I842" s="27"/>
      <c r="J842" s="26"/>
      <c r="K842" s="26"/>
      <c r="L842" s="28"/>
      <c r="M842" s="28"/>
      <c r="N842" s="28"/>
      <c r="O842" s="37">
        <f>O841</f>
        <v>2800</v>
      </c>
      <c r="P842" s="190"/>
    </row>
    <row r="843" spans="1:16" s="6" customFormat="1" ht="19" customHeight="1">
      <c r="A843" s="170" t="s">
        <v>15</v>
      </c>
      <c r="B843" s="170" t="s">
        <v>32</v>
      </c>
      <c r="C843" s="171"/>
      <c r="D843" s="181">
        <v>44881</v>
      </c>
      <c r="E843" s="181" t="s">
        <v>689</v>
      </c>
      <c r="F843" s="115">
        <v>44896</v>
      </c>
      <c r="G843" s="115">
        <v>44926</v>
      </c>
      <c r="H843" s="170"/>
      <c r="I843" s="37">
        <v>3990.42</v>
      </c>
      <c r="J843" s="26"/>
      <c r="K843" s="26"/>
      <c r="L843" s="28"/>
      <c r="M843" s="28"/>
      <c r="N843" s="28"/>
      <c r="O843" s="27"/>
      <c r="P843" s="189" t="s">
        <v>23</v>
      </c>
    </row>
    <row r="844" spans="1:16" ht="19" customHeight="1" outlineLevel="1">
      <c r="A844" s="171"/>
      <c r="B844" s="171"/>
      <c r="C844" s="171"/>
      <c r="D844" s="182"/>
      <c r="E844" s="182"/>
      <c r="F844" s="22">
        <v>44927</v>
      </c>
      <c r="G844" s="22">
        <v>45291</v>
      </c>
      <c r="H844" s="172"/>
      <c r="I844" s="37">
        <f>I843</f>
        <v>3990.42</v>
      </c>
      <c r="J844" s="26"/>
      <c r="K844" s="26"/>
      <c r="L844" s="28"/>
      <c r="M844" s="28"/>
      <c r="N844" s="28"/>
      <c r="O844" s="27"/>
      <c r="P844" s="203"/>
    </row>
    <row r="845" spans="1:16" ht="19" customHeight="1" outlineLevel="1">
      <c r="A845" s="171"/>
      <c r="B845" s="171"/>
      <c r="C845" s="171"/>
      <c r="D845" s="181">
        <v>44893</v>
      </c>
      <c r="E845" s="181" t="s">
        <v>680</v>
      </c>
      <c r="F845" s="115">
        <v>44896</v>
      </c>
      <c r="G845" s="115">
        <v>44926</v>
      </c>
      <c r="H845" s="179"/>
      <c r="I845" s="27"/>
      <c r="J845" s="26"/>
      <c r="K845" s="26"/>
      <c r="L845" s="28"/>
      <c r="M845" s="28"/>
      <c r="N845" s="28"/>
      <c r="O845" s="37">
        <v>2699.27</v>
      </c>
      <c r="P845" s="189" t="s">
        <v>322</v>
      </c>
    </row>
    <row r="846" spans="1:16" ht="19" customHeight="1" outlineLevel="1">
      <c r="A846" s="171"/>
      <c r="B846" s="171"/>
      <c r="C846" s="171"/>
      <c r="D846" s="183"/>
      <c r="E846" s="183"/>
      <c r="F846" s="22">
        <v>44927</v>
      </c>
      <c r="G846" s="22">
        <v>45291</v>
      </c>
      <c r="H846" s="180"/>
      <c r="I846" s="27"/>
      <c r="J846" s="26"/>
      <c r="K846" s="26"/>
      <c r="L846" s="28"/>
      <c r="M846" s="28"/>
      <c r="N846" s="28"/>
      <c r="O846" s="37">
        <f>O845</f>
        <v>2699.27</v>
      </c>
      <c r="P846" s="190"/>
    </row>
    <row r="847" spans="1:16" ht="19" customHeight="1" outlineLevel="1">
      <c r="A847" s="171"/>
      <c r="B847" s="171"/>
      <c r="C847" s="171"/>
      <c r="D847" s="183"/>
      <c r="E847" s="183"/>
      <c r="F847" s="115">
        <v>44896</v>
      </c>
      <c r="G847" s="115">
        <v>44926</v>
      </c>
      <c r="H847" s="179"/>
      <c r="I847" s="27"/>
      <c r="J847" s="26"/>
      <c r="K847" s="26"/>
      <c r="L847" s="28"/>
      <c r="M847" s="28"/>
      <c r="N847" s="28"/>
      <c r="O847" s="37">
        <v>1549.11</v>
      </c>
      <c r="P847" s="189" t="s">
        <v>323</v>
      </c>
    </row>
    <row r="848" spans="1:16" ht="19" customHeight="1" outlineLevel="1">
      <c r="A848" s="172"/>
      <c r="B848" s="172"/>
      <c r="C848" s="172"/>
      <c r="D848" s="182"/>
      <c r="E848" s="182"/>
      <c r="F848" s="22">
        <v>44927</v>
      </c>
      <c r="G848" s="22">
        <v>45291</v>
      </c>
      <c r="H848" s="180"/>
      <c r="I848" s="27"/>
      <c r="J848" s="26"/>
      <c r="K848" s="26"/>
      <c r="L848" s="28"/>
      <c r="M848" s="28"/>
      <c r="N848" s="28"/>
      <c r="O848" s="37">
        <f>O847</f>
        <v>1549.11</v>
      </c>
      <c r="P848" s="190"/>
    </row>
    <row r="849" spans="1:16" ht="19" customHeight="1" outlineLevel="1">
      <c r="A849" s="170" t="s">
        <v>15</v>
      </c>
      <c r="B849" s="170" t="s">
        <v>44</v>
      </c>
      <c r="C849" s="170" t="s">
        <v>325</v>
      </c>
      <c r="D849" s="173">
        <v>44881</v>
      </c>
      <c r="E849" s="173" t="s">
        <v>636</v>
      </c>
      <c r="F849" s="115">
        <v>44896</v>
      </c>
      <c r="G849" s="115">
        <v>44926</v>
      </c>
      <c r="H849" s="174"/>
      <c r="I849" s="37">
        <v>3758.12</v>
      </c>
      <c r="J849" s="131"/>
      <c r="K849" s="131"/>
      <c r="L849" s="133"/>
      <c r="M849" s="133"/>
      <c r="N849" s="133"/>
      <c r="O849" s="132"/>
      <c r="P849" s="176" t="s">
        <v>257</v>
      </c>
    </row>
    <row r="850" spans="1:16" ht="19" customHeight="1" outlineLevel="1">
      <c r="A850" s="171"/>
      <c r="B850" s="171"/>
      <c r="C850" s="171"/>
      <c r="D850" s="173"/>
      <c r="E850" s="173"/>
      <c r="F850" s="22">
        <v>44927</v>
      </c>
      <c r="G850" s="22">
        <v>45291</v>
      </c>
      <c r="H850" s="175"/>
      <c r="I850" s="37">
        <v>3758.12</v>
      </c>
      <c r="J850" s="131"/>
      <c r="K850" s="131"/>
      <c r="L850" s="133"/>
      <c r="M850" s="133"/>
      <c r="N850" s="133"/>
      <c r="O850" s="132"/>
      <c r="P850" s="177"/>
    </row>
    <row r="851" spans="1:16" ht="19" customHeight="1" outlineLevel="1">
      <c r="A851" s="171"/>
      <c r="B851" s="171"/>
      <c r="C851" s="171"/>
      <c r="D851" s="173">
        <v>44893</v>
      </c>
      <c r="E851" s="173" t="s">
        <v>476</v>
      </c>
      <c r="F851" s="115">
        <v>44896</v>
      </c>
      <c r="G851" s="115">
        <v>44926</v>
      </c>
      <c r="H851" s="179"/>
      <c r="I851" s="132"/>
      <c r="J851" s="131"/>
      <c r="K851" s="131"/>
      <c r="L851" s="133"/>
      <c r="M851" s="133"/>
      <c r="N851" s="133"/>
      <c r="O851" s="37">
        <v>2800</v>
      </c>
      <c r="P851" s="177"/>
    </row>
    <row r="852" spans="1:16" ht="19" customHeight="1" outlineLevel="1">
      <c r="A852" s="171"/>
      <c r="B852" s="171"/>
      <c r="C852" s="172"/>
      <c r="D852" s="173"/>
      <c r="E852" s="173"/>
      <c r="F852" s="22">
        <v>44927</v>
      </c>
      <c r="G852" s="22">
        <v>45291</v>
      </c>
      <c r="H852" s="180"/>
      <c r="I852" s="132"/>
      <c r="J852" s="131"/>
      <c r="K852" s="131"/>
      <c r="L852" s="133"/>
      <c r="M852" s="133"/>
      <c r="N852" s="133"/>
      <c r="O852" s="37">
        <v>2800</v>
      </c>
      <c r="P852" s="178"/>
    </row>
    <row r="853" spans="1:16" ht="21" customHeight="1" outlineLevel="1">
      <c r="A853" s="3">
        <v>9</v>
      </c>
      <c r="B853" s="4" t="s">
        <v>122</v>
      </c>
      <c r="C853" s="4"/>
      <c r="D853" s="3"/>
      <c r="E853" s="3"/>
      <c r="F853" s="4"/>
      <c r="G853" s="4"/>
      <c r="H853" s="4"/>
      <c r="I853" s="5"/>
      <c r="J853" s="14"/>
      <c r="K853" s="14"/>
      <c r="L853" s="15"/>
      <c r="M853" s="15"/>
      <c r="N853" s="15"/>
      <c r="O853" s="5"/>
      <c r="P853" s="4"/>
    </row>
    <row r="854" spans="1:16" s="35" customFormat="1" ht="19" customHeight="1" outlineLevel="1">
      <c r="A854" s="170" t="s">
        <v>51</v>
      </c>
      <c r="B854" s="170" t="s">
        <v>61</v>
      </c>
      <c r="C854" s="170" t="s">
        <v>416</v>
      </c>
      <c r="D854" s="181">
        <v>44887</v>
      </c>
      <c r="E854" s="173" t="s">
        <v>585</v>
      </c>
      <c r="F854" s="115">
        <v>44896</v>
      </c>
      <c r="G854" s="115">
        <v>44926</v>
      </c>
      <c r="H854" s="170"/>
      <c r="I854" s="37">
        <v>2661.1441131405331</v>
      </c>
      <c r="J854" s="125"/>
      <c r="K854" s="125"/>
      <c r="L854" s="129"/>
      <c r="M854" s="129"/>
      <c r="N854" s="129"/>
      <c r="O854" s="2"/>
      <c r="P854" s="199"/>
    </row>
    <row r="855" spans="1:16" s="35" customFormat="1" ht="19" customHeight="1" outlineLevel="1">
      <c r="A855" s="171"/>
      <c r="B855" s="171"/>
      <c r="C855" s="171"/>
      <c r="D855" s="182"/>
      <c r="E855" s="173"/>
      <c r="F855" s="22">
        <v>44927</v>
      </c>
      <c r="G855" s="22">
        <v>45291</v>
      </c>
      <c r="H855" s="172"/>
      <c r="I855" s="37">
        <v>2661.1441131405331</v>
      </c>
      <c r="J855" s="125"/>
      <c r="K855" s="125"/>
      <c r="L855" s="129"/>
      <c r="M855" s="129"/>
      <c r="N855" s="129"/>
      <c r="O855" s="2"/>
      <c r="P855" s="200"/>
    </row>
    <row r="856" spans="1:16" s="35" customFormat="1" ht="19" customHeight="1" outlineLevel="1">
      <c r="A856" s="171"/>
      <c r="B856" s="171"/>
      <c r="C856" s="171"/>
      <c r="D856" s="181">
        <v>44893</v>
      </c>
      <c r="E856" s="181" t="s">
        <v>578</v>
      </c>
      <c r="F856" s="115">
        <v>44896</v>
      </c>
      <c r="G856" s="115">
        <v>44926</v>
      </c>
      <c r="H856" s="179"/>
      <c r="I856" s="128"/>
      <c r="J856" s="125"/>
      <c r="K856" s="125"/>
      <c r="L856" s="129"/>
      <c r="M856" s="129"/>
      <c r="N856" s="129"/>
      <c r="O856" s="37">
        <v>2800</v>
      </c>
      <c r="P856" s="199"/>
    </row>
    <row r="857" spans="1:16" s="35" customFormat="1" ht="19" customHeight="1" outlineLevel="1">
      <c r="A857" s="172"/>
      <c r="B857" s="172"/>
      <c r="C857" s="171"/>
      <c r="D857" s="182"/>
      <c r="E857" s="182"/>
      <c r="F857" s="22">
        <v>44927</v>
      </c>
      <c r="G857" s="22">
        <v>45291</v>
      </c>
      <c r="H857" s="180"/>
      <c r="I857" s="128"/>
      <c r="J857" s="125"/>
      <c r="K857" s="125"/>
      <c r="L857" s="129"/>
      <c r="M857" s="129"/>
      <c r="N857" s="129"/>
      <c r="O857" s="37">
        <v>2800</v>
      </c>
      <c r="P857" s="200"/>
    </row>
    <row r="858" spans="1:16" s="35" customFormat="1" ht="19" customHeight="1" outlineLevel="1">
      <c r="A858" s="170" t="s">
        <v>51</v>
      </c>
      <c r="B858" s="170" t="s">
        <v>63</v>
      </c>
      <c r="C858" s="171"/>
      <c r="D858" s="181">
        <v>44887</v>
      </c>
      <c r="E858" s="173" t="s">
        <v>586</v>
      </c>
      <c r="F858" s="115">
        <v>44896</v>
      </c>
      <c r="G858" s="115">
        <v>44926</v>
      </c>
      <c r="H858" s="170"/>
      <c r="I858" s="37">
        <v>2405.7300000000005</v>
      </c>
      <c r="J858" s="125"/>
      <c r="K858" s="125"/>
      <c r="L858" s="129"/>
      <c r="M858" s="129"/>
      <c r="N858" s="129"/>
      <c r="O858" s="2"/>
      <c r="P858" s="199"/>
    </row>
    <row r="859" spans="1:16" s="35" customFormat="1" ht="19" customHeight="1" outlineLevel="1">
      <c r="A859" s="171"/>
      <c r="B859" s="171"/>
      <c r="C859" s="171"/>
      <c r="D859" s="182"/>
      <c r="E859" s="173"/>
      <c r="F859" s="22">
        <v>44927</v>
      </c>
      <c r="G859" s="22">
        <v>45291</v>
      </c>
      <c r="H859" s="172"/>
      <c r="I859" s="37">
        <v>2405.7300000000005</v>
      </c>
      <c r="J859" s="125"/>
      <c r="K859" s="125"/>
      <c r="L859" s="129"/>
      <c r="M859" s="129"/>
      <c r="N859" s="129"/>
      <c r="O859" s="2"/>
      <c r="P859" s="200"/>
    </row>
    <row r="860" spans="1:16" s="35" customFormat="1" ht="19" customHeight="1" outlineLevel="1">
      <c r="A860" s="171"/>
      <c r="B860" s="171"/>
      <c r="C860" s="171"/>
      <c r="D860" s="181">
        <v>44893</v>
      </c>
      <c r="E860" s="181" t="s">
        <v>578</v>
      </c>
      <c r="F860" s="115">
        <v>44896</v>
      </c>
      <c r="G860" s="115">
        <v>44926</v>
      </c>
      <c r="H860" s="179"/>
      <c r="I860" s="128"/>
      <c r="J860" s="125"/>
      <c r="K860" s="125"/>
      <c r="L860" s="129"/>
      <c r="M860" s="129"/>
      <c r="N860" s="129"/>
      <c r="O860" s="37">
        <v>2322.8200000000002</v>
      </c>
      <c r="P860" s="199"/>
    </row>
    <row r="861" spans="1:16" s="35" customFormat="1" ht="19" customHeight="1" outlineLevel="1">
      <c r="A861" s="171"/>
      <c r="B861" s="171"/>
      <c r="C861" s="171"/>
      <c r="D861" s="183"/>
      <c r="E861" s="183"/>
      <c r="F861" s="22">
        <v>44927</v>
      </c>
      <c r="G861" s="22">
        <v>45291</v>
      </c>
      <c r="H861" s="180"/>
      <c r="I861" s="128"/>
      <c r="J861" s="125"/>
      <c r="K861" s="125"/>
      <c r="L861" s="129"/>
      <c r="M861" s="129"/>
      <c r="N861" s="129"/>
      <c r="O861" s="37">
        <v>2322.8200000000002</v>
      </c>
      <c r="P861" s="200"/>
    </row>
    <row r="862" spans="1:16" s="35" customFormat="1" ht="32.25" customHeight="1" outlineLevel="1">
      <c r="A862" s="171"/>
      <c r="B862" s="171"/>
      <c r="C862" s="171"/>
      <c r="D862" s="183">
        <v>44893</v>
      </c>
      <c r="E862" s="183"/>
      <c r="F862" s="115">
        <v>44896</v>
      </c>
      <c r="G862" s="115">
        <v>44926</v>
      </c>
      <c r="H862" s="124"/>
      <c r="I862" s="128"/>
      <c r="J862" s="125"/>
      <c r="K862" s="125"/>
      <c r="L862" s="129"/>
      <c r="M862" s="129"/>
      <c r="N862" s="129"/>
      <c r="O862" s="37">
        <v>1535.75</v>
      </c>
      <c r="P862" s="191" t="s">
        <v>400</v>
      </c>
    </row>
    <row r="863" spans="1:16" s="35" customFormat="1" ht="32.25" customHeight="1" outlineLevel="1">
      <c r="A863" s="171"/>
      <c r="B863" s="171"/>
      <c r="C863" s="171"/>
      <c r="D863" s="183"/>
      <c r="E863" s="183"/>
      <c r="F863" s="22">
        <v>44927</v>
      </c>
      <c r="G863" s="22">
        <v>45291</v>
      </c>
      <c r="H863" s="124"/>
      <c r="I863" s="128"/>
      <c r="J863" s="125"/>
      <c r="K863" s="125"/>
      <c r="L863" s="129"/>
      <c r="M863" s="129"/>
      <c r="N863" s="129"/>
      <c r="O863" s="37">
        <v>1535.75</v>
      </c>
      <c r="P863" s="192"/>
    </row>
    <row r="864" spans="1:16" s="35" customFormat="1" ht="33" customHeight="1" outlineLevel="1">
      <c r="A864" s="171"/>
      <c r="B864" s="171"/>
      <c r="C864" s="171"/>
      <c r="D864" s="183">
        <v>44893</v>
      </c>
      <c r="E864" s="183"/>
      <c r="F864" s="115">
        <v>44896</v>
      </c>
      <c r="G864" s="115">
        <v>44926</v>
      </c>
      <c r="H864" s="124"/>
      <c r="I864" s="128"/>
      <c r="J864" s="125"/>
      <c r="K864" s="125"/>
      <c r="L864" s="129"/>
      <c r="M864" s="129"/>
      <c r="N864" s="129"/>
      <c r="O864" s="37">
        <v>1494.24</v>
      </c>
      <c r="P864" s="191" t="s">
        <v>512</v>
      </c>
    </row>
    <row r="865" spans="1:16" s="35" customFormat="1" ht="33" customHeight="1" outlineLevel="1">
      <c r="A865" s="172"/>
      <c r="B865" s="172"/>
      <c r="C865" s="172"/>
      <c r="D865" s="182"/>
      <c r="E865" s="182"/>
      <c r="F865" s="22">
        <v>44927</v>
      </c>
      <c r="G865" s="22">
        <v>45291</v>
      </c>
      <c r="H865" s="124"/>
      <c r="I865" s="128"/>
      <c r="J865" s="125"/>
      <c r="K865" s="125"/>
      <c r="L865" s="129"/>
      <c r="M865" s="129"/>
      <c r="N865" s="129"/>
      <c r="O865" s="37">
        <v>1494.24</v>
      </c>
      <c r="P865" s="192"/>
    </row>
    <row r="866" spans="1:16" s="35" customFormat="1" ht="32.25" customHeight="1" outlineLevel="1">
      <c r="A866" s="170" t="s">
        <v>51</v>
      </c>
      <c r="B866" s="170" t="s">
        <v>63</v>
      </c>
      <c r="C866" s="170" t="s">
        <v>233</v>
      </c>
      <c r="D866" s="181">
        <v>44881</v>
      </c>
      <c r="E866" s="173" t="s">
        <v>587</v>
      </c>
      <c r="F866" s="115">
        <v>44896</v>
      </c>
      <c r="G866" s="115">
        <v>44926</v>
      </c>
      <c r="H866" s="170"/>
      <c r="I866" s="37">
        <v>2279.5602655223447</v>
      </c>
      <c r="J866" s="125"/>
      <c r="K866" s="125"/>
      <c r="L866" s="129"/>
      <c r="M866" s="129"/>
      <c r="N866" s="129"/>
      <c r="O866" s="2"/>
      <c r="P866" s="199"/>
    </row>
    <row r="867" spans="1:16" s="35" customFormat="1" ht="32.25" customHeight="1" outlineLevel="1">
      <c r="A867" s="171"/>
      <c r="B867" s="171"/>
      <c r="C867" s="171"/>
      <c r="D867" s="182"/>
      <c r="E867" s="173"/>
      <c r="F867" s="22">
        <v>44927</v>
      </c>
      <c r="G867" s="22">
        <v>45291</v>
      </c>
      <c r="H867" s="172"/>
      <c r="I867" s="37">
        <v>2279.5602655223447</v>
      </c>
      <c r="J867" s="125"/>
      <c r="K867" s="125"/>
      <c r="L867" s="129"/>
      <c r="M867" s="129"/>
      <c r="N867" s="129"/>
      <c r="O867" s="2"/>
      <c r="P867" s="200"/>
    </row>
    <row r="868" spans="1:16" s="35" customFormat="1" ht="33.75" customHeight="1" outlineLevel="1">
      <c r="A868" s="171"/>
      <c r="B868" s="171"/>
      <c r="C868" s="171"/>
      <c r="D868" s="181">
        <v>44893</v>
      </c>
      <c r="E868" s="181" t="s">
        <v>578</v>
      </c>
      <c r="F868" s="115">
        <v>44896</v>
      </c>
      <c r="G868" s="115">
        <v>44926</v>
      </c>
      <c r="H868" s="179"/>
      <c r="I868" s="128"/>
      <c r="J868" s="125"/>
      <c r="K868" s="125"/>
      <c r="L868" s="129"/>
      <c r="M868" s="129"/>
      <c r="N868" s="129"/>
      <c r="O868" s="37">
        <v>1986.17</v>
      </c>
      <c r="P868" s="191" t="s">
        <v>322</v>
      </c>
    </row>
    <row r="869" spans="1:16" s="35" customFormat="1" ht="33.75" customHeight="1" outlineLevel="1">
      <c r="A869" s="171"/>
      <c r="B869" s="171"/>
      <c r="C869" s="171"/>
      <c r="D869" s="182"/>
      <c r="E869" s="182"/>
      <c r="F869" s="22">
        <v>44927</v>
      </c>
      <c r="G869" s="22">
        <v>45291</v>
      </c>
      <c r="H869" s="180"/>
      <c r="I869" s="128"/>
      <c r="J869" s="125"/>
      <c r="K869" s="125"/>
      <c r="L869" s="129"/>
      <c r="M869" s="129"/>
      <c r="N869" s="129"/>
      <c r="O869" s="37">
        <v>1986.17</v>
      </c>
      <c r="P869" s="192"/>
    </row>
    <row r="870" spans="1:16" s="35" customFormat="1" ht="19" customHeight="1" outlineLevel="1">
      <c r="A870" s="171"/>
      <c r="B870" s="171"/>
      <c r="C870" s="171"/>
      <c r="D870" s="181">
        <v>44893</v>
      </c>
      <c r="E870" s="181" t="s">
        <v>578</v>
      </c>
      <c r="F870" s="115">
        <v>44896</v>
      </c>
      <c r="G870" s="115">
        <v>44926</v>
      </c>
      <c r="H870" s="124"/>
      <c r="I870" s="128"/>
      <c r="J870" s="125"/>
      <c r="K870" s="125"/>
      <c r="L870" s="129"/>
      <c r="M870" s="129"/>
      <c r="N870" s="129"/>
      <c r="O870" s="37">
        <v>935.56</v>
      </c>
      <c r="P870" s="191" t="s">
        <v>323</v>
      </c>
    </row>
    <row r="871" spans="1:16" s="35" customFormat="1" ht="19" customHeight="1" outlineLevel="1">
      <c r="A871" s="172"/>
      <c r="B871" s="172"/>
      <c r="C871" s="172"/>
      <c r="D871" s="182"/>
      <c r="E871" s="182"/>
      <c r="F871" s="22">
        <v>44927</v>
      </c>
      <c r="G871" s="22">
        <v>45291</v>
      </c>
      <c r="H871" s="124"/>
      <c r="I871" s="128"/>
      <c r="J871" s="125"/>
      <c r="K871" s="125"/>
      <c r="L871" s="129"/>
      <c r="M871" s="129"/>
      <c r="N871" s="129"/>
      <c r="O871" s="37">
        <v>935.56</v>
      </c>
      <c r="P871" s="192"/>
    </row>
    <row r="872" spans="1:16" s="35" customFormat="1" ht="19" customHeight="1" outlineLevel="1">
      <c r="A872" s="170" t="s">
        <v>51</v>
      </c>
      <c r="B872" s="170" t="s">
        <v>355</v>
      </c>
      <c r="C872" s="170" t="s">
        <v>416</v>
      </c>
      <c r="D872" s="181">
        <v>44887</v>
      </c>
      <c r="E872" s="173" t="s">
        <v>588</v>
      </c>
      <c r="F872" s="115">
        <v>44896</v>
      </c>
      <c r="G872" s="115">
        <v>44926</v>
      </c>
      <c r="H872" s="170"/>
      <c r="I872" s="37">
        <v>2469.3300000000004</v>
      </c>
      <c r="J872" s="125"/>
      <c r="K872" s="125"/>
      <c r="L872" s="129"/>
      <c r="M872" s="129"/>
      <c r="N872" s="129"/>
      <c r="O872" s="2"/>
      <c r="P872" s="199"/>
    </row>
    <row r="873" spans="1:16" s="35" customFormat="1" ht="19" customHeight="1" outlineLevel="1">
      <c r="A873" s="171"/>
      <c r="B873" s="171"/>
      <c r="C873" s="171"/>
      <c r="D873" s="182"/>
      <c r="E873" s="173"/>
      <c r="F873" s="22">
        <v>44927</v>
      </c>
      <c r="G873" s="22">
        <v>45291</v>
      </c>
      <c r="H873" s="172"/>
      <c r="I873" s="37">
        <v>2469.3300000000004</v>
      </c>
      <c r="J873" s="125"/>
      <c r="K873" s="125"/>
      <c r="L873" s="129"/>
      <c r="M873" s="129"/>
      <c r="N873" s="129"/>
      <c r="O873" s="2"/>
      <c r="P873" s="200"/>
    </row>
    <row r="874" spans="1:16" s="35" customFormat="1" ht="19" customHeight="1" outlineLevel="1">
      <c r="A874" s="171"/>
      <c r="B874" s="171"/>
      <c r="C874" s="171"/>
      <c r="D874" s="181">
        <v>44893</v>
      </c>
      <c r="E874" s="181" t="s">
        <v>578</v>
      </c>
      <c r="F874" s="115">
        <v>44896</v>
      </c>
      <c r="G874" s="115">
        <v>44926</v>
      </c>
      <c r="H874" s="179"/>
      <c r="I874" s="128"/>
      <c r="J874" s="125"/>
      <c r="K874" s="125"/>
      <c r="L874" s="129"/>
      <c r="M874" s="129"/>
      <c r="N874" s="129"/>
      <c r="O874" s="37">
        <v>2800</v>
      </c>
      <c r="P874" s="191" t="s">
        <v>322</v>
      </c>
    </row>
    <row r="875" spans="1:16" s="35" customFormat="1" ht="19" customHeight="1" outlineLevel="1">
      <c r="A875" s="171"/>
      <c r="B875" s="171"/>
      <c r="C875" s="171"/>
      <c r="D875" s="182"/>
      <c r="E875" s="182"/>
      <c r="F875" s="22">
        <v>44927</v>
      </c>
      <c r="G875" s="22">
        <v>45291</v>
      </c>
      <c r="H875" s="184"/>
      <c r="I875" s="128"/>
      <c r="J875" s="125"/>
      <c r="K875" s="125"/>
      <c r="L875" s="129"/>
      <c r="M875" s="129"/>
      <c r="N875" s="129"/>
      <c r="O875" s="37">
        <v>2800</v>
      </c>
      <c r="P875" s="192"/>
    </row>
    <row r="876" spans="1:16" s="35" customFormat="1" ht="37.5" customHeight="1" outlineLevel="1">
      <c r="A876" s="171"/>
      <c r="B876" s="171"/>
      <c r="C876" s="171"/>
      <c r="D876" s="181">
        <v>44893</v>
      </c>
      <c r="E876" s="181" t="s">
        <v>578</v>
      </c>
      <c r="F876" s="115">
        <v>44896</v>
      </c>
      <c r="G876" s="115">
        <v>44926</v>
      </c>
      <c r="H876" s="184"/>
      <c r="I876" s="128"/>
      <c r="J876" s="125"/>
      <c r="K876" s="125"/>
      <c r="L876" s="129"/>
      <c r="M876" s="129"/>
      <c r="N876" s="129"/>
      <c r="O876" s="37">
        <v>2089.0300000000002</v>
      </c>
      <c r="P876" s="191" t="s">
        <v>403</v>
      </c>
    </row>
    <row r="877" spans="1:16" s="35" customFormat="1" ht="37.5" customHeight="1" outlineLevel="1">
      <c r="A877" s="171"/>
      <c r="B877" s="171"/>
      <c r="C877" s="171"/>
      <c r="D877" s="182"/>
      <c r="E877" s="182"/>
      <c r="F877" s="22">
        <v>44927</v>
      </c>
      <c r="G877" s="22">
        <v>45291</v>
      </c>
      <c r="H877" s="180"/>
      <c r="I877" s="128"/>
      <c r="J877" s="125"/>
      <c r="K877" s="125"/>
      <c r="L877" s="129"/>
      <c r="M877" s="129"/>
      <c r="N877" s="129"/>
      <c r="O877" s="37">
        <v>2089.0300000000002</v>
      </c>
      <c r="P877" s="192"/>
    </row>
    <row r="878" spans="1:16" s="35" customFormat="1" ht="37.5" customHeight="1" outlineLevel="1">
      <c r="A878" s="171"/>
      <c r="B878" s="171"/>
      <c r="C878" s="171"/>
      <c r="D878" s="181">
        <v>44893</v>
      </c>
      <c r="E878" s="181" t="s">
        <v>578</v>
      </c>
      <c r="F878" s="115">
        <v>44896</v>
      </c>
      <c r="G878" s="115">
        <v>44926</v>
      </c>
      <c r="H878" s="124"/>
      <c r="I878" s="128"/>
      <c r="J878" s="125"/>
      <c r="K878" s="125"/>
      <c r="L878" s="129"/>
      <c r="M878" s="129"/>
      <c r="N878" s="129"/>
      <c r="O878" s="37">
        <v>2278.94</v>
      </c>
      <c r="P878" s="191" t="s">
        <v>404</v>
      </c>
    </row>
    <row r="879" spans="1:16" s="35" customFormat="1" ht="37.5" customHeight="1" outlineLevel="1">
      <c r="A879" s="172"/>
      <c r="B879" s="172"/>
      <c r="C879" s="171"/>
      <c r="D879" s="182"/>
      <c r="E879" s="182"/>
      <c r="F879" s="22">
        <v>44927</v>
      </c>
      <c r="G879" s="22">
        <v>45291</v>
      </c>
      <c r="H879" s="124"/>
      <c r="I879" s="128"/>
      <c r="J879" s="125"/>
      <c r="K879" s="125"/>
      <c r="L879" s="129"/>
      <c r="M879" s="129"/>
      <c r="N879" s="129"/>
      <c r="O879" s="37">
        <v>2278.94</v>
      </c>
      <c r="P879" s="192"/>
    </row>
    <row r="880" spans="1:16" s="35" customFormat="1" ht="19" customHeight="1" outlineLevel="1">
      <c r="A880" s="170" t="s">
        <v>51</v>
      </c>
      <c r="B880" s="170" t="s">
        <v>62</v>
      </c>
      <c r="C880" s="171"/>
      <c r="D880" s="173">
        <v>44887</v>
      </c>
      <c r="E880" s="173" t="s">
        <v>589</v>
      </c>
      <c r="F880" s="115">
        <v>44896</v>
      </c>
      <c r="G880" s="115">
        <v>44926</v>
      </c>
      <c r="H880" s="170"/>
      <c r="I880" s="37">
        <v>6731.5799999999981</v>
      </c>
      <c r="J880" s="125"/>
      <c r="K880" s="125"/>
      <c r="L880" s="129"/>
      <c r="M880" s="129"/>
      <c r="N880" s="129"/>
      <c r="O880" s="2"/>
      <c r="P880" s="199"/>
    </row>
    <row r="881" spans="1:16" s="35" customFormat="1" ht="19" customHeight="1" outlineLevel="1">
      <c r="A881" s="171"/>
      <c r="B881" s="171"/>
      <c r="C881" s="171"/>
      <c r="D881" s="173"/>
      <c r="E881" s="173"/>
      <c r="F881" s="22">
        <v>44927</v>
      </c>
      <c r="G881" s="22">
        <v>45291</v>
      </c>
      <c r="H881" s="172"/>
      <c r="I881" s="37">
        <v>6731.5799999999981</v>
      </c>
      <c r="J881" s="125"/>
      <c r="K881" s="125"/>
      <c r="L881" s="129"/>
      <c r="M881" s="129"/>
      <c r="N881" s="129"/>
      <c r="O881" s="2"/>
      <c r="P881" s="200"/>
    </row>
    <row r="882" spans="1:16" s="35" customFormat="1" ht="19" customHeight="1" outlineLevel="1">
      <c r="A882" s="171"/>
      <c r="B882" s="171"/>
      <c r="C882" s="171"/>
      <c r="D882" s="181">
        <v>44893</v>
      </c>
      <c r="E882" s="181" t="s">
        <v>578</v>
      </c>
      <c r="F882" s="115">
        <v>44896</v>
      </c>
      <c r="G882" s="115">
        <v>44926</v>
      </c>
      <c r="H882" s="179"/>
      <c r="I882" s="128"/>
      <c r="J882" s="125"/>
      <c r="K882" s="125"/>
      <c r="L882" s="129"/>
      <c r="M882" s="129"/>
      <c r="N882" s="129"/>
      <c r="O882" s="37">
        <v>2831.4813559322038</v>
      </c>
      <c r="P882" s="199"/>
    </row>
    <row r="883" spans="1:16" s="35" customFormat="1" ht="19" customHeight="1" outlineLevel="1">
      <c r="A883" s="172"/>
      <c r="B883" s="172"/>
      <c r="C883" s="171"/>
      <c r="D883" s="182"/>
      <c r="E883" s="182"/>
      <c r="F883" s="22">
        <v>44927</v>
      </c>
      <c r="G883" s="22">
        <v>45291</v>
      </c>
      <c r="H883" s="180"/>
      <c r="I883" s="128"/>
      <c r="J883" s="125"/>
      <c r="K883" s="125"/>
      <c r="L883" s="129"/>
      <c r="M883" s="129"/>
      <c r="N883" s="129"/>
      <c r="O883" s="37">
        <v>2831.48</v>
      </c>
      <c r="P883" s="200"/>
    </row>
    <row r="884" spans="1:16" s="35" customFormat="1" ht="19" customHeight="1" outlineLevel="1">
      <c r="A884" s="170" t="s">
        <v>51</v>
      </c>
      <c r="B884" s="170" t="s">
        <v>70</v>
      </c>
      <c r="C884" s="171"/>
      <c r="D884" s="173">
        <v>44887</v>
      </c>
      <c r="E884" s="173" t="s">
        <v>589</v>
      </c>
      <c r="F884" s="115">
        <v>44896</v>
      </c>
      <c r="G884" s="115">
        <v>44926</v>
      </c>
      <c r="H884" s="170"/>
      <c r="I884" s="37">
        <v>6731.5799999999981</v>
      </c>
      <c r="J884" s="125"/>
      <c r="K884" s="125"/>
      <c r="L884" s="129"/>
      <c r="M884" s="129"/>
      <c r="N884" s="129"/>
      <c r="O884" s="2"/>
      <c r="P884" s="199"/>
    </row>
    <row r="885" spans="1:16" s="35" customFormat="1" ht="19" customHeight="1" outlineLevel="1">
      <c r="A885" s="171"/>
      <c r="B885" s="171"/>
      <c r="C885" s="171"/>
      <c r="D885" s="173"/>
      <c r="E885" s="173"/>
      <c r="F885" s="22">
        <v>44927</v>
      </c>
      <c r="G885" s="22">
        <v>45291</v>
      </c>
      <c r="H885" s="172"/>
      <c r="I885" s="37">
        <v>6731.5799999999981</v>
      </c>
      <c r="J885" s="125"/>
      <c r="K885" s="125"/>
      <c r="L885" s="129"/>
      <c r="M885" s="129"/>
      <c r="N885" s="129"/>
      <c r="O885" s="2"/>
      <c r="P885" s="204"/>
    </row>
    <row r="886" spans="1:16" s="35" customFormat="1" ht="19" customHeight="1" outlineLevel="1">
      <c r="A886" s="171"/>
      <c r="B886" s="171"/>
      <c r="C886" s="171"/>
      <c r="D886" s="181">
        <v>44893</v>
      </c>
      <c r="E886" s="181" t="s">
        <v>578</v>
      </c>
      <c r="F886" s="115">
        <v>44896</v>
      </c>
      <c r="G886" s="115">
        <v>44926</v>
      </c>
      <c r="H886" s="179"/>
      <c r="I886" s="128"/>
      <c r="J886" s="125"/>
      <c r="K886" s="125"/>
      <c r="L886" s="129"/>
      <c r="M886" s="129"/>
      <c r="N886" s="129"/>
      <c r="O886" s="37">
        <v>2800</v>
      </c>
      <c r="P886" s="204"/>
    </row>
    <row r="887" spans="1:16" s="35" customFormat="1" ht="19" customHeight="1" outlineLevel="1">
      <c r="A887" s="171"/>
      <c r="B887" s="171"/>
      <c r="C887" s="171"/>
      <c r="D887" s="182"/>
      <c r="E887" s="182"/>
      <c r="F887" s="22">
        <v>44927</v>
      </c>
      <c r="G887" s="22">
        <v>45291</v>
      </c>
      <c r="H887" s="180"/>
      <c r="I887" s="128"/>
      <c r="J887" s="125"/>
      <c r="K887" s="125"/>
      <c r="L887" s="129"/>
      <c r="M887" s="129"/>
      <c r="N887" s="129"/>
      <c r="O887" s="37">
        <v>2800</v>
      </c>
      <c r="P887" s="200"/>
    </row>
    <row r="888" spans="1:16" s="35" customFormat="1" ht="19" customHeight="1" outlineLevel="1">
      <c r="A888" s="170" t="s">
        <v>51</v>
      </c>
      <c r="B888" s="170" t="s">
        <v>64</v>
      </c>
      <c r="C888" s="171"/>
      <c r="D888" s="181">
        <v>44887</v>
      </c>
      <c r="E888" s="122" t="s">
        <v>590</v>
      </c>
      <c r="F888" s="115">
        <v>44896</v>
      </c>
      <c r="G888" s="115">
        <v>44926</v>
      </c>
      <c r="H888" s="179"/>
      <c r="I888" s="37">
        <v>2360.7200463943796</v>
      </c>
      <c r="J888" s="125"/>
      <c r="K888" s="125"/>
      <c r="L888" s="129"/>
      <c r="M888" s="129"/>
      <c r="N888" s="129"/>
      <c r="O888" s="128"/>
      <c r="P888" s="191"/>
    </row>
    <row r="889" spans="1:16" s="35" customFormat="1" ht="19" customHeight="1" outlineLevel="1">
      <c r="A889" s="171"/>
      <c r="B889" s="171"/>
      <c r="C889" s="171"/>
      <c r="D889" s="182"/>
      <c r="E889" s="122" t="s">
        <v>591</v>
      </c>
      <c r="F889" s="22">
        <v>44927</v>
      </c>
      <c r="G889" s="22">
        <v>45291</v>
      </c>
      <c r="H889" s="184"/>
      <c r="I889" s="37">
        <v>2360.7200463943796</v>
      </c>
      <c r="J889" s="125"/>
      <c r="K889" s="125"/>
      <c r="L889" s="129"/>
      <c r="M889" s="129"/>
      <c r="N889" s="129"/>
      <c r="O889" s="128"/>
      <c r="P889" s="192"/>
    </row>
    <row r="890" spans="1:16" s="35" customFormat="1" ht="19" customHeight="1" outlineLevel="1">
      <c r="A890" s="171"/>
      <c r="B890" s="171"/>
      <c r="C890" s="171"/>
      <c r="D890" s="181">
        <v>44893</v>
      </c>
      <c r="E890" s="181" t="s">
        <v>578</v>
      </c>
      <c r="F890" s="115">
        <v>44896</v>
      </c>
      <c r="G890" s="115">
        <v>44926</v>
      </c>
      <c r="H890" s="184"/>
      <c r="I890" s="128"/>
      <c r="J890" s="125"/>
      <c r="K890" s="125"/>
      <c r="L890" s="129"/>
      <c r="M890" s="129"/>
      <c r="N890" s="129"/>
      <c r="O890" s="37">
        <v>2800</v>
      </c>
      <c r="P890" s="191" t="s">
        <v>322</v>
      </c>
    </row>
    <row r="891" spans="1:16" s="35" customFormat="1" ht="19" customHeight="1" outlineLevel="1">
      <c r="A891" s="171"/>
      <c r="B891" s="171"/>
      <c r="C891" s="171"/>
      <c r="D891" s="182"/>
      <c r="E891" s="182"/>
      <c r="F891" s="22">
        <v>44927</v>
      </c>
      <c r="G891" s="22">
        <v>45291</v>
      </c>
      <c r="H891" s="180"/>
      <c r="I891" s="128"/>
      <c r="J891" s="125"/>
      <c r="K891" s="125"/>
      <c r="L891" s="129"/>
      <c r="M891" s="129"/>
      <c r="N891" s="129"/>
      <c r="O891" s="37">
        <v>2800</v>
      </c>
      <c r="P891" s="192"/>
    </row>
    <row r="892" spans="1:16" s="35" customFormat="1" ht="19" customHeight="1" outlineLevel="1">
      <c r="A892" s="171"/>
      <c r="B892" s="171"/>
      <c r="C892" s="171"/>
      <c r="D892" s="181">
        <v>44893</v>
      </c>
      <c r="E892" s="181" t="s">
        <v>578</v>
      </c>
      <c r="F892" s="115">
        <v>44896</v>
      </c>
      <c r="G892" s="115">
        <v>44926</v>
      </c>
      <c r="H892" s="124"/>
      <c r="I892" s="128"/>
      <c r="J892" s="125"/>
      <c r="K892" s="125"/>
      <c r="L892" s="129"/>
      <c r="M892" s="129"/>
      <c r="N892" s="129"/>
      <c r="O892" s="11">
        <v>2354.77</v>
      </c>
      <c r="P892" s="191" t="s">
        <v>323</v>
      </c>
    </row>
    <row r="893" spans="1:16" s="35" customFormat="1" ht="32.25" customHeight="1" outlineLevel="1">
      <c r="A893" s="172"/>
      <c r="B893" s="172"/>
      <c r="C893" s="172"/>
      <c r="D893" s="182"/>
      <c r="E893" s="182"/>
      <c r="F893" s="22">
        <v>44927</v>
      </c>
      <c r="G893" s="22">
        <v>45291</v>
      </c>
      <c r="H893" s="124"/>
      <c r="I893" s="128"/>
      <c r="J893" s="125"/>
      <c r="K893" s="125"/>
      <c r="L893" s="129"/>
      <c r="M893" s="129"/>
      <c r="N893" s="129"/>
      <c r="O893" s="11">
        <v>2354.77</v>
      </c>
      <c r="P893" s="192"/>
    </row>
    <row r="894" spans="1:16" ht="19" customHeight="1" outlineLevel="1">
      <c r="A894" s="170" t="s">
        <v>51</v>
      </c>
      <c r="B894" s="170" t="s">
        <v>52</v>
      </c>
      <c r="C894" s="170" t="s">
        <v>325</v>
      </c>
      <c r="D894" s="173">
        <v>44881</v>
      </c>
      <c r="E894" s="173" t="s">
        <v>636</v>
      </c>
      <c r="F894" s="115">
        <v>44896</v>
      </c>
      <c r="G894" s="115">
        <v>44926</v>
      </c>
      <c r="H894" s="174"/>
      <c r="I894" s="37">
        <v>3758.12</v>
      </c>
      <c r="J894" s="131"/>
      <c r="K894" s="131"/>
      <c r="L894" s="133"/>
      <c r="M894" s="133"/>
      <c r="N894" s="133"/>
      <c r="O894" s="132"/>
      <c r="P894" s="176" t="s">
        <v>257</v>
      </c>
    </row>
    <row r="895" spans="1:16" ht="19" customHeight="1" outlineLevel="1">
      <c r="A895" s="171"/>
      <c r="B895" s="171"/>
      <c r="C895" s="171"/>
      <c r="D895" s="173"/>
      <c r="E895" s="173"/>
      <c r="F895" s="22">
        <v>44927</v>
      </c>
      <c r="G895" s="22">
        <v>45291</v>
      </c>
      <c r="H895" s="175"/>
      <c r="I895" s="37">
        <v>3758.12</v>
      </c>
      <c r="J895" s="131"/>
      <c r="K895" s="131"/>
      <c r="L895" s="133"/>
      <c r="M895" s="133"/>
      <c r="N895" s="133"/>
      <c r="O895" s="132"/>
      <c r="P895" s="177"/>
    </row>
    <row r="896" spans="1:16" ht="19" customHeight="1" outlineLevel="1">
      <c r="A896" s="171"/>
      <c r="B896" s="171"/>
      <c r="C896" s="171"/>
      <c r="D896" s="173">
        <v>44893</v>
      </c>
      <c r="E896" s="173" t="s">
        <v>476</v>
      </c>
      <c r="F896" s="115">
        <v>44896</v>
      </c>
      <c r="G896" s="115">
        <v>44926</v>
      </c>
      <c r="H896" s="179"/>
      <c r="I896" s="132"/>
      <c r="J896" s="131"/>
      <c r="K896" s="131"/>
      <c r="L896" s="133"/>
      <c r="M896" s="133"/>
      <c r="N896" s="133"/>
      <c r="O896" s="37">
        <v>2800</v>
      </c>
      <c r="P896" s="177"/>
    </row>
    <row r="897" spans="1:16" ht="19" customHeight="1" outlineLevel="1">
      <c r="A897" s="171"/>
      <c r="B897" s="171"/>
      <c r="C897" s="172"/>
      <c r="D897" s="173"/>
      <c r="E897" s="173"/>
      <c r="F897" s="22">
        <v>44927</v>
      </c>
      <c r="G897" s="22">
        <v>45291</v>
      </c>
      <c r="H897" s="180"/>
      <c r="I897" s="132"/>
      <c r="J897" s="131"/>
      <c r="K897" s="131"/>
      <c r="L897" s="133"/>
      <c r="M897" s="133"/>
      <c r="N897" s="133"/>
      <c r="O897" s="37">
        <v>2800</v>
      </c>
      <c r="P897" s="178"/>
    </row>
    <row r="898" spans="1:16" ht="19" customHeight="1" outlineLevel="1">
      <c r="A898" s="171"/>
      <c r="B898" s="170" t="s">
        <v>68</v>
      </c>
      <c r="C898" s="170" t="s">
        <v>249</v>
      </c>
      <c r="D898" s="181">
        <v>44890</v>
      </c>
      <c r="E898" s="181" t="s">
        <v>577</v>
      </c>
      <c r="F898" s="115">
        <v>44896</v>
      </c>
      <c r="G898" s="115">
        <v>44926</v>
      </c>
      <c r="H898" s="171"/>
      <c r="I898" s="37">
        <v>3998.49</v>
      </c>
      <c r="J898" s="26"/>
      <c r="K898" s="26"/>
      <c r="L898" s="28"/>
      <c r="M898" s="28"/>
      <c r="N898" s="28"/>
      <c r="O898" s="27"/>
      <c r="P898" s="199" t="s">
        <v>308</v>
      </c>
    </row>
    <row r="899" spans="1:16" ht="19" customHeight="1" outlineLevel="1">
      <c r="A899" s="171"/>
      <c r="B899" s="171"/>
      <c r="C899" s="171"/>
      <c r="D899" s="182"/>
      <c r="E899" s="182"/>
      <c r="F899" s="22">
        <v>44927</v>
      </c>
      <c r="G899" s="22">
        <v>45291</v>
      </c>
      <c r="H899" s="172"/>
      <c r="I899" s="37">
        <v>3998.49</v>
      </c>
      <c r="J899" s="26"/>
      <c r="K899" s="26"/>
      <c r="L899" s="28"/>
      <c r="M899" s="28"/>
      <c r="N899" s="28"/>
      <c r="O899" s="27"/>
      <c r="P899" s="200"/>
    </row>
    <row r="900" spans="1:16" ht="19" customHeight="1" outlineLevel="1">
      <c r="A900" s="171"/>
      <c r="B900" s="171"/>
      <c r="C900" s="171"/>
      <c r="D900" s="181">
        <v>44893</v>
      </c>
      <c r="E900" s="181" t="s">
        <v>578</v>
      </c>
      <c r="F900" s="115">
        <v>44896</v>
      </c>
      <c r="G900" s="115">
        <v>44926</v>
      </c>
      <c r="H900" s="179"/>
      <c r="I900" s="27"/>
      <c r="J900" s="26"/>
      <c r="K900" s="26"/>
      <c r="L900" s="28"/>
      <c r="M900" s="28"/>
      <c r="N900" s="28"/>
      <c r="O900" s="37">
        <v>2793.43</v>
      </c>
      <c r="P900" s="191" t="s">
        <v>322</v>
      </c>
    </row>
    <row r="901" spans="1:16" ht="19" customHeight="1" outlineLevel="1">
      <c r="A901" s="171"/>
      <c r="B901" s="171"/>
      <c r="C901" s="171"/>
      <c r="D901" s="183"/>
      <c r="E901" s="183"/>
      <c r="F901" s="22">
        <v>44927</v>
      </c>
      <c r="G901" s="22">
        <v>45291</v>
      </c>
      <c r="H901" s="184"/>
      <c r="I901" s="27"/>
      <c r="J901" s="26"/>
      <c r="K901" s="26"/>
      <c r="L901" s="28"/>
      <c r="M901" s="28"/>
      <c r="N901" s="28"/>
      <c r="O901" s="37">
        <v>2793.43</v>
      </c>
      <c r="P901" s="192"/>
    </row>
    <row r="902" spans="1:16" ht="19" customHeight="1" outlineLevel="1">
      <c r="A902" s="171"/>
      <c r="B902" s="171"/>
      <c r="C902" s="171"/>
      <c r="D902" s="183">
        <v>44893</v>
      </c>
      <c r="E902" s="183"/>
      <c r="F902" s="115">
        <v>44896</v>
      </c>
      <c r="G902" s="115">
        <v>44926</v>
      </c>
      <c r="H902" s="184"/>
      <c r="I902" s="27"/>
      <c r="J902" s="26"/>
      <c r="K902" s="26"/>
      <c r="L902" s="28"/>
      <c r="M902" s="28"/>
      <c r="N902" s="28"/>
      <c r="O902" s="37">
        <v>1939.95</v>
      </c>
      <c r="P902" s="191" t="s">
        <v>323</v>
      </c>
    </row>
    <row r="903" spans="1:16" ht="19" customHeight="1" outlineLevel="1">
      <c r="A903" s="172"/>
      <c r="B903" s="172"/>
      <c r="C903" s="172"/>
      <c r="D903" s="182"/>
      <c r="E903" s="182"/>
      <c r="F903" s="22">
        <v>44927</v>
      </c>
      <c r="G903" s="22">
        <v>45291</v>
      </c>
      <c r="H903" s="180"/>
      <c r="I903" s="27"/>
      <c r="J903" s="26"/>
      <c r="K903" s="26"/>
      <c r="L903" s="28"/>
      <c r="M903" s="28"/>
      <c r="N903" s="28"/>
      <c r="O903" s="37">
        <v>1939.95</v>
      </c>
      <c r="P903" s="192"/>
    </row>
    <row r="904" spans="1:16" s="35" customFormat="1" ht="21" customHeight="1" outlineLevel="1">
      <c r="A904" s="170" t="s">
        <v>51</v>
      </c>
      <c r="B904" s="170" t="s">
        <v>65</v>
      </c>
      <c r="C904" s="170" t="s">
        <v>440</v>
      </c>
      <c r="D904" s="181">
        <v>44881</v>
      </c>
      <c r="E904" s="173" t="s">
        <v>592</v>
      </c>
      <c r="F904" s="115">
        <v>44896</v>
      </c>
      <c r="G904" s="115">
        <v>44926</v>
      </c>
      <c r="H904" s="170"/>
      <c r="I904" s="37">
        <v>2587.9280703553659</v>
      </c>
      <c r="J904" s="125"/>
      <c r="K904" s="125"/>
      <c r="L904" s="129"/>
      <c r="M904" s="129"/>
      <c r="N904" s="129"/>
      <c r="O904" s="2"/>
      <c r="P904" s="199"/>
    </row>
    <row r="905" spans="1:16" s="35" customFormat="1" ht="16.5" customHeight="1" outlineLevel="1">
      <c r="A905" s="171"/>
      <c r="B905" s="171"/>
      <c r="C905" s="171"/>
      <c r="D905" s="182"/>
      <c r="E905" s="173"/>
      <c r="F905" s="22">
        <v>44927</v>
      </c>
      <c r="G905" s="22">
        <v>45291</v>
      </c>
      <c r="H905" s="172"/>
      <c r="I905" s="37">
        <v>2587.9280703553659</v>
      </c>
      <c r="J905" s="125"/>
      <c r="K905" s="125"/>
      <c r="L905" s="129"/>
      <c r="M905" s="129"/>
      <c r="N905" s="129"/>
      <c r="O905" s="2"/>
      <c r="P905" s="200"/>
    </row>
    <row r="906" spans="1:16" s="35" customFormat="1" ht="19.5" customHeight="1" outlineLevel="1">
      <c r="A906" s="171"/>
      <c r="B906" s="171"/>
      <c r="C906" s="171"/>
      <c r="D906" s="181">
        <v>44881</v>
      </c>
      <c r="E906" s="173" t="s">
        <v>592</v>
      </c>
      <c r="F906" s="115">
        <v>44896</v>
      </c>
      <c r="G906" s="115">
        <v>44926</v>
      </c>
      <c r="H906" s="170"/>
      <c r="I906" s="37">
        <v>1969.6580703553661</v>
      </c>
      <c r="J906" s="125"/>
      <c r="K906" s="125"/>
      <c r="L906" s="129"/>
      <c r="M906" s="129"/>
      <c r="N906" s="129"/>
      <c r="O906" s="2"/>
      <c r="P906" s="199" t="s">
        <v>254</v>
      </c>
    </row>
    <row r="907" spans="1:16" s="35" customFormat="1" ht="18" customHeight="1" outlineLevel="1">
      <c r="A907" s="171"/>
      <c r="B907" s="171"/>
      <c r="C907" s="171"/>
      <c r="D907" s="182"/>
      <c r="E907" s="173"/>
      <c r="F907" s="22">
        <v>44927</v>
      </c>
      <c r="G907" s="22">
        <v>45291</v>
      </c>
      <c r="H907" s="172"/>
      <c r="I907" s="37">
        <v>1969.6580703553661</v>
      </c>
      <c r="J907" s="125"/>
      <c r="K907" s="125"/>
      <c r="L907" s="129"/>
      <c r="M907" s="129"/>
      <c r="N907" s="129"/>
      <c r="O907" s="2"/>
      <c r="P907" s="200"/>
    </row>
    <row r="908" spans="1:16" s="35" customFormat="1" ht="19.5" customHeight="1" outlineLevel="1">
      <c r="A908" s="171"/>
      <c r="B908" s="171"/>
      <c r="C908" s="171"/>
      <c r="D908" s="181">
        <v>44893</v>
      </c>
      <c r="E908" s="181" t="s">
        <v>578</v>
      </c>
      <c r="F908" s="115">
        <v>44896</v>
      </c>
      <c r="G908" s="115">
        <v>44926</v>
      </c>
      <c r="H908" s="179"/>
      <c r="I908" s="128"/>
      <c r="J908" s="125"/>
      <c r="K908" s="125"/>
      <c r="L908" s="129"/>
      <c r="M908" s="129"/>
      <c r="N908" s="129"/>
      <c r="O908" s="37">
        <v>2626.71</v>
      </c>
      <c r="P908" s="199"/>
    </row>
    <row r="909" spans="1:16" s="35" customFormat="1" ht="20.25" customHeight="1" outlineLevel="1">
      <c r="A909" s="172"/>
      <c r="B909" s="172"/>
      <c r="C909" s="172"/>
      <c r="D909" s="182"/>
      <c r="E909" s="182"/>
      <c r="F909" s="22">
        <v>44927</v>
      </c>
      <c r="G909" s="22">
        <v>45291</v>
      </c>
      <c r="H909" s="180"/>
      <c r="I909" s="128"/>
      <c r="J909" s="125"/>
      <c r="K909" s="125"/>
      <c r="L909" s="129"/>
      <c r="M909" s="129"/>
      <c r="N909" s="129"/>
      <c r="O909" s="37">
        <v>2626.71</v>
      </c>
      <c r="P909" s="200"/>
    </row>
    <row r="910" spans="1:16" s="35" customFormat="1" ht="19" customHeight="1" outlineLevel="1">
      <c r="A910" s="170" t="s">
        <v>51</v>
      </c>
      <c r="B910" s="170" t="s">
        <v>66</v>
      </c>
      <c r="C910" s="170" t="s">
        <v>67</v>
      </c>
      <c r="D910" s="181">
        <v>44881</v>
      </c>
      <c r="E910" s="181" t="s">
        <v>593</v>
      </c>
      <c r="F910" s="115">
        <v>44896</v>
      </c>
      <c r="G910" s="115">
        <v>44926</v>
      </c>
      <c r="H910" s="170"/>
      <c r="I910" s="37">
        <v>5535.4500000000035</v>
      </c>
      <c r="J910" s="125"/>
      <c r="K910" s="125"/>
      <c r="L910" s="129"/>
      <c r="M910" s="129"/>
      <c r="N910" s="129"/>
      <c r="O910" s="2"/>
      <c r="P910" s="199"/>
    </row>
    <row r="911" spans="1:16" s="35" customFormat="1" ht="19" customHeight="1" outlineLevel="1">
      <c r="A911" s="171"/>
      <c r="B911" s="171"/>
      <c r="C911" s="171"/>
      <c r="D911" s="182"/>
      <c r="E911" s="182"/>
      <c r="F911" s="22">
        <v>44927</v>
      </c>
      <c r="G911" s="22">
        <v>45291</v>
      </c>
      <c r="H911" s="172"/>
      <c r="I911" s="37">
        <v>5535.4500000000035</v>
      </c>
      <c r="J911" s="125"/>
      <c r="K911" s="125"/>
      <c r="L911" s="129"/>
      <c r="M911" s="129"/>
      <c r="N911" s="129"/>
      <c r="O911" s="2"/>
      <c r="P911" s="200"/>
    </row>
    <row r="912" spans="1:16" s="35" customFormat="1" ht="19" customHeight="1" outlineLevel="1">
      <c r="A912" s="171"/>
      <c r="B912" s="171"/>
      <c r="C912" s="171"/>
      <c r="D912" s="181">
        <v>44893</v>
      </c>
      <c r="E912" s="181" t="s">
        <v>578</v>
      </c>
      <c r="F912" s="115">
        <v>44896</v>
      </c>
      <c r="G912" s="115">
        <v>44926</v>
      </c>
      <c r="H912" s="179"/>
      <c r="I912" s="128"/>
      <c r="J912" s="125"/>
      <c r="K912" s="125"/>
      <c r="L912" s="129"/>
      <c r="M912" s="129"/>
      <c r="N912" s="129"/>
      <c r="O912" s="37">
        <v>2800</v>
      </c>
      <c r="P912" s="199"/>
    </row>
    <row r="913" spans="1:16" s="35" customFormat="1" ht="19" customHeight="1" outlineLevel="1">
      <c r="A913" s="172"/>
      <c r="B913" s="172"/>
      <c r="C913" s="172"/>
      <c r="D913" s="182"/>
      <c r="E913" s="182"/>
      <c r="F913" s="22">
        <v>44927</v>
      </c>
      <c r="G913" s="22">
        <v>45291</v>
      </c>
      <c r="H913" s="180"/>
      <c r="I913" s="128"/>
      <c r="J913" s="125"/>
      <c r="K913" s="125"/>
      <c r="L913" s="129"/>
      <c r="M913" s="129"/>
      <c r="N913" s="129"/>
      <c r="O913" s="37">
        <v>2800</v>
      </c>
      <c r="P913" s="200"/>
    </row>
    <row r="914" spans="1:16" s="35" customFormat="1" ht="19" customHeight="1" outlineLevel="1">
      <c r="A914" s="170" t="s">
        <v>51</v>
      </c>
      <c r="B914" s="170" t="s">
        <v>71</v>
      </c>
      <c r="C914" s="170" t="s">
        <v>72</v>
      </c>
      <c r="D914" s="181">
        <v>44881</v>
      </c>
      <c r="E914" s="181" t="s">
        <v>594</v>
      </c>
      <c r="F914" s="115">
        <v>44896</v>
      </c>
      <c r="G914" s="115">
        <v>44926</v>
      </c>
      <c r="H914" s="170"/>
      <c r="I914" s="37">
        <v>3404.5000000000005</v>
      </c>
      <c r="J914" s="125"/>
      <c r="K914" s="125"/>
      <c r="L914" s="129"/>
      <c r="M914" s="129"/>
      <c r="N914" s="129"/>
      <c r="O914" s="128"/>
      <c r="P914" s="199"/>
    </row>
    <row r="915" spans="1:16" s="35" customFormat="1" ht="19" customHeight="1" outlineLevel="1">
      <c r="A915" s="172"/>
      <c r="B915" s="172"/>
      <c r="C915" s="172"/>
      <c r="D915" s="182"/>
      <c r="E915" s="182"/>
      <c r="F915" s="22">
        <v>44927</v>
      </c>
      <c r="G915" s="22">
        <v>45291</v>
      </c>
      <c r="H915" s="172"/>
      <c r="I915" s="37">
        <v>3404.5000000000005</v>
      </c>
      <c r="J915" s="125"/>
      <c r="K915" s="125"/>
      <c r="L915" s="129"/>
      <c r="M915" s="129"/>
      <c r="N915" s="129"/>
      <c r="O915" s="128"/>
      <c r="P915" s="200"/>
    </row>
    <row r="916" spans="1:16" s="35" customFormat="1" ht="19" customHeight="1" outlineLevel="1">
      <c r="A916" s="170" t="s">
        <v>51</v>
      </c>
      <c r="B916" s="170" t="s">
        <v>66</v>
      </c>
      <c r="C916" s="170" t="s">
        <v>280</v>
      </c>
      <c r="D916" s="173">
        <v>44881</v>
      </c>
      <c r="E916" s="181" t="s">
        <v>595</v>
      </c>
      <c r="F916" s="115">
        <v>44896</v>
      </c>
      <c r="G916" s="115">
        <v>44926</v>
      </c>
      <c r="H916" s="170"/>
      <c r="I916" s="37">
        <v>2667.2072177084037</v>
      </c>
      <c r="J916" s="125"/>
      <c r="K916" s="125"/>
      <c r="L916" s="129"/>
      <c r="M916" s="129"/>
      <c r="N916" s="129"/>
      <c r="O916" s="2"/>
      <c r="P916" s="199"/>
    </row>
    <row r="917" spans="1:16" s="35" customFormat="1" ht="19" customHeight="1" outlineLevel="1">
      <c r="A917" s="171"/>
      <c r="B917" s="171"/>
      <c r="C917" s="171"/>
      <c r="D917" s="173"/>
      <c r="E917" s="182"/>
      <c r="F917" s="22">
        <v>44927</v>
      </c>
      <c r="G917" s="22">
        <v>45291</v>
      </c>
      <c r="H917" s="172"/>
      <c r="I917" s="37">
        <v>2667.2072177084037</v>
      </c>
      <c r="J917" s="125"/>
      <c r="K917" s="125"/>
      <c r="L917" s="129"/>
      <c r="M917" s="129"/>
      <c r="N917" s="129"/>
      <c r="O917" s="2"/>
      <c r="P917" s="200"/>
    </row>
    <row r="918" spans="1:16" s="35" customFormat="1" ht="19" customHeight="1" outlineLevel="1">
      <c r="A918" s="171"/>
      <c r="B918" s="171"/>
      <c r="C918" s="171"/>
      <c r="D918" s="181">
        <v>44893</v>
      </c>
      <c r="E918" s="181" t="s">
        <v>578</v>
      </c>
      <c r="F918" s="115">
        <v>44896</v>
      </c>
      <c r="G918" s="115">
        <v>44926</v>
      </c>
      <c r="H918" s="179"/>
      <c r="I918" s="128"/>
      <c r="J918" s="125"/>
      <c r="K918" s="125"/>
      <c r="L918" s="129"/>
      <c r="M918" s="129"/>
      <c r="N918" s="129"/>
      <c r="O918" s="37">
        <v>2487.0300000000002</v>
      </c>
      <c r="P918" s="199"/>
    </row>
    <row r="919" spans="1:16" s="35" customFormat="1" ht="19" customHeight="1" outlineLevel="1">
      <c r="A919" s="171"/>
      <c r="B919" s="171"/>
      <c r="C919" s="171"/>
      <c r="D919" s="182"/>
      <c r="E919" s="182"/>
      <c r="F919" s="22">
        <v>44927</v>
      </c>
      <c r="G919" s="22">
        <v>45291</v>
      </c>
      <c r="H919" s="180"/>
      <c r="I919" s="128"/>
      <c r="J919" s="125"/>
      <c r="K919" s="125"/>
      <c r="L919" s="129"/>
      <c r="M919" s="129"/>
      <c r="N919" s="129"/>
      <c r="O919" s="37">
        <v>2487.0300000000002</v>
      </c>
      <c r="P919" s="200"/>
    </row>
    <row r="920" spans="1:16" s="35" customFormat="1" ht="19" customHeight="1" outlineLevel="1">
      <c r="A920" s="170" t="s">
        <v>51</v>
      </c>
      <c r="B920" s="170" t="s">
        <v>66</v>
      </c>
      <c r="C920" s="170" t="s">
        <v>775</v>
      </c>
      <c r="D920" s="173">
        <v>44908</v>
      </c>
      <c r="E920" s="181" t="s">
        <v>776</v>
      </c>
      <c r="F920" s="115">
        <v>44927</v>
      </c>
      <c r="G920" s="115">
        <v>44926</v>
      </c>
      <c r="H920" s="170"/>
      <c r="I920" s="37">
        <v>3711.64</v>
      </c>
      <c r="J920" s="160"/>
      <c r="K920" s="160"/>
      <c r="L920" s="162"/>
      <c r="M920" s="162"/>
      <c r="N920" s="162"/>
      <c r="O920" s="2"/>
      <c r="P920" s="199" t="s">
        <v>287</v>
      </c>
    </row>
    <row r="921" spans="1:16" s="35" customFormat="1" ht="19" customHeight="1" outlineLevel="1">
      <c r="A921" s="171"/>
      <c r="B921" s="171"/>
      <c r="C921" s="171"/>
      <c r="D921" s="173"/>
      <c r="E921" s="182"/>
      <c r="F921" s="22">
        <v>44927</v>
      </c>
      <c r="G921" s="22">
        <v>45291</v>
      </c>
      <c r="H921" s="172"/>
      <c r="I921" s="37">
        <v>3711.64</v>
      </c>
      <c r="J921" s="160"/>
      <c r="K921" s="160"/>
      <c r="L921" s="162"/>
      <c r="M921" s="162"/>
      <c r="N921" s="162"/>
      <c r="O921" s="2"/>
      <c r="P921" s="200"/>
    </row>
    <row r="922" spans="1:16" s="35" customFormat="1" ht="19" customHeight="1" outlineLevel="1">
      <c r="A922" s="171"/>
      <c r="B922" s="171"/>
      <c r="C922" s="171"/>
      <c r="D922" s="173">
        <v>44908</v>
      </c>
      <c r="E922" s="181" t="s">
        <v>777</v>
      </c>
      <c r="F922" s="115">
        <v>44896</v>
      </c>
      <c r="G922" s="115">
        <v>44926</v>
      </c>
      <c r="H922" s="179"/>
      <c r="I922" s="161"/>
      <c r="J922" s="160"/>
      <c r="K922" s="160"/>
      <c r="L922" s="162"/>
      <c r="M922" s="162"/>
      <c r="N922" s="162"/>
      <c r="O922" s="37">
        <v>2800</v>
      </c>
      <c r="P922" s="199"/>
    </row>
    <row r="923" spans="1:16" s="35" customFormat="1" ht="19" customHeight="1" outlineLevel="1">
      <c r="A923" s="171"/>
      <c r="B923" s="171"/>
      <c r="C923" s="171"/>
      <c r="D923" s="173"/>
      <c r="E923" s="182"/>
      <c r="F923" s="22">
        <v>44927</v>
      </c>
      <c r="G923" s="22">
        <v>45291</v>
      </c>
      <c r="H923" s="180"/>
      <c r="I923" s="161"/>
      <c r="J923" s="160"/>
      <c r="K923" s="160"/>
      <c r="L923" s="162"/>
      <c r="M923" s="162"/>
      <c r="N923" s="162"/>
      <c r="O923" s="37">
        <v>2800</v>
      </c>
      <c r="P923" s="200"/>
    </row>
    <row r="924" spans="1:16" s="35" customFormat="1" ht="19" customHeight="1" outlineLevel="1">
      <c r="A924" s="170" t="s">
        <v>51</v>
      </c>
      <c r="B924" s="170" t="s">
        <v>277</v>
      </c>
      <c r="C924" s="170" t="s">
        <v>274</v>
      </c>
      <c r="D924" s="181">
        <v>44881</v>
      </c>
      <c r="E924" s="173" t="s">
        <v>596</v>
      </c>
      <c r="F924" s="115">
        <v>44896</v>
      </c>
      <c r="G924" s="115">
        <v>44926</v>
      </c>
      <c r="H924" s="170"/>
      <c r="I924" s="37">
        <v>3347.2</v>
      </c>
      <c r="J924" s="125"/>
      <c r="K924" s="125"/>
      <c r="L924" s="129"/>
      <c r="M924" s="129"/>
      <c r="N924" s="129"/>
      <c r="O924" s="2"/>
      <c r="P924" s="199"/>
    </row>
    <row r="925" spans="1:16" s="35" customFormat="1" ht="19" customHeight="1" outlineLevel="1">
      <c r="A925" s="171"/>
      <c r="B925" s="171"/>
      <c r="C925" s="171"/>
      <c r="D925" s="182"/>
      <c r="E925" s="173"/>
      <c r="F925" s="22">
        <v>44927</v>
      </c>
      <c r="G925" s="22">
        <v>45291</v>
      </c>
      <c r="H925" s="172"/>
      <c r="I925" s="37">
        <v>3347.2</v>
      </c>
      <c r="J925" s="125"/>
      <c r="K925" s="125"/>
      <c r="L925" s="129"/>
      <c r="M925" s="129"/>
      <c r="N925" s="129"/>
      <c r="O925" s="2"/>
      <c r="P925" s="200"/>
    </row>
    <row r="926" spans="1:16" s="35" customFormat="1" ht="19" customHeight="1" outlineLevel="1">
      <c r="A926" s="171"/>
      <c r="B926" s="171"/>
      <c r="C926" s="171"/>
      <c r="D926" s="181">
        <v>44893</v>
      </c>
      <c r="E926" s="181" t="s">
        <v>578</v>
      </c>
      <c r="F926" s="115">
        <v>44896</v>
      </c>
      <c r="G926" s="115">
        <v>44926</v>
      </c>
      <c r="H926" s="179"/>
      <c r="I926" s="128"/>
      <c r="J926" s="125"/>
      <c r="K926" s="125"/>
      <c r="L926" s="129"/>
      <c r="M926" s="129"/>
      <c r="N926" s="129"/>
      <c r="O926" s="37">
        <v>2800</v>
      </c>
      <c r="P926" s="199"/>
    </row>
    <row r="927" spans="1:16" s="35" customFormat="1" ht="19" customHeight="1" outlineLevel="1">
      <c r="A927" s="171"/>
      <c r="B927" s="171"/>
      <c r="C927" s="171"/>
      <c r="D927" s="182"/>
      <c r="E927" s="182"/>
      <c r="F927" s="22">
        <v>44927</v>
      </c>
      <c r="G927" s="22">
        <v>45291</v>
      </c>
      <c r="H927" s="180"/>
      <c r="I927" s="128"/>
      <c r="J927" s="125"/>
      <c r="K927" s="125"/>
      <c r="L927" s="129"/>
      <c r="M927" s="129"/>
      <c r="N927" s="129"/>
      <c r="O927" s="37">
        <v>2800</v>
      </c>
      <c r="P927" s="200"/>
    </row>
    <row r="928" spans="1:16" s="35" customFormat="1" ht="19" customHeight="1" outlineLevel="1">
      <c r="A928" s="170" t="s">
        <v>51</v>
      </c>
      <c r="B928" s="170" t="s">
        <v>356</v>
      </c>
      <c r="C928" s="171"/>
      <c r="D928" s="181">
        <v>44881</v>
      </c>
      <c r="E928" s="173" t="s">
        <v>597</v>
      </c>
      <c r="F928" s="115">
        <v>44896</v>
      </c>
      <c r="G928" s="115">
        <v>44926</v>
      </c>
      <c r="H928" s="123"/>
      <c r="I928" s="37">
        <v>618.27260576438641</v>
      </c>
      <c r="J928" s="125"/>
      <c r="K928" s="125"/>
      <c r="L928" s="129"/>
      <c r="M928" s="129"/>
      <c r="N928" s="129"/>
      <c r="O928" s="2"/>
      <c r="P928" s="199" t="s">
        <v>464</v>
      </c>
    </row>
    <row r="929" spans="1:19" s="35" customFormat="1" ht="20.25" customHeight="1" outlineLevel="1">
      <c r="A929" s="172"/>
      <c r="B929" s="172"/>
      <c r="C929" s="172"/>
      <c r="D929" s="182"/>
      <c r="E929" s="173"/>
      <c r="F929" s="22">
        <v>44927</v>
      </c>
      <c r="G929" s="22">
        <v>45291</v>
      </c>
      <c r="H929" s="123"/>
      <c r="I929" s="37">
        <v>618.27260576438641</v>
      </c>
      <c r="J929" s="125"/>
      <c r="K929" s="125"/>
      <c r="L929" s="129"/>
      <c r="M929" s="129"/>
      <c r="N929" s="129"/>
      <c r="O929" s="2"/>
      <c r="P929" s="200"/>
    </row>
    <row r="930" spans="1:19" s="35" customFormat="1" ht="22.5" customHeight="1" outlineLevel="1">
      <c r="A930" s="170" t="s">
        <v>51</v>
      </c>
      <c r="B930" s="170" t="s">
        <v>358</v>
      </c>
      <c r="C930" s="170" t="s">
        <v>461</v>
      </c>
      <c r="D930" s="181">
        <v>44881</v>
      </c>
      <c r="E930" s="181" t="s">
        <v>598</v>
      </c>
      <c r="F930" s="115">
        <v>44896</v>
      </c>
      <c r="G930" s="115">
        <v>44926</v>
      </c>
      <c r="H930" s="123"/>
      <c r="I930" s="37">
        <v>3829.7</v>
      </c>
      <c r="J930" s="125"/>
      <c r="K930" s="125"/>
      <c r="L930" s="129"/>
      <c r="M930" s="129"/>
      <c r="N930" s="129"/>
      <c r="O930" s="2"/>
      <c r="P930" s="244" t="s">
        <v>287</v>
      </c>
      <c r="S930" s="20">
        <v>3829.7</v>
      </c>
    </row>
    <row r="931" spans="1:19" s="35" customFormat="1" ht="22.5" customHeight="1" outlineLevel="1">
      <c r="A931" s="171"/>
      <c r="B931" s="171"/>
      <c r="C931" s="171"/>
      <c r="D931" s="182"/>
      <c r="E931" s="182"/>
      <c r="F931" s="22">
        <v>44927</v>
      </c>
      <c r="G931" s="22">
        <v>45291</v>
      </c>
      <c r="H931" s="123"/>
      <c r="I931" s="37">
        <v>3829.7</v>
      </c>
      <c r="J931" s="125"/>
      <c r="K931" s="125"/>
      <c r="L931" s="129"/>
      <c r="M931" s="129"/>
      <c r="N931" s="129"/>
      <c r="O931" s="2"/>
      <c r="P931" s="245"/>
    </row>
    <row r="932" spans="1:19" s="35" customFormat="1" ht="22.5" customHeight="1" outlineLevel="1">
      <c r="A932" s="171"/>
      <c r="B932" s="171"/>
      <c r="C932" s="171"/>
      <c r="D932" s="181">
        <v>44893</v>
      </c>
      <c r="E932" s="181" t="s">
        <v>578</v>
      </c>
      <c r="F932" s="115">
        <v>44896</v>
      </c>
      <c r="G932" s="115">
        <v>44926</v>
      </c>
      <c r="H932" s="123"/>
      <c r="I932" s="128"/>
      <c r="J932" s="125"/>
      <c r="K932" s="125"/>
      <c r="L932" s="129"/>
      <c r="M932" s="129"/>
      <c r="N932" s="129"/>
      <c r="O932" s="37">
        <v>2800</v>
      </c>
      <c r="P932" s="126"/>
    </row>
    <row r="933" spans="1:19" s="35" customFormat="1" ht="22.5" customHeight="1" outlineLevel="1">
      <c r="A933" s="172"/>
      <c r="B933" s="172"/>
      <c r="C933" s="172"/>
      <c r="D933" s="182"/>
      <c r="E933" s="182"/>
      <c r="F933" s="22">
        <v>44927</v>
      </c>
      <c r="G933" s="22">
        <v>45291</v>
      </c>
      <c r="H933" s="123"/>
      <c r="I933" s="128"/>
      <c r="J933" s="125"/>
      <c r="K933" s="125"/>
      <c r="L933" s="129"/>
      <c r="M933" s="129"/>
      <c r="N933" s="129"/>
      <c r="O933" s="37">
        <v>2800</v>
      </c>
      <c r="P933" s="126"/>
    </row>
    <row r="934" spans="1:19" s="35" customFormat="1" ht="19" customHeight="1" outlineLevel="1">
      <c r="A934" s="170" t="s">
        <v>51</v>
      </c>
      <c r="B934" s="170" t="s">
        <v>357</v>
      </c>
      <c r="C934" s="170" t="s">
        <v>497</v>
      </c>
      <c r="D934" s="181">
        <v>44881</v>
      </c>
      <c r="E934" s="173" t="s">
        <v>599</v>
      </c>
      <c r="F934" s="115">
        <v>44896</v>
      </c>
      <c r="G934" s="115">
        <v>44926</v>
      </c>
      <c r="H934" s="170"/>
      <c r="I934" s="37">
        <v>3552.4971800676135</v>
      </c>
      <c r="J934" s="125"/>
      <c r="K934" s="125"/>
      <c r="L934" s="129"/>
      <c r="M934" s="129"/>
      <c r="N934" s="129"/>
      <c r="O934" s="2"/>
      <c r="P934" s="244" t="s">
        <v>287</v>
      </c>
    </row>
    <row r="935" spans="1:19" s="35" customFormat="1" ht="19" customHeight="1" outlineLevel="1">
      <c r="A935" s="171"/>
      <c r="B935" s="171" t="s">
        <v>69</v>
      </c>
      <c r="C935" s="171"/>
      <c r="D935" s="182"/>
      <c r="E935" s="173"/>
      <c r="F935" s="22">
        <v>44927</v>
      </c>
      <c r="G935" s="22">
        <v>45291</v>
      </c>
      <c r="H935" s="172"/>
      <c r="I935" s="37">
        <v>3552.4971800676135</v>
      </c>
      <c r="J935" s="125"/>
      <c r="K935" s="125"/>
      <c r="L935" s="129"/>
      <c r="M935" s="129"/>
      <c r="N935" s="129"/>
      <c r="O935" s="2"/>
      <c r="P935" s="245"/>
    </row>
    <row r="936" spans="1:19" s="35" customFormat="1" ht="19" customHeight="1" outlineLevel="1">
      <c r="A936" s="171"/>
      <c r="B936" s="171"/>
      <c r="C936" s="171"/>
      <c r="D936" s="181">
        <v>44893</v>
      </c>
      <c r="E936" s="181" t="s">
        <v>578</v>
      </c>
      <c r="F936" s="115">
        <v>44896</v>
      </c>
      <c r="G936" s="115">
        <v>44926</v>
      </c>
      <c r="H936" s="179"/>
      <c r="I936" s="128"/>
      <c r="J936" s="125"/>
      <c r="K936" s="125"/>
      <c r="L936" s="129"/>
      <c r="M936" s="129"/>
      <c r="N936" s="129"/>
      <c r="O936" s="37">
        <v>2800</v>
      </c>
      <c r="P936" s="127"/>
    </row>
    <row r="937" spans="1:19" s="35" customFormat="1" ht="19" customHeight="1" outlineLevel="1">
      <c r="A937" s="171"/>
      <c r="B937" s="171"/>
      <c r="C937" s="172"/>
      <c r="D937" s="182"/>
      <c r="E937" s="182"/>
      <c r="F937" s="22">
        <v>44927</v>
      </c>
      <c r="G937" s="22">
        <v>45291</v>
      </c>
      <c r="H937" s="180"/>
      <c r="I937" s="128"/>
      <c r="J937" s="125"/>
      <c r="K937" s="125"/>
      <c r="L937" s="129"/>
      <c r="M937" s="129"/>
      <c r="N937" s="129"/>
      <c r="O937" s="37">
        <v>2800</v>
      </c>
      <c r="P937" s="126"/>
    </row>
    <row r="938" spans="1:19" ht="21.75" customHeight="1" outlineLevel="1">
      <c r="A938" s="3">
        <v>10</v>
      </c>
      <c r="B938" s="4" t="s">
        <v>123</v>
      </c>
      <c r="C938" s="4"/>
      <c r="D938" s="3"/>
      <c r="E938" s="3"/>
      <c r="F938" s="4"/>
      <c r="G938" s="4"/>
      <c r="H938" s="4"/>
      <c r="I938" s="5"/>
      <c r="J938" s="14"/>
      <c r="K938" s="14"/>
      <c r="L938" s="15"/>
      <c r="M938" s="15"/>
      <c r="N938" s="15"/>
      <c r="O938" s="5"/>
      <c r="P938" s="4"/>
    </row>
    <row r="939" spans="1:19" s="8" customFormat="1" ht="19" customHeight="1" outlineLevel="1">
      <c r="A939" s="170" t="s">
        <v>45</v>
      </c>
      <c r="B939" s="170" t="s">
        <v>408</v>
      </c>
      <c r="C939" s="170" t="s">
        <v>148</v>
      </c>
      <c r="D939" s="181">
        <v>44882</v>
      </c>
      <c r="E939" s="181" t="s">
        <v>703</v>
      </c>
      <c r="F939" s="115">
        <v>44896</v>
      </c>
      <c r="G939" s="115">
        <v>44926</v>
      </c>
      <c r="H939" s="170"/>
      <c r="I939" s="37">
        <v>2489.44</v>
      </c>
      <c r="J939" s="85"/>
      <c r="K939" s="85"/>
      <c r="L939" s="87"/>
      <c r="M939" s="87"/>
      <c r="N939" s="87"/>
      <c r="O939" s="86"/>
      <c r="P939" s="187"/>
    </row>
    <row r="940" spans="1:19" s="8" customFormat="1" ht="19" customHeight="1" outlineLevel="1">
      <c r="A940" s="171"/>
      <c r="B940" s="171"/>
      <c r="C940" s="171"/>
      <c r="D940" s="182"/>
      <c r="E940" s="182"/>
      <c r="F940" s="22">
        <v>44927</v>
      </c>
      <c r="G940" s="22">
        <v>45291</v>
      </c>
      <c r="H940" s="172"/>
      <c r="I940" s="37">
        <f>I939</f>
        <v>2489.44</v>
      </c>
      <c r="J940" s="85"/>
      <c r="K940" s="85"/>
      <c r="L940" s="87"/>
      <c r="M940" s="87"/>
      <c r="N940" s="87"/>
      <c r="O940" s="86"/>
      <c r="P940" s="188"/>
    </row>
    <row r="941" spans="1:19" s="8" customFormat="1" ht="19" customHeight="1" outlineLevel="1">
      <c r="A941" s="171"/>
      <c r="B941" s="171"/>
      <c r="C941" s="171"/>
      <c r="D941" s="181">
        <v>44893</v>
      </c>
      <c r="E941" s="181" t="s">
        <v>702</v>
      </c>
      <c r="F941" s="115">
        <v>44896</v>
      </c>
      <c r="G941" s="115">
        <v>44926</v>
      </c>
      <c r="H941" s="179"/>
      <c r="I941" s="86"/>
      <c r="J941" s="85"/>
      <c r="K941" s="85"/>
      <c r="L941" s="87"/>
      <c r="M941" s="87"/>
      <c r="N941" s="87"/>
      <c r="O941" s="37">
        <v>2743.54</v>
      </c>
      <c r="P941" s="187"/>
    </row>
    <row r="942" spans="1:19" s="8" customFormat="1" ht="19" customHeight="1" outlineLevel="1">
      <c r="A942" s="172"/>
      <c r="B942" s="172"/>
      <c r="C942" s="172"/>
      <c r="D942" s="182"/>
      <c r="E942" s="182"/>
      <c r="F942" s="22">
        <v>44927</v>
      </c>
      <c r="G942" s="22">
        <v>45291</v>
      </c>
      <c r="H942" s="180"/>
      <c r="I942" s="86"/>
      <c r="J942" s="85"/>
      <c r="K942" s="85"/>
      <c r="L942" s="87"/>
      <c r="M942" s="87"/>
      <c r="N942" s="87"/>
      <c r="O942" s="37">
        <v>2743.54</v>
      </c>
      <c r="P942" s="188"/>
    </row>
    <row r="943" spans="1:19" s="8" customFormat="1" ht="19" customHeight="1" outlineLevel="1">
      <c r="A943" s="170" t="s">
        <v>45</v>
      </c>
      <c r="B943" s="170" t="s">
        <v>149</v>
      </c>
      <c r="C943" s="170" t="s">
        <v>73</v>
      </c>
      <c r="D943" s="181">
        <v>44882</v>
      </c>
      <c r="E943" s="181" t="s">
        <v>704</v>
      </c>
      <c r="F943" s="115">
        <v>44896</v>
      </c>
      <c r="G943" s="115">
        <v>44926</v>
      </c>
      <c r="H943" s="170"/>
      <c r="I943" s="37">
        <v>2552.0700000000002</v>
      </c>
      <c r="J943" s="85"/>
      <c r="K943" s="85"/>
      <c r="L943" s="87"/>
      <c r="M943" s="87"/>
      <c r="N943" s="87"/>
      <c r="O943" s="86"/>
      <c r="P943" s="187"/>
    </row>
    <row r="944" spans="1:19" s="8" customFormat="1" ht="19" customHeight="1" outlineLevel="1">
      <c r="A944" s="171"/>
      <c r="B944" s="171"/>
      <c r="C944" s="171"/>
      <c r="D944" s="182"/>
      <c r="E944" s="182"/>
      <c r="F944" s="22">
        <v>44927</v>
      </c>
      <c r="G944" s="22">
        <v>45291</v>
      </c>
      <c r="H944" s="172"/>
      <c r="I944" s="37">
        <v>2552.0700000000002</v>
      </c>
      <c r="J944" s="85"/>
      <c r="K944" s="85"/>
      <c r="L944" s="87"/>
      <c r="M944" s="87"/>
      <c r="N944" s="87"/>
      <c r="O944" s="86"/>
      <c r="P944" s="188"/>
    </row>
    <row r="945" spans="1:16" s="8" customFormat="1" ht="19" customHeight="1" outlineLevel="1">
      <c r="A945" s="171"/>
      <c r="B945" s="171"/>
      <c r="C945" s="171"/>
      <c r="D945" s="181">
        <v>44893</v>
      </c>
      <c r="E945" s="181" t="s">
        <v>702</v>
      </c>
      <c r="F945" s="115">
        <v>44896</v>
      </c>
      <c r="G945" s="115">
        <v>44926</v>
      </c>
      <c r="H945" s="179"/>
      <c r="I945" s="86"/>
      <c r="J945" s="85"/>
      <c r="K945" s="85"/>
      <c r="L945" s="87"/>
      <c r="M945" s="87"/>
      <c r="N945" s="87"/>
      <c r="O945" s="37">
        <v>2800</v>
      </c>
      <c r="P945" s="201" t="s">
        <v>322</v>
      </c>
    </row>
    <row r="946" spans="1:16" s="8" customFormat="1" ht="19" customHeight="1" outlineLevel="1">
      <c r="A946" s="171"/>
      <c r="B946" s="171"/>
      <c r="C946" s="171"/>
      <c r="D946" s="183"/>
      <c r="E946" s="183"/>
      <c r="F946" s="22">
        <v>44927</v>
      </c>
      <c r="G946" s="22">
        <v>45291</v>
      </c>
      <c r="H946" s="184"/>
      <c r="I946" s="86"/>
      <c r="J946" s="85"/>
      <c r="K946" s="85"/>
      <c r="L946" s="87"/>
      <c r="M946" s="87"/>
      <c r="N946" s="87"/>
      <c r="O946" s="37">
        <v>2800</v>
      </c>
      <c r="P946" s="202"/>
    </row>
    <row r="947" spans="1:16" s="8" customFormat="1" ht="33.75" customHeight="1" outlineLevel="1">
      <c r="A947" s="171"/>
      <c r="B947" s="171"/>
      <c r="C947" s="171"/>
      <c r="D947" s="183"/>
      <c r="E947" s="183"/>
      <c r="F947" s="115">
        <v>44896</v>
      </c>
      <c r="G947" s="115">
        <v>44926</v>
      </c>
      <c r="H947" s="184"/>
      <c r="I947" s="86"/>
      <c r="J947" s="85"/>
      <c r="K947" s="85"/>
      <c r="L947" s="87"/>
      <c r="M947" s="87"/>
      <c r="N947" s="87"/>
      <c r="O947" s="37">
        <v>1946.35</v>
      </c>
      <c r="P947" s="201" t="s">
        <v>323</v>
      </c>
    </row>
    <row r="948" spans="1:16" s="8" customFormat="1" ht="39.75" customHeight="1" outlineLevel="1">
      <c r="A948" s="172"/>
      <c r="B948" s="172"/>
      <c r="C948" s="172"/>
      <c r="D948" s="182"/>
      <c r="E948" s="182"/>
      <c r="F948" s="22">
        <v>44927</v>
      </c>
      <c r="G948" s="22">
        <v>45291</v>
      </c>
      <c r="H948" s="180"/>
      <c r="I948" s="86"/>
      <c r="J948" s="85"/>
      <c r="K948" s="85"/>
      <c r="L948" s="87"/>
      <c r="M948" s="87"/>
      <c r="N948" s="87"/>
      <c r="O948" s="37">
        <v>1946.35</v>
      </c>
      <c r="P948" s="202"/>
    </row>
    <row r="949" spans="1:16" s="8" customFormat="1" ht="33.75" customHeight="1" outlineLevel="1">
      <c r="A949" s="170" t="s">
        <v>45</v>
      </c>
      <c r="B949" s="170" t="s">
        <v>340</v>
      </c>
      <c r="C949" s="170" t="s">
        <v>339</v>
      </c>
      <c r="D949" s="181">
        <v>44890</v>
      </c>
      <c r="E949" s="181" t="s">
        <v>705</v>
      </c>
      <c r="F949" s="115">
        <v>44896</v>
      </c>
      <c r="G949" s="115">
        <v>44926</v>
      </c>
      <c r="H949" s="170"/>
      <c r="I949" s="37">
        <v>2696.04</v>
      </c>
      <c r="J949" s="85"/>
      <c r="K949" s="85"/>
      <c r="L949" s="87"/>
      <c r="M949" s="87"/>
      <c r="N949" s="87"/>
      <c r="O949" s="86"/>
      <c r="P949" s="187"/>
    </row>
    <row r="950" spans="1:16" s="8" customFormat="1" ht="42.75" customHeight="1" outlineLevel="1">
      <c r="A950" s="171"/>
      <c r="B950" s="171"/>
      <c r="C950" s="171"/>
      <c r="D950" s="182"/>
      <c r="E950" s="182"/>
      <c r="F950" s="22">
        <v>44927</v>
      </c>
      <c r="G950" s="22">
        <v>45291</v>
      </c>
      <c r="H950" s="171"/>
      <c r="I950" s="37">
        <v>2696.04</v>
      </c>
      <c r="J950" s="85"/>
      <c r="K950" s="85"/>
      <c r="L950" s="87"/>
      <c r="M950" s="87"/>
      <c r="N950" s="87"/>
      <c r="O950" s="86"/>
      <c r="P950" s="188"/>
    </row>
    <row r="951" spans="1:16" s="8" customFormat="1" ht="36" customHeight="1" outlineLevel="1">
      <c r="A951" s="171"/>
      <c r="B951" s="171"/>
      <c r="C951" s="171"/>
      <c r="D951" s="181">
        <v>44893</v>
      </c>
      <c r="E951" s="181" t="s">
        <v>702</v>
      </c>
      <c r="F951" s="115">
        <v>44896</v>
      </c>
      <c r="G951" s="115">
        <v>44926</v>
      </c>
      <c r="H951" s="171"/>
      <c r="I951" s="86"/>
      <c r="J951" s="85"/>
      <c r="K951" s="85"/>
      <c r="L951" s="87"/>
      <c r="M951" s="87"/>
      <c r="N951" s="87"/>
      <c r="O951" s="37">
        <v>2800</v>
      </c>
      <c r="P951" s="187"/>
    </row>
    <row r="952" spans="1:16" s="8" customFormat="1" ht="34.5" customHeight="1" outlineLevel="1">
      <c r="A952" s="172"/>
      <c r="B952" s="172"/>
      <c r="C952" s="172"/>
      <c r="D952" s="182"/>
      <c r="E952" s="182"/>
      <c r="F952" s="22">
        <v>44927</v>
      </c>
      <c r="G952" s="22">
        <v>45291</v>
      </c>
      <c r="H952" s="172"/>
      <c r="I952" s="86"/>
      <c r="J952" s="85"/>
      <c r="K952" s="85"/>
      <c r="L952" s="87"/>
      <c r="M952" s="87"/>
      <c r="N952" s="87"/>
      <c r="O952" s="37">
        <v>2800</v>
      </c>
      <c r="P952" s="188"/>
    </row>
    <row r="953" spans="1:16" s="8" customFormat="1" ht="19" customHeight="1" outlineLevel="1">
      <c r="A953" s="170" t="s">
        <v>45</v>
      </c>
      <c r="B953" s="170" t="s">
        <v>330</v>
      </c>
      <c r="C953" s="170" t="s">
        <v>74</v>
      </c>
      <c r="D953" s="181">
        <v>44888</v>
      </c>
      <c r="E953" s="181" t="s">
        <v>706</v>
      </c>
      <c r="F953" s="115">
        <v>44896</v>
      </c>
      <c r="G953" s="115">
        <v>44926</v>
      </c>
      <c r="H953" s="170"/>
      <c r="I953" s="37">
        <v>2555.19</v>
      </c>
      <c r="J953" s="85"/>
      <c r="K953" s="85"/>
      <c r="L953" s="87"/>
      <c r="M953" s="87"/>
      <c r="N953" s="87"/>
      <c r="O953" s="86"/>
      <c r="P953" s="187" t="s">
        <v>291</v>
      </c>
    </row>
    <row r="954" spans="1:16" s="8" customFormat="1" ht="19" customHeight="1" outlineLevel="1">
      <c r="A954" s="171"/>
      <c r="B954" s="171"/>
      <c r="C954" s="171"/>
      <c r="D954" s="182"/>
      <c r="E954" s="182"/>
      <c r="F954" s="22">
        <v>44927</v>
      </c>
      <c r="G954" s="22">
        <v>45291</v>
      </c>
      <c r="H954" s="172"/>
      <c r="I954" s="37">
        <v>2555.19</v>
      </c>
      <c r="J954" s="85"/>
      <c r="K954" s="85"/>
      <c r="L954" s="87"/>
      <c r="M954" s="87"/>
      <c r="N954" s="87"/>
      <c r="O954" s="86"/>
      <c r="P954" s="243"/>
    </row>
    <row r="955" spans="1:16" s="8" customFormat="1" ht="19" customHeight="1" outlineLevel="1">
      <c r="A955" s="171"/>
      <c r="B955" s="171"/>
      <c r="C955" s="171"/>
      <c r="D955" s="181">
        <v>44893</v>
      </c>
      <c r="E955" s="181" t="s">
        <v>702</v>
      </c>
      <c r="F955" s="115">
        <v>44896</v>
      </c>
      <c r="G955" s="115">
        <v>44926</v>
      </c>
      <c r="H955" s="179"/>
      <c r="I955" s="86"/>
      <c r="J955" s="85"/>
      <c r="K955" s="85"/>
      <c r="L955" s="87"/>
      <c r="M955" s="87"/>
      <c r="N955" s="87"/>
      <c r="O955" s="37">
        <v>2800</v>
      </c>
      <c r="P955" s="243"/>
    </row>
    <row r="956" spans="1:16" s="8" customFormat="1" ht="19" customHeight="1" outlineLevel="1">
      <c r="A956" s="171"/>
      <c r="B956" s="171"/>
      <c r="C956" s="171"/>
      <c r="D956" s="183"/>
      <c r="E956" s="183"/>
      <c r="F956" s="22">
        <v>44927</v>
      </c>
      <c r="G956" s="22">
        <v>45291</v>
      </c>
      <c r="H956" s="180"/>
      <c r="I956" s="86"/>
      <c r="J956" s="85"/>
      <c r="K956" s="85"/>
      <c r="L956" s="87"/>
      <c r="M956" s="87"/>
      <c r="N956" s="87"/>
      <c r="O956" s="37">
        <v>2800</v>
      </c>
      <c r="P956" s="188"/>
    </row>
    <row r="957" spans="1:16" s="8" customFormat="1" ht="19" customHeight="1" outlineLevel="1">
      <c r="A957" s="171"/>
      <c r="B957" s="171"/>
      <c r="C957" s="171"/>
      <c r="D957" s="183"/>
      <c r="E957" s="183"/>
      <c r="F957" s="115">
        <v>44896</v>
      </c>
      <c r="G957" s="115">
        <v>44926</v>
      </c>
      <c r="H957" s="179"/>
      <c r="I957" s="86"/>
      <c r="J957" s="85"/>
      <c r="K957" s="85"/>
      <c r="L957" s="87"/>
      <c r="M957" s="87"/>
      <c r="N957" s="87"/>
      <c r="O957" s="37">
        <v>2072.9499999999998</v>
      </c>
      <c r="P957" s="187" t="s">
        <v>411</v>
      </c>
    </row>
    <row r="958" spans="1:16" s="8" customFormat="1" ht="19" customHeight="1" outlineLevel="1">
      <c r="A958" s="171"/>
      <c r="B958" s="171"/>
      <c r="C958" s="171"/>
      <c r="D958" s="183"/>
      <c r="E958" s="183"/>
      <c r="F958" s="22">
        <v>44927</v>
      </c>
      <c r="G958" s="22">
        <v>45291</v>
      </c>
      <c r="H958" s="180"/>
      <c r="I958" s="86"/>
      <c r="J958" s="85"/>
      <c r="K958" s="85"/>
      <c r="L958" s="87"/>
      <c r="M958" s="87"/>
      <c r="N958" s="87"/>
      <c r="O958" s="37">
        <v>2072.9499999999998</v>
      </c>
      <c r="P958" s="188"/>
    </row>
    <row r="959" spans="1:16" s="8" customFormat="1" ht="19" customHeight="1" outlineLevel="1">
      <c r="A959" s="171"/>
      <c r="B959" s="171"/>
      <c r="C959" s="171"/>
      <c r="D959" s="183"/>
      <c r="E959" s="183"/>
      <c r="F959" s="115">
        <v>44896</v>
      </c>
      <c r="G959" s="115">
        <v>44926</v>
      </c>
      <c r="H959" s="179"/>
      <c r="I959" s="86"/>
      <c r="J959" s="85"/>
      <c r="K959" s="85"/>
      <c r="L959" s="87"/>
      <c r="M959" s="87"/>
      <c r="N959" s="87"/>
      <c r="O959" s="37">
        <v>2242.85</v>
      </c>
      <c r="P959" s="187" t="s">
        <v>412</v>
      </c>
    </row>
    <row r="960" spans="1:16" s="8" customFormat="1" ht="19" customHeight="1" outlineLevel="1">
      <c r="A960" s="171"/>
      <c r="B960" s="171"/>
      <c r="C960" s="171"/>
      <c r="D960" s="183"/>
      <c r="E960" s="183"/>
      <c r="F960" s="22">
        <v>44927</v>
      </c>
      <c r="G960" s="22">
        <v>45291</v>
      </c>
      <c r="H960" s="180"/>
      <c r="I960" s="86"/>
      <c r="J960" s="85"/>
      <c r="K960" s="85"/>
      <c r="L960" s="87"/>
      <c r="M960" s="87"/>
      <c r="N960" s="87"/>
      <c r="O960" s="37">
        <v>2242.85</v>
      </c>
      <c r="P960" s="188"/>
    </row>
    <row r="961" spans="1:16" s="8" customFormat="1" ht="19" customHeight="1" outlineLevel="1">
      <c r="A961" s="171"/>
      <c r="B961" s="171"/>
      <c r="C961" s="171"/>
      <c r="D961" s="183"/>
      <c r="E961" s="183"/>
      <c r="F961" s="115">
        <v>44896</v>
      </c>
      <c r="G961" s="115">
        <v>44926</v>
      </c>
      <c r="H961" s="179"/>
      <c r="I961" s="86"/>
      <c r="J961" s="85"/>
      <c r="K961" s="85"/>
      <c r="L961" s="87"/>
      <c r="M961" s="87"/>
      <c r="N961" s="87"/>
      <c r="O961" s="37">
        <v>1900.19</v>
      </c>
      <c r="P961" s="187" t="s">
        <v>413</v>
      </c>
    </row>
    <row r="962" spans="1:16" s="8" customFormat="1" ht="19" customHeight="1" outlineLevel="1">
      <c r="A962" s="172"/>
      <c r="B962" s="172"/>
      <c r="C962" s="172"/>
      <c r="D962" s="182"/>
      <c r="E962" s="182"/>
      <c r="F962" s="22">
        <v>44927</v>
      </c>
      <c r="G962" s="22">
        <v>45291</v>
      </c>
      <c r="H962" s="180"/>
      <c r="I962" s="86"/>
      <c r="J962" s="85"/>
      <c r="K962" s="85"/>
      <c r="L962" s="87"/>
      <c r="M962" s="87"/>
      <c r="N962" s="87"/>
      <c r="O962" s="37">
        <v>1900.19</v>
      </c>
      <c r="P962" s="188"/>
    </row>
    <row r="963" spans="1:16" s="8" customFormat="1" ht="19" customHeight="1" outlineLevel="1">
      <c r="A963" s="170" t="s">
        <v>45</v>
      </c>
      <c r="B963" s="170" t="s">
        <v>330</v>
      </c>
      <c r="C963" s="170" t="s">
        <v>284</v>
      </c>
      <c r="D963" s="181">
        <v>44882</v>
      </c>
      <c r="E963" s="181" t="s">
        <v>707</v>
      </c>
      <c r="F963" s="115">
        <v>44896</v>
      </c>
      <c r="G963" s="115">
        <v>44926</v>
      </c>
      <c r="H963" s="170"/>
      <c r="I963" s="37">
        <v>3553.76</v>
      </c>
      <c r="J963" s="85"/>
      <c r="K963" s="85"/>
      <c r="L963" s="87"/>
      <c r="M963" s="87"/>
      <c r="N963" s="87"/>
      <c r="O963" s="86"/>
      <c r="P963" s="187"/>
    </row>
    <row r="964" spans="1:16" s="8" customFormat="1" ht="19" customHeight="1" outlineLevel="1">
      <c r="A964" s="171"/>
      <c r="B964" s="171"/>
      <c r="C964" s="171"/>
      <c r="D964" s="182"/>
      <c r="E964" s="182"/>
      <c r="F964" s="22">
        <v>44927</v>
      </c>
      <c r="G964" s="22">
        <v>45291</v>
      </c>
      <c r="H964" s="172"/>
      <c r="I964" s="37">
        <v>3553.76</v>
      </c>
      <c r="J964" s="85"/>
      <c r="K964" s="85"/>
      <c r="L964" s="87"/>
      <c r="M964" s="87"/>
      <c r="N964" s="87"/>
      <c r="O964" s="86"/>
      <c r="P964" s="188"/>
    </row>
    <row r="965" spans="1:16" s="8" customFormat="1" ht="19" customHeight="1" outlineLevel="1">
      <c r="A965" s="171"/>
      <c r="B965" s="171"/>
      <c r="C965" s="171"/>
      <c r="D965" s="181">
        <v>44893</v>
      </c>
      <c r="E965" s="181" t="s">
        <v>702</v>
      </c>
      <c r="F965" s="115">
        <v>44896</v>
      </c>
      <c r="G965" s="115">
        <v>44926</v>
      </c>
      <c r="H965" s="179"/>
      <c r="I965" s="86"/>
      <c r="J965" s="85"/>
      <c r="K965" s="85"/>
      <c r="L965" s="87"/>
      <c r="M965" s="87"/>
      <c r="N965" s="87"/>
      <c r="O965" s="37">
        <v>2546.63</v>
      </c>
      <c r="P965" s="187"/>
    </row>
    <row r="966" spans="1:16" s="8" customFormat="1" ht="19" customHeight="1" outlineLevel="1">
      <c r="A966" s="172"/>
      <c r="B966" s="172"/>
      <c r="C966" s="172"/>
      <c r="D966" s="182"/>
      <c r="E966" s="182"/>
      <c r="F966" s="22">
        <v>44927</v>
      </c>
      <c r="G966" s="22">
        <v>45291</v>
      </c>
      <c r="H966" s="180"/>
      <c r="I966" s="86"/>
      <c r="J966" s="85"/>
      <c r="K966" s="85"/>
      <c r="L966" s="87"/>
      <c r="M966" s="87"/>
      <c r="N966" s="87"/>
      <c r="O966" s="37">
        <v>2546.63</v>
      </c>
      <c r="P966" s="188"/>
    </row>
    <row r="967" spans="1:16" s="8" customFormat="1" ht="19" customHeight="1" outlineLevel="1">
      <c r="A967" s="170" t="s">
        <v>45</v>
      </c>
      <c r="B967" s="170" t="s">
        <v>341</v>
      </c>
      <c r="C967" s="170" t="s">
        <v>415</v>
      </c>
      <c r="D967" s="181">
        <v>44894</v>
      </c>
      <c r="E967" s="181" t="s">
        <v>708</v>
      </c>
      <c r="F967" s="115">
        <v>44896</v>
      </c>
      <c r="G967" s="115">
        <v>44926</v>
      </c>
      <c r="H967" s="170"/>
      <c r="I967" s="37">
        <v>3058.9</v>
      </c>
      <c r="J967" s="85"/>
      <c r="K967" s="85"/>
      <c r="L967" s="87"/>
      <c r="M967" s="87"/>
      <c r="N967" s="87"/>
      <c r="O967" s="86"/>
      <c r="P967" s="187"/>
    </row>
    <row r="968" spans="1:16" s="8" customFormat="1" ht="19" customHeight="1" outlineLevel="1">
      <c r="A968" s="171"/>
      <c r="B968" s="171"/>
      <c r="C968" s="171"/>
      <c r="D968" s="182"/>
      <c r="E968" s="182"/>
      <c r="F968" s="22">
        <v>44927</v>
      </c>
      <c r="G968" s="22">
        <v>45291</v>
      </c>
      <c r="H968" s="172"/>
      <c r="I968" s="37">
        <v>3058.9</v>
      </c>
      <c r="J968" s="85"/>
      <c r="K968" s="85"/>
      <c r="L968" s="87"/>
      <c r="M968" s="87"/>
      <c r="N968" s="87"/>
      <c r="O968" s="86"/>
      <c r="P968" s="188"/>
    </row>
    <row r="969" spans="1:16" s="8" customFormat="1" ht="19" customHeight="1" outlineLevel="1">
      <c r="A969" s="171"/>
      <c r="B969" s="171"/>
      <c r="C969" s="171"/>
      <c r="D969" s="181">
        <v>44893</v>
      </c>
      <c r="E969" s="181" t="s">
        <v>702</v>
      </c>
      <c r="F969" s="115">
        <v>44896</v>
      </c>
      <c r="G969" s="115">
        <v>44926</v>
      </c>
      <c r="H969" s="179"/>
      <c r="I969" s="86"/>
      <c r="J969" s="85"/>
      <c r="K969" s="85"/>
      <c r="L969" s="87"/>
      <c r="M969" s="87"/>
      <c r="N969" s="87"/>
      <c r="O969" s="37">
        <v>2800</v>
      </c>
      <c r="P969" s="187"/>
    </row>
    <row r="970" spans="1:16" s="8" customFormat="1" ht="19" customHeight="1" outlineLevel="1">
      <c r="A970" s="172"/>
      <c r="B970" s="172"/>
      <c r="C970" s="171"/>
      <c r="D970" s="182"/>
      <c r="E970" s="182"/>
      <c r="F970" s="22">
        <v>44927</v>
      </c>
      <c r="G970" s="22">
        <v>45291</v>
      </c>
      <c r="H970" s="180"/>
      <c r="I970" s="86"/>
      <c r="J970" s="85"/>
      <c r="K970" s="85"/>
      <c r="L970" s="87"/>
      <c r="M970" s="87"/>
      <c r="N970" s="87"/>
      <c r="O970" s="37">
        <v>2800</v>
      </c>
      <c r="P970" s="188"/>
    </row>
    <row r="971" spans="1:16" s="8" customFormat="1" ht="19" customHeight="1" outlineLevel="1">
      <c r="A971" s="170" t="s">
        <v>45</v>
      </c>
      <c r="B971" s="170" t="s">
        <v>359</v>
      </c>
      <c r="C971" s="171"/>
      <c r="D971" s="181">
        <v>44894</v>
      </c>
      <c r="E971" s="181" t="s">
        <v>708</v>
      </c>
      <c r="F971" s="115">
        <v>44896</v>
      </c>
      <c r="G971" s="115">
        <v>44926</v>
      </c>
      <c r="H971" s="170"/>
      <c r="I971" s="37">
        <v>3058.9</v>
      </c>
      <c r="J971" s="85"/>
      <c r="K971" s="85"/>
      <c r="L971" s="87"/>
      <c r="M971" s="87"/>
      <c r="N971" s="87"/>
      <c r="O971" s="86"/>
      <c r="P971" s="187"/>
    </row>
    <row r="972" spans="1:16" s="8" customFormat="1" ht="19" customHeight="1" outlineLevel="1">
      <c r="A972" s="171"/>
      <c r="B972" s="171"/>
      <c r="C972" s="171"/>
      <c r="D972" s="182"/>
      <c r="E972" s="182"/>
      <c r="F972" s="22">
        <v>44927</v>
      </c>
      <c r="G972" s="22">
        <v>45291</v>
      </c>
      <c r="H972" s="172"/>
      <c r="I972" s="37">
        <v>3058.9</v>
      </c>
      <c r="J972" s="85"/>
      <c r="K972" s="85"/>
      <c r="L972" s="87"/>
      <c r="M972" s="87"/>
      <c r="N972" s="87"/>
      <c r="O972" s="86"/>
      <c r="P972" s="188"/>
    </row>
    <row r="973" spans="1:16" s="8" customFormat="1" ht="19" customHeight="1" outlineLevel="1">
      <c r="A973" s="171"/>
      <c r="B973" s="171"/>
      <c r="C973" s="171"/>
      <c r="D973" s="181">
        <v>44893</v>
      </c>
      <c r="E973" s="181" t="s">
        <v>702</v>
      </c>
      <c r="F973" s="115">
        <v>44896</v>
      </c>
      <c r="G973" s="115">
        <v>44926</v>
      </c>
      <c r="H973" s="179"/>
      <c r="I973" s="86"/>
      <c r="J973" s="85"/>
      <c r="K973" s="85"/>
      <c r="L973" s="87"/>
      <c r="M973" s="87"/>
      <c r="N973" s="87"/>
      <c r="O973" s="37">
        <v>2800</v>
      </c>
      <c r="P973" s="187"/>
    </row>
    <row r="974" spans="1:16" s="8" customFormat="1" ht="19" customHeight="1" outlineLevel="1">
      <c r="A974" s="172"/>
      <c r="B974" s="172"/>
      <c r="C974" s="171"/>
      <c r="D974" s="182"/>
      <c r="E974" s="182"/>
      <c r="F974" s="22">
        <v>44927</v>
      </c>
      <c r="G974" s="22">
        <v>45291</v>
      </c>
      <c r="H974" s="180"/>
      <c r="I974" s="86"/>
      <c r="J974" s="85"/>
      <c r="K974" s="85"/>
      <c r="L974" s="87"/>
      <c r="M974" s="87"/>
      <c r="N974" s="87"/>
      <c r="O974" s="37">
        <v>2800</v>
      </c>
      <c r="P974" s="188"/>
    </row>
    <row r="975" spans="1:16" s="8" customFormat="1" ht="19" customHeight="1" outlineLevel="1">
      <c r="A975" s="170" t="s">
        <v>45</v>
      </c>
      <c r="B975" s="170" t="s">
        <v>360</v>
      </c>
      <c r="C975" s="171"/>
      <c r="D975" s="181">
        <v>44894</v>
      </c>
      <c r="E975" s="181" t="s">
        <v>708</v>
      </c>
      <c r="F975" s="115">
        <v>44896</v>
      </c>
      <c r="G975" s="115">
        <v>44926</v>
      </c>
      <c r="H975" s="170"/>
      <c r="I975" s="37">
        <v>3058.9</v>
      </c>
      <c r="J975" s="85"/>
      <c r="K975" s="85"/>
      <c r="L975" s="87"/>
      <c r="M975" s="87"/>
      <c r="N975" s="87"/>
      <c r="O975" s="86"/>
      <c r="P975" s="187"/>
    </row>
    <row r="976" spans="1:16" s="8" customFormat="1" ht="19" customHeight="1" outlineLevel="1">
      <c r="A976" s="171"/>
      <c r="B976" s="171"/>
      <c r="C976" s="171"/>
      <c r="D976" s="182"/>
      <c r="E976" s="182"/>
      <c r="F976" s="22">
        <v>44927</v>
      </c>
      <c r="G976" s="22">
        <v>45291</v>
      </c>
      <c r="H976" s="172"/>
      <c r="I976" s="37">
        <v>3058.9</v>
      </c>
      <c r="J976" s="85"/>
      <c r="K976" s="85"/>
      <c r="L976" s="87"/>
      <c r="M976" s="87"/>
      <c r="N976" s="87"/>
      <c r="O976" s="86"/>
      <c r="P976" s="188"/>
    </row>
    <row r="977" spans="1:16" s="8" customFormat="1" ht="19" customHeight="1" outlineLevel="1">
      <c r="A977" s="171"/>
      <c r="B977" s="171"/>
      <c r="C977" s="171"/>
      <c r="D977" s="181">
        <v>44893</v>
      </c>
      <c r="E977" s="181" t="s">
        <v>702</v>
      </c>
      <c r="F977" s="115">
        <v>44896</v>
      </c>
      <c r="G977" s="115">
        <v>44926</v>
      </c>
      <c r="H977" s="179"/>
      <c r="I977" s="86"/>
      <c r="J977" s="85"/>
      <c r="K977" s="85"/>
      <c r="L977" s="87"/>
      <c r="M977" s="87"/>
      <c r="N977" s="87"/>
      <c r="O977" s="37">
        <v>2800</v>
      </c>
      <c r="P977" s="187"/>
    </row>
    <row r="978" spans="1:16" s="8" customFormat="1" ht="19" customHeight="1" outlineLevel="1">
      <c r="A978" s="172"/>
      <c r="B978" s="172"/>
      <c r="C978" s="171"/>
      <c r="D978" s="182"/>
      <c r="E978" s="182"/>
      <c r="F978" s="22">
        <v>44927</v>
      </c>
      <c r="G978" s="22">
        <v>45291</v>
      </c>
      <c r="H978" s="180"/>
      <c r="I978" s="86"/>
      <c r="J978" s="85"/>
      <c r="K978" s="85"/>
      <c r="L978" s="87"/>
      <c r="M978" s="87"/>
      <c r="N978" s="87"/>
      <c r="O978" s="37">
        <v>2800</v>
      </c>
      <c r="P978" s="188"/>
    </row>
    <row r="979" spans="1:16" s="8" customFormat="1" ht="19" customHeight="1" outlineLevel="1">
      <c r="A979" s="170" t="s">
        <v>45</v>
      </c>
      <c r="B979" s="170" t="s">
        <v>410</v>
      </c>
      <c r="C979" s="171"/>
      <c r="D979" s="181">
        <v>44894</v>
      </c>
      <c r="E979" s="181" t="s">
        <v>708</v>
      </c>
      <c r="F979" s="115">
        <v>44896</v>
      </c>
      <c r="G979" s="115">
        <v>44926</v>
      </c>
      <c r="H979" s="170"/>
      <c r="I979" s="37">
        <v>3058.9</v>
      </c>
      <c r="J979" s="85"/>
      <c r="K979" s="85"/>
      <c r="L979" s="87"/>
      <c r="M979" s="87"/>
      <c r="N979" s="87"/>
      <c r="O979" s="86"/>
      <c r="P979" s="187"/>
    </row>
    <row r="980" spans="1:16" s="8" customFormat="1" ht="19" customHeight="1" outlineLevel="1">
      <c r="A980" s="171"/>
      <c r="B980" s="171"/>
      <c r="C980" s="171"/>
      <c r="D980" s="182"/>
      <c r="E980" s="182"/>
      <c r="F980" s="22">
        <v>44927</v>
      </c>
      <c r="G980" s="22">
        <v>45291</v>
      </c>
      <c r="H980" s="172"/>
      <c r="I980" s="37">
        <v>3058.9</v>
      </c>
      <c r="J980" s="85"/>
      <c r="K980" s="85"/>
      <c r="L980" s="87"/>
      <c r="M980" s="87"/>
      <c r="N980" s="87"/>
      <c r="O980" s="86"/>
      <c r="P980" s="188"/>
    </row>
    <row r="981" spans="1:16" s="8" customFormat="1" ht="19" customHeight="1" outlineLevel="1">
      <c r="A981" s="171"/>
      <c r="B981" s="171"/>
      <c r="C981" s="171"/>
      <c r="D981" s="181">
        <v>44893</v>
      </c>
      <c r="E981" s="181" t="s">
        <v>702</v>
      </c>
      <c r="F981" s="115">
        <v>44896</v>
      </c>
      <c r="G981" s="115">
        <v>44926</v>
      </c>
      <c r="H981" s="179"/>
      <c r="I981" s="86"/>
      <c r="J981" s="85"/>
      <c r="K981" s="85"/>
      <c r="L981" s="87"/>
      <c r="M981" s="87"/>
      <c r="N981" s="87"/>
      <c r="O981" s="37">
        <v>2800</v>
      </c>
      <c r="P981" s="187"/>
    </row>
    <row r="982" spans="1:16" s="8" customFormat="1" ht="19" customHeight="1" outlineLevel="1">
      <c r="A982" s="172"/>
      <c r="B982" s="172"/>
      <c r="C982" s="171"/>
      <c r="D982" s="182"/>
      <c r="E982" s="182"/>
      <c r="F982" s="22">
        <v>44927</v>
      </c>
      <c r="G982" s="22">
        <v>45291</v>
      </c>
      <c r="H982" s="180"/>
      <c r="I982" s="86"/>
      <c r="J982" s="85"/>
      <c r="K982" s="85"/>
      <c r="L982" s="87"/>
      <c r="M982" s="87"/>
      <c r="N982" s="87"/>
      <c r="O982" s="37">
        <v>2800</v>
      </c>
      <c r="P982" s="188"/>
    </row>
    <row r="983" spans="1:16" s="8" customFormat="1" ht="19" customHeight="1" outlineLevel="1">
      <c r="A983" s="170" t="s">
        <v>45</v>
      </c>
      <c r="B983" s="170" t="s">
        <v>361</v>
      </c>
      <c r="C983" s="171"/>
      <c r="D983" s="181">
        <v>44894</v>
      </c>
      <c r="E983" s="181" t="s">
        <v>708</v>
      </c>
      <c r="F983" s="115">
        <v>44896</v>
      </c>
      <c r="G983" s="115">
        <v>44926</v>
      </c>
      <c r="H983" s="170"/>
      <c r="I983" s="37">
        <v>3058.9</v>
      </c>
      <c r="J983" s="85"/>
      <c r="K983" s="85"/>
      <c r="L983" s="87"/>
      <c r="M983" s="87"/>
      <c r="N983" s="87"/>
      <c r="O983" s="86"/>
      <c r="P983" s="187"/>
    </row>
    <row r="984" spans="1:16" s="8" customFormat="1" ht="19" customHeight="1" outlineLevel="1">
      <c r="A984" s="171"/>
      <c r="B984" s="171"/>
      <c r="C984" s="171"/>
      <c r="D984" s="182"/>
      <c r="E984" s="182"/>
      <c r="F984" s="22">
        <v>44927</v>
      </c>
      <c r="G984" s="22">
        <v>45291</v>
      </c>
      <c r="H984" s="172"/>
      <c r="I984" s="37">
        <v>3058.9</v>
      </c>
      <c r="J984" s="85"/>
      <c r="K984" s="85"/>
      <c r="L984" s="87"/>
      <c r="M984" s="87"/>
      <c r="N984" s="87"/>
      <c r="O984" s="86"/>
      <c r="P984" s="188"/>
    </row>
    <row r="985" spans="1:16" s="8" customFormat="1" ht="19" customHeight="1" outlineLevel="1">
      <c r="A985" s="171"/>
      <c r="B985" s="171"/>
      <c r="C985" s="171"/>
      <c r="D985" s="181">
        <v>44893</v>
      </c>
      <c r="E985" s="181" t="s">
        <v>702</v>
      </c>
      <c r="F985" s="115">
        <v>44896</v>
      </c>
      <c r="G985" s="115">
        <v>44926</v>
      </c>
      <c r="H985" s="179"/>
      <c r="I985" s="86"/>
      <c r="J985" s="85"/>
      <c r="K985" s="85"/>
      <c r="L985" s="87"/>
      <c r="M985" s="87"/>
      <c r="N985" s="87"/>
      <c r="O985" s="37">
        <v>2800</v>
      </c>
      <c r="P985" s="187"/>
    </row>
    <row r="986" spans="1:16" s="6" customFormat="1" ht="19" customHeight="1" outlineLevel="1" collapsed="1">
      <c r="A986" s="172"/>
      <c r="B986" s="172"/>
      <c r="C986" s="171"/>
      <c r="D986" s="182"/>
      <c r="E986" s="182"/>
      <c r="F986" s="22">
        <v>44927</v>
      </c>
      <c r="G986" s="22">
        <v>45291</v>
      </c>
      <c r="H986" s="180"/>
      <c r="I986" s="86"/>
      <c r="J986" s="85"/>
      <c r="K986" s="85"/>
      <c r="L986" s="87"/>
      <c r="M986" s="87"/>
      <c r="N986" s="87"/>
      <c r="O986" s="37">
        <v>2800</v>
      </c>
      <c r="P986" s="188"/>
    </row>
    <row r="987" spans="1:16" s="35" customFormat="1" ht="19" customHeight="1" outlineLevel="1">
      <c r="A987" s="170" t="s">
        <v>45</v>
      </c>
      <c r="B987" s="170" t="s">
        <v>362</v>
      </c>
      <c r="C987" s="171"/>
      <c r="D987" s="181">
        <v>44894</v>
      </c>
      <c r="E987" s="181" t="s">
        <v>708</v>
      </c>
      <c r="F987" s="115">
        <v>44896</v>
      </c>
      <c r="G987" s="115">
        <v>44926</v>
      </c>
      <c r="H987" s="170"/>
      <c r="I987" s="37">
        <v>3058.9</v>
      </c>
      <c r="J987" s="85"/>
      <c r="K987" s="85"/>
      <c r="L987" s="87"/>
      <c r="M987" s="87"/>
      <c r="N987" s="87"/>
      <c r="O987" s="86"/>
      <c r="P987" s="187"/>
    </row>
    <row r="988" spans="1:16" s="35" customFormat="1" ht="19" customHeight="1" outlineLevel="1">
      <c r="A988" s="171"/>
      <c r="B988" s="171"/>
      <c r="C988" s="171"/>
      <c r="D988" s="182"/>
      <c r="E988" s="182"/>
      <c r="F988" s="22">
        <v>44927</v>
      </c>
      <c r="G988" s="22">
        <v>45291</v>
      </c>
      <c r="H988" s="172"/>
      <c r="I988" s="37">
        <v>3058.9</v>
      </c>
      <c r="J988" s="85"/>
      <c r="K988" s="85"/>
      <c r="L988" s="87"/>
      <c r="M988" s="87"/>
      <c r="N988" s="87"/>
      <c r="O988" s="86"/>
      <c r="P988" s="188"/>
    </row>
    <row r="989" spans="1:16" s="35" customFormat="1" ht="19" customHeight="1" outlineLevel="1">
      <c r="A989" s="171"/>
      <c r="B989" s="171"/>
      <c r="C989" s="171"/>
      <c r="D989" s="181">
        <v>44893</v>
      </c>
      <c r="E989" s="181" t="s">
        <v>702</v>
      </c>
      <c r="F989" s="115">
        <v>44896</v>
      </c>
      <c r="G989" s="115">
        <v>44926</v>
      </c>
      <c r="H989" s="179"/>
      <c r="I989" s="86"/>
      <c r="J989" s="85"/>
      <c r="K989" s="85"/>
      <c r="L989" s="87"/>
      <c r="M989" s="87"/>
      <c r="N989" s="87"/>
      <c r="O989" s="37">
        <v>2800</v>
      </c>
      <c r="P989" s="187"/>
    </row>
    <row r="990" spans="1:16" s="35" customFormat="1" ht="19" customHeight="1" outlineLevel="1">
      <c r="A990" s="172"/>
      <c r="B990" s="172"/>
      <c r="C990" s="171"/>
      <c r="D990" s="182"/>
      <c r="E990" s="182"/>
      <c r="F990" s="22">
        <v>44927</v>
      </c>
      <c r="G990" s="22">
        <v>45291</v>
      </c>
      <c r="H990" s="180"/>
      <c r="I990" s="86"/>
      <c r="J990" s="85"/>
      <c r="K990" s="85"/>
      <c r="L990" s="87"/>
      <c r="M990" s="87"/>
      <c r="N990" s="87"/>
      <c r="O990" s="37">
        <v>2800</v>
      </c>
      <c r="P990" s="188"/>
    </row>
    <row r="991" spans="1:16" s="35" customFormat="1" ht="19" customHeight="1" outlineLevel="1">
      <c r="A991" s="170" t="s">
        <v>45</v>
      </c>
      <c r="B991" s="170" t="s">
        <v>363</v>
      </c>
      <c r="C991" s="171"/>
      <c r="D991" s="181">
        <v>44894</v>
      </c>
      <c r="E991" s="181" t="s">
        <v>708</v>
      </c>
      <c r="F991" s="115">
        <v>44896</v>
      </c>
      <c r="G991" s="115">
        <v>44926</v>
      </c>
      <c r="H991" s="170"/>
      <c r="I991" s="37">
        <v>3058.9</v>
      </c>
      <c r="J991" s="85"/>
      <c r="K991" s="85"/>
      <c r="L991" s="87"/>
      <c r="M991" s="87"/>
      <c r="N991" s="87"/>
      <c r="O991" s="86"/>
      <c r="P991" s="187"/>
    </row>
    <row r="992" spans="1:16" s="35" customFormat="1" ht="19" customHeight="1" outlineLevel="1">
      <c r="A992" s="171"/>
      <c r="B992" s="171"/>
      <c r="C992" s="171"/>
      <c r="D992" s="182"/>
      <c r="E992" s="182"/>
      <c r="F992" s="22">
        <v>44927</v>
      </c>
      <c r="G992" s="22">
        <v>45291</v>
      </c>
      <c r="H992" s="172"/>
      <c r="I992" s="37">
        <v>3058.9</v>
      </c>
      <c r="J992" s="85"/>
      <c r="K992" s="85"/>
      <c r="L992" s="87"/>
      <c r="M992" s="87"/>
      <c r="N992" s="87"/>
      <c r="O992" s="86"/>
      <c r="P992" s="188"/>
    </row>
    <row r="993" spans="1:16" s="35" customFormat="1" ht="19" customHeight="1" outlineLevel="1">
      <c r="A993" s="171"/>
      <c r="B993" s="171"/>
      <c r="C993" s="171"/>
      <c r="D993" s="181">
        <v>44893</v>
      </c>
      <c r="E993" s="181" t="s">
        <v>702</v>
      </c>
      <c r="F993" s="115">
        <v>44896</v>
      </c>
      <c r="G993" s="115">
        <v>44926</v>
      </c>
      <c r="H993" s="179"/>
      <c r="I993" s="86"/>
      <c r="J993" s="85"/>
      <c r="K993" s="85"/>
      <c r="L993" s="87"/>
      <c r="M993" s="87"/>
      <c r="N993" s="87"/>
      <c r="O993" s="37">
        <v>2800</v>
      </c>
      <c r="P993" s="187"/>
    </row>
    <row r="994" spans="1:16" s="35" customFormat="1" ht="19" customHeight="1" outlineLevel="1">
      <c r="A994" s="172"/>
      <c r="B994" s="172"/>
      <c r="C994" s="171"/>
      <c r="D994" s="182"/>
      <c r="E994" s="182"/>
      <c r="F994" s="22">
        <v>44927</v>
      </c>
      <c r="G994" s="22">
        <v>45291</v>
      </c>
      <c r="H994" s="180"/>
      <c r="I994" s="86"/>
      <c r="J994" s="85"/>
      <c r="K994" s="85"/>
      <c r="L994" s="87"/>
      <c r="M994" s="87"/>
      <c r="N994" s="87"/>
      <c r="O994" s="37">
        <v>2800</v>
      </c>
      <c r="P994" s="188"/>
    </row>
    <row r="995" spans="1:16" s="35" customFormat="1" ht="19" customHeight="1" outlineLevel="1">
      <c r="A995" s="170" t="s">
        <v>45</v>
      </c>
      <c r="B995" s="170" t="s">
        <v>340</v>
      </c>
      <c r="C995" s="171"/>
      <c r="D995" s="181">
        <v>44894</v>
      </c>
      <c r="E995" s="181" t="s">
        <v>708</v>
      </c>
      <c r="F995" s="115">
        <v>44896</v>
      </c>
      <c r="G995" s="115">
        <v>44926</v>
      </c>
      <c r="H995" s="170"/>
      <c r="I995" s="37">
        <v>3058.9</v>
      </c>
      <c r="J995" s="85"/>
      <c r="K995" s="85"/>
      <c r="L995" s="87"/>
      <c r="M995" s="87"/>
      <c r="N995" s="87"/>
      <c r="O995" s="86"/>
      <c r="P995" s="187"/>
    </row>
    <row r="996" spans="1:16" s="35" customFormat="1" ht="19" customHeight="1" outlineLevel="1">
      <c r="A996" s="171"/>
      <c r="B996" s="171"/>
      <c r="C996" s="171"/>
      <c r="D996" s="182"/>
      <c r="E996" s="182"/>
      <c r="F996" s="22">
        <v>44927</v>
      </c>
      <c r="G996" s="22">
        <v>45291</v>
      </c>
      <c r="H996" s="172"/>
      <c r="I996" s="37">
        <v>3058.9</v>
      </c>
      <c r="J996" s="85"/>
      <c r="K996" s="85"/>
      <c r="L996" s="87"/>
      <c r="M996" s="87"/>
      <c r="N996" s="87"/>
      <c r="O996" s="86"/>
      <c r="P996" s="188"/>
    </row>
    <row r="997" spans="1:16" s="35" customFormat="1" ht="19" customHeight="1" outlineLevel="1">
      <c r="A997" s="171"/>
      <c r="B997" s="171"/>
      <c r="C997" s="171"/>
      <c r="D997" s="181">
        <v>44893</v>
      </c>
      <c r="E997" s="181" t="s">
        <v>702</v>
      </c>
      <c r="F997" s="115">
        <v>44896</v>
      </c>
      <c r="G997" s="115">
        <v>44926</v>
      </c>
      <c r="H997" s="179"/>
      <c r="I997" s="86"/>
      <c r="J997" s="85"/>
      <c r="K997" s="85"/>
      <c r="L997" s="87"/>
      <c r="M997" s="87"/>
      <c r="N997" s="87"/>
      <c r="O997" s="37">
        <v>2800</v>
      </c>
      <c r="P997" s="187"/>
    </row>
    <row r="998" spans="1:16" s="35" customFormat="1" ht="19" customHeight="1" outlineLevel="1">
      <c r="A998" s="172"/>
      <c r="B998" s="172"/>
      <c r="C998" s="171"/>
      <c r="D998" s="182"/>
      <c r="E998" s="182"/>
      <c r="F998" s="22">
        <v>44927</v>
      </c>
      <c r="G998" s="22">
        <v>45291</v>
      </c>
      <c r="H998" s="180"/>
      <c r="I998" s="86"/>
      <c r="J998" s="85"/>
      <c r="K998" s="85"/>
      <c r="L998" s="87"/>
      <c r="M998" s="87"/>
      <c r="N998" s="87"/>
      <c r="O998" s="37">
        <v>2800</v>
      </c>
      <c r="P998" s="188"/>
    </row>
    <row r="999" spans="1:16" s="35" customFormat="1" ht="19" customHeight="1" outlineLevel="1">
      <c r="A999" s="170" t="s">
        <v>45</v>
      </c>
      <c r="B999" s="170" t="s">
        <v>364</v>
      </c>
      <c r="C999" s="171"/>
      <c r="D999" s="181">
        <v>44894</v>
      </c>
      <c r="E999" s="181" t="s">
        <v>708</v>
      </c>
      <c r="F999" s="115">
        <v>44896</v>
      </c>
      <c r="G999" s="115">
        <v>44926</v>
      </c>
      <c r="H999" s="170"/>
      <c r="I999" s="37">
        <v>3058.9</v>
      </c>
      <c r="J999" s="85"/>
      <c r="K999" s="85"/>
      <c r="L999" s="87"/>
      <c r="M999" s="87"/>
      <c r="N999" s="87"/>
      <c r="O999" s="86"/>
      <c r="P999" s="187"/>
    </row>
    <row r="1000" spans="1:16" s="35" customFormat="1" ht="19" customHeight="1" outlineLevel="1">
      <c r="A1000" s="171"/>
      <c r="B1000" s="171"/>
      <c r="C1000" s="171"/>
      <c r="D1000" s="182"/>
      <c r="E1000" s="182"/>
      <c r="F1000" s="22">
        <v>44927</v>
      </c>
      <c r="G1000" s="22">
        <v>45291</v>
      </c>
      <c r="H1000" s="172"/>
      <c r="I1000" s="37">
        <v>3058.9</v>
      </c>
      <c r="J1000" s="85"/>
      <c r="K1000" s="85"/>
      <c r="L1000" s="87"/>
      <c r="M1000" s="87"/>
      <c r="N1000" s="87"/>
      <c r="O1000" s="86"/>
      <c r="P1000" s="188"/>
    </row>
    <row r="1001" spans="1:16" s="35" customFormat="1" ht="19" customHeight="1" outlineLevel="1">
      <c r="A1001" s="171"/>
      <c r="B1001" s="171"/>
      <c r="C1001" s="171"/>
      <c r="D1001" s="181">
        <v>44893</v>
      </c>
      <c r="E1001" s="181" t="s">
        <v>702</v>
      </c>
      <c r="F1001" s="115">
        <v>44896</v>
      </c>
      <c r="G1001" s="115">
        <v>44926</v>
      </c>
      <c r="H1001" s="179"/>
      <c r="I1001" s="86"/>
      <c r="J1001" s="85"/>
      <c r="K1001" s="85"/>
      <c r="L1001" s="87"/>
      <c r="M1001" s="87"/>
      <c r="N1001" s="87"/>
      <c r="O1001" s="37">
        <v>2800</v>
      </c>
      <c r="P1001" s="187"/>
    </row>
    <row r="1002" spans="1:16" s="35" customFormat="1" ht="19" customHeight="1" outlineLevel="1">
      <c r="A1002" s="172"/>
      <c r="B1002" s="172"/>
      <c r="C1002" s="171"/>
      <c r="D1002" s="182"/>
      <c r="E1002" s="182"/>
      <c r="F1002" s="22">
        <v>44927</v>
      </c>
      <c r="G1002" s="22">
        <v>45291</v>
      </c>
      <c r="H1002" s="180"/>
      <c r="I1002" s="86"/>
      <c r="J1002" s="85"/>
      <c r="K1002" s="85"/>
      <c r="L1002" s="87"/>
      <c r="M1002" s="87"/>
      <c r="N1002" s="87"/>
      <c r="O1002" s="37">
        <v>2800</v>
      </c>
      <c r="P1002" s="188"/>
    </row>
    <row r="1003" spans="1:16" s="35" customFormat="1" ht="19" customHeight="1" outlineLevel="1">
      <c r="A1003" s="170" t="s">
        <v>45</v>
      </c>
      <c r="B1003" s="212" t="s">
        <v>342</v>
      </c>
      <c r="C1003" s="171"/>
      <c r="D1003" s="181">
        <v>44894</v>
      </c>
      <c r="E1003" s="181" t="s">
        <v>708</v>
      </c>
      <c r="F1003" s="115">
        <v>44896</v>
      </c>
      <c r="G1003" s="115">
        <v>44926</v>
      </c>
      <c r="H1003" s="170"/>
      <c r="I1003" s="37">
        <v>3058.9</v>
      </c>
      <c r="J1003" s="85"/>
      <c r="K1003" s="85"/>
      <c r="L1003" s="87"/>
      <c r="M1003" s="87"/>
      <c r="N1003" s="87"/>
      <c r="O1003" s="86"/>
      <c r="P1003" s="187"/>
    </row>
    <row r="1004" spans="1:16" s="35" customFormat="1" ht="19" customHeight="1" outlineLevel="1">
      <c r="A1004" s="171"/>
      <c r="B1004" s="213"/>
      <c r="C1004" s="171"/>
      <c r="D1004" s="182"/>
      <c r="E1004" s="182"/>
      <c r="F1004" s="22">
        <v>44927</v>
      </c>
      <c r="G1004" s="22">
        <v>45291</v>
      </c>
      <c r="H1004" s="172"/>
      <c r="I1004" s="37">
        <v>3058.9</v>
      </c>
      <c r="J1004" s="85"/>
      <c r="K1004" s="85"/>
      <c r="L1004" s="87"/>
      <c r="M1004" s="87"/>
      <c r="N1004" s="87"/>
      <c r="O1004" s="86"/>
      <c r="P1004" s="188"/>
    </row>
    <row r="1005" spans="1:16" s="35" customFormat="1" ht="19" customHeight="1" outlineLevel="1">
      <c r="A1005" s="171"/>
      <c r="B1005" s="213"/>
      <c r="C1005" s="171"/>
      <c r="D1005" s="181">
        <v>44893</v>
      </c>
      <c r="E1005" s="181" t="s">
        <v>702</v>
      </c>
      <c r="F1005" s="115">
        <v>44896</v>
      </c>
      <c r="G1005" s="115">
        <v>44926</v>
      </c>
      <c r="H1005" s="179"/>
      <c r="I1005" s="86"/>
      <c r="J1005" s="85"/>
      <c r="K1005" s="85"/>
      <c r="L1005" s="87"/>
      <c r="M1005" s="87"/>
      <c r="N1005" s="87"/>
      <c r="O1005" s="37">
        <v>2800</v>
      </c>
      <c r="P1005" s="187"/>
    </row>
    <row r="1006" spans="1:16" s="35" customFormat="1" ht="19" customHeight="1" outlineLevel="1">
      <c r="A1006" s="172"/>
      <c r="B1006" s="214"/>
      <c r="C1006" s="171"/>
      <c r="D1006" s="182"/>
      <c r="E1006" s="182"/>
      <c r="F1006" s="22">
        <v>44927</v>
      </c>
      <c r="G1006" s="22">
        <v>45291</v>
      </c>
      <c r="H1006" s="180"/>
      <c r="I1006" s="86"/>
      <c r="J1006" s="85"/>
      <c r="K1006" s="85"/>
      <c r="L1006" s="87"/>
      <c r="M1006" s="87"/>
      <c r="N1006" s="87"/>
      <c r="O1006" s="37">
        <v>2800</v>
      </c>
      <c r="P1006" s="188"/>
    </row>
    <row r="1007" spans="1:16" s="35" customFormat="1" ht="19" customHeight="1" outlineLevel="1">
      <c r="A1007" s="170" t="s">
        <v>45</v>
      </c>
      <c r="B1007" s="170" t="s">
        <v>343</v>
      </c>
      <c r="C1007" s="171"/>
      <c r="D1007" s="181">
        <v>44894</v>
      </c>
      <c r="E1007" s="181" t="s">
        <v>708</v>
      </c>
      <c r="F1007" s="115">
        <v>44896</v>
      </c>
      <c r="G1007" s="115">
        <v>44926</v>
      </c>
      <c r="H1007" s="170"/>
      <c r="I1007" s="37">
        <v>3058.9</v>
      </c>
      <c r="J1007" s="85"/>
      <c r="K1007" s="85"/>
      <c r="L1007" s="87"/>
      <c r="M1007" s="87"/>
      <c r="N1007" s="87"/>
      <c r="O1007" s="86"/>
      <c r="P1007" s="187"/>
    </row>
    <row r="1008" spans="1:16" s="35" customFormat="1" ht="19" customHeight="1" outlineLevel="1">
      <c r="A1008" s="171"/>
      <c r="B1008" s="171"/>
      <c r="C1008" s="171"/>
      <c r="D1008" s="182"/>
      <c r="E1008" s="182"/>
      <c r="F1008" s="22">
        <v>44927</v>
      </c>
      <c r="G1008" s="22">
        <v>45291</v>
      </c>
      <c r="H1008" s="172"/>
      <c r="I1008" s="37">
        <v>3058.9</v>
      </c>
      <c r="J1008" s="85"/>
      <c r="K1008" s="85"/>
      <c r="L1008" s="87"/>
      <c r="M1008" s="87"/>
      <c r="N1008" s="87"/>
      <c r="O1008" s="86"/>
      <c r="P1008" s="188"/>
    </row>
    <row r="1009" spans="1:16" s="35" customFormat="1" ht="19" customHeight="1" outlineLevel="1">
      <c r="A1009" s="171"/>
      <c r="B1009" s="171"/>
      <c r="C1009" s="171"/>
      <c r="D1009" s="181">
        <v>44893</v>
      </c>
      <c r="E1009" s="181" t="s">
        <v>702</v>
      </c>
      <c r="F1009" s="115">
        <v>44896</v>
      </c>
      <c r="G1009" s="115">
        <v>44926</v>
      </c>
      <c r="H1009" s="179"/>
      <c r="I1009" s="86"/>
      <c r="J1009" s="85"/>
      <c r="K1009" s="85"/>
      <c r="L1009" s="87"/>
      <c r="M1009" s="87"/>
      <c r="N1009" s="87"/>
      <c r="O1009" s="37">
        <v>2800</v>
      </c>
      <c r="P1009" s="187"/>
    </row>
    <row r="1010" spans="1:16" s="35" customFormat="1" ht="19" customHeight="1" outlineLevel="1">
      <c r="A1010" s="172"/>
      <c r="B1010" s="172"/>
      <c r="C1010" s="171"/>
      <c r="D1010" s="182"/>
      <c r="E1010" s="182"/>
      <c r="F1010" s="22">
        <v>44927</v>
      </c>
      <c r="G1010" s="22">
        <v>45291</v>
      </c>
      <c r="H1010" s="180"/>
      <c r="I1010" s="86"/>
      <c r="J1010" s="85"/>
      <c r="K1010" s="85"/>
      <c r="L1010" s="87"/>
      <c r="M1010" s="87"/>
      <c r="N1010" s="87"/>
      <c r="O1010" s="37">
        <v>2800</v>
      </c>
      <c r="P1010" s="188"/>
    </row>
    <row r="1011" spans="1:16" s="35" customFormat="1" ht="19" customHeight="1" outlineLevel="1">
      <c r="A1011" s="170" t="s">
        <v>45</v>
      </c>
      <c r="B1011" s="170" t="s">
        <v>344</v>
      </c>
      <c r="C1011" s="171"/>
      <c r="D1011" s="181">
        <v>44894</v>
      </c>
      <c r="E1011" s="181" t="s">
        <v>708</v>
      </c>
      <c r="F1011" s="115">
        <v>44896</v>
      </c>
      <c r="G1011" s="115">
        <v>44926</v>
      </c>
      <c r="H1011" s="170"/>
      <c r="I1011" s="37">
        <v>3058.9</v>
      </c>
      <c r="J1011" s="85"/>
      <c r="K1011" s="85"/>
      <c r="L1011" s="87"/>
      <c r="M1011" s="87"/>
      <c r="N1011" s="87"/>
      <c r="O1011" s="86"/>
      <c r="P1011" s="187"/>
    </row>
    <row r="1012" spans="1:16" s="35" customFormat="1" ht="19" customHeight="1" outlineLevel="1">
      <c r="A1012" s="171"/>
      <c r="B1012" s="171"/>
      <c r="C1012" s="171"/>
      <c r="D1012" s="182"/>
      <c r="E1012" s="182"/>
      <c r="F1012" s="22">
        <v>44927</v>
      </c>
      <c r="G1012" s="22">
        <v>45291</v>
      </c>
      <c r="H1012" s="172"/>
      <c r="I1012" s="37">
        <v>3058.9</v>
      </c>
      <c r="J1012" s="85"/>
      <c r="K1012" s="85"/>
      <c r="L1012" s="87"/>
      <c r="M1012" s="87"/>
      <c r="N1012" s="87"/>
      <c r="O1012" s="86"/>
      <c r="P1012" s="188"/>
    </row>
    <row r="1013" spans="1:16" s="8" customFormat="1" ht="19" customHeight="1" outlineLevel="1">
      <c r="A1013" s="171"/>
      <c r="B1013" s="171"/>
      <c r="C1013" s="171"/>
      <c r="D1013" s="181">
        <v>44893</v>
      </c>
      <c r="E1013" s="181" t="s">
        <v>702</v>
      </c>
      <c r="F1013" s="115">
        <v>44896</v>
      </c>
      <c r="G1013" s="115">
        <v>44926</v>
      </c>
      <c r="H1013" s="179"/>
      <c r="I1013" s="86"/>
      <c r="J1013" s="85"/>
      <c r="K1013" s="85"/>
      <c r="L1013" s="87"/>
      <c r="M1013" s="87"/>
      <c r="N1013" s="87"/>
      <c r="O1013" s="37">
        <v>2800</v>
      </c>
      <c r="P1013" s="187"/>
    </row>
    <row r="1014" spans="1:16" s="8" customFormat="1" ht="19" customHeight="1" outlineLevel="1">
      <c r="A1014" s="172"/>
      <c r="B1014" s="172"/>
      <c r="C1014" s="172"/>
      <c r="D1014" s="182"/>
      <c r="E1014" s="182"/>
      <c r="F1014" s="22">
        <v>44927</v>
      </c>
      <c r="G1014" s="22">
        <v>45291</v>
      </c>
      <c r="H1014" s="180"/>
      <c r="I1014" s="86"/>
      <c r="J1014" s="85"/>
      <c r="K1014" s="85"/>
      <c r="L1014" s="87"/>
      <c r="M1014" s="87"/>
      <c r="N1014" s="87"/>
      <c r="O1014" s="37">
        <v>2800</v>
      </c>
      <c r="P1014" s="188"/>
    </row>
    <row r="1015" spans="1:16" s="6" customFormat="1" ht="19" customHeight="1" outlineLevel="1" collapsed="1">
      <c r="A1015" s="170" t="s">
        <v>45</v>
      </c>
      <c r="B1015" s="170" t="s">
        <v>46</v>
      </c>
      <c r="C1015" s="170" t="s">
        <v>325</v>
      </c>
      <c r="D1015" s="173">
        <v>44881</v>
      </c>
      <c r="E1015" s="173" t="s">
        <v>636</v>
      </c>
      <c r="F1015" s="115">
        <v>44896</v>
      </c>
      <c r="G1015" s="115">
        <v>44926</v>
      </c>
      <c r="H1015" s="174"/>
      <c r="I1015" s="37">
        <v>3758.12</v>
      </c>
      <c r="J1015" s="131"/>
      <c r="K1015" s="131"/>
      <c r="L1015" s="133"/>
      <c r="M1015" s="133"/>
      <c r="N1015" s="133"/>
      <c r="O1015" s="132"/>
      <c r="P1015" s="176" t="s">
        <v>257</v>
      </c>
    </row>
    <row r="1016" spans="1:16" ht="19" customHeight="1" outlineLevel="1">
      <c r="A1016" s="171"/>
      <c r="B1016" s="171"/>
      <c r="C1016" s="171"/>
      <c r="D1016" s="173"/>
      <c r="E1016" s="173"/>
      <c r="F1016" s="22">
        <v>44927</v>
      </c>
      <c r="G1016" s="22">
        <v>45291</v>
      </c>
      <c r="H1016" s="175"/>
      <c r="I1016" s="37">
        <v>3758.12</v>
      </c>
      <c r="J1016" s="131"/>
      <c r="K1016" s="131"/>
      <c r="L1016" s="133"/>
      <c r="M1016" s="133"/>
      <c r="N1016" s="133"/>
      <c r="O1016" s="132"/>
      <c r="P1016" s="177"/>
    </row>
    <row r="1017" spans="1:16" ht="19" customHeight="1" outlineLevel="1">
      <c r="A1017" s="171"/>
      <c r="B1017" s="171"/>
      <c r="C1017" s="171"/>
      <c r="D1017" s="173">
        <v>44893</v>
      </c>
      <c r="E1017" s="173" t="s">
        <v>476</v>
      </c>
      <c r="F1017" s="115">
        <v>44896</v>
      </c>
      <c r="G1017" s="115">
        <v>44926</v>
      </c>
      <c r="H1017" s="179"/>
      <c r="I1017" s="132"/>
      <c r="J1017" s="131"/>
      <c r="K1017" s="131"/>
      <c r="L1017" s="133"/>
      <c r="M1017" s="133"/>
      <c r="N1017" s="133"/>
      <c r="O1017" s="37">
        <v>2800</v>
      </c>
      <c r="P1017" s="177"/>
    </row>
    <row r="1018" spans="1:16" ht="19" customHeight="1" outlineLevel="1">
      <c r="A1018" s="171"/>
      <c r="B1018" s="171"/>
      <c r="C1018" s="172"/>
      <c r="D1018" s="173"/>
      <c r="E1018" s="173"/>
      <c r="F1018" s="22">
        <v>44927</v>
      </c>
      <c r="G1018" s="22">
        <v>45291</v>
      </c>
      <c r="H1018" s="180"/>
      <c r="I1018" s="132"/>
      <c r="J1018" s="131"/>
      <c r="K1018" s="131"/>
      <c r="L1018" s="133"/>
      <c r="M1018" s="133"/>
      <c r="N1018" s="133"/>
      <c r="O1018" s="37">
        <v>2800</v>
      </c>
      <c r="P1018" s="178"/>
    </row>
    <row r="1019" spans="1:16" s="8" customFormat="1" ht="19" customHeight="1" outlineLevel="1">
      <c r="A1019" s="170" t="s">
        <v>45</v>
      </c>
      <c r="B1019" s="170" t="s">
        <v>150</v>
      </c>
      <c r="C1019" s="170" t="s">
        <v>231</v>
      </c>
      <c r="D1019" s="181">
        <v>44883</v>
      </c>
      <c r="E1019" s="181" t="s">
        <v>709</v>
      </c>
      <c r="F1019" s="115">
        <v>44896</v>
      </c>
      <c r="G1019" s="115">
        <v>44926</v>
      </c>
      <c r="H1019" s="170"/>
      <c r="I1019" s="37">
        <v>1853.58</v>
      </c>
      <c r="J1019" s="85"/>
      <c r="K1019" s="85"/>
      <c r="L1019" s="87"/>
      <c r="M1019" s="87"/>
      <c r="N1019" s="87"/>
      <c r="O1019" s="86"/>
      <c r="P1019" s="187"/>
    </row>
    <row r="1020" spans="1:16" s="8" customFormat="1" ht="19" customHeight="1" outlineLevel="1">
      <c r="A1020" s="171"/>
      <c r="B1020" s="171"/>
      <c r="C1020" s="171"/>
      <c r="D1020" s="182"/>
      <c r="E1020" s="182"/>
      <c r="F1020" s="22">
        <v>44927</v>
      </c>
      <c r="G1020" s="22">
        <v>45291</v>
      </c>
      <c r="H1020" s="172"/>
      <c r="I1020" s="37">
        <v>1853.58</v>
      </c>
      <c r="J1020" s="85"/>
      <c r="K1020" s="85"/>
      <c r="L1020" s="87"/>
      <c r="M1020" s="87"/>
      <c r="N1020" s="87"/>
      <c r="O1020" s="86"/>
      <c r="P1020" s="188"/>
    </row>
    <row r="1021" spans="1:16" s="8" customFormat="1" ht="19" customHeight="1" outlineLevel="1">
      <c r="A1021" s="171"/>
      <c r="B1021" s="171"/>
      <c r="C1021" s="171"/>
      <c r="D1021" s="181">
        <v>44893</v>
      </c>
      <c r="E1021" s="181" t="s">
        <v>702</v>
      </c>
      <c r="F1021" s="115">
        <v>44896</v>
      </c>
      <c r="G1021" s="115">
        <v>44926</v>
      </c>
      <c r="H1021" s="179"/>
      <c r="I1021" s="86"/>
      <c r="J1021" s="85"/>
      <c r="K1021" s="85"/>
      <c r="L1021" s="87"/>
      <c r="M1021" s="87"/>
      <c r="N1021" s="87"/>
      <c r="O1021" s="37">
        <v>2224.3000000000002</v>
      </c>
      <c r="P1021" s="187"/>
    </row>
    <row r="1022" spans="1:16" s="8" customFormat="1" ht="19" customHeight="1" outlineLevel="1">
      <c r="A1022" s="172"/>
      <c r="B1022" s="172"/>
      <c r="C1022" s="172"/>
      <c r="D1022" s="182"/>
      <c r="E1022" s="182"/>
      <c r="F1022" s="22">
        <v>44927</v>
      </c>
      <c r="G1022" s="22">
        <v>45291</v>
      </c>
      <c r="H1022" s="180"/>
      <c r="I1022" s="86"/>
      <c r="J1022" s="85"/>
      <c r="K1022" s="85"/>
      <c r="L1022" s="87"/>
      <c r="M1022" s="87"/>
      <c r="N1022" s="87"/>
      <c r="O1022" s="37">
        <v>2224.3000000000002</v>
      </c>
      <c r="P1022" s="188"/>
    </row>
    <row r="1023" spans="1:16" s="8" customFormat="1" ht="18.75" customHeight="1">
      <c r="A1023" s="170" t="s">
        <v>45</v>
      </c>
      <c r="B1023" s="170" t="s">
        <v>331</v>
      </c>
      <c r="C1023" s="170" t="s">
        <v>231</v>
      </c>
      <c r="D1023" s="181">
        <v>44883</v>
      </c>
      <c r="E1023" s="181" t="s">
        <v>710</v>
      </c>
      <c r="F1023" s="115">
        <v>44896</v>
      </c>
      <c r="G1023" s="115">
        <v>44926</v>
      </c>
      <c r="H1023" s="170"/>
      <c r="I1023" s="37">
        <v>4591.7299999999996</v>
      </c>
      <c r="J1023" s="85"/>
      <c r="K1023" s="85"/>
      <c r="L1023" s="87"/>
      <c r="M1023" s="87"/>
      <c r="N1023" s="87"/>
      <c r="O1023" s="86"/>
      <c r="P1023" s="187"/>
    </row>
    <row r="1024" spans="1:16" s="8" customFormat="1" ht="19" customHeight="1" outlineLevel="1">
      <c r="A1024" s="171"/>
      <c r="B1024" s="171"/>
      <c r="C1024" s="171"/>
      <c r="D1024" s="182"/>
      <c r="E1024" s="182"/>
      <c r="F1024" s="22">
        <v>44927</v>
      </c>
      <c r="G1024" s="22">
        <v>45291</v>
      </c>
      <c r="H1024" s="172"/>
      <c r="I1024" s="37">
        <v>4591.7299999999996</v>
      </c>
      <c r="J1024" s="85"/>
      <c r="K1024" s="85"/>
      <c r="L1024" s="87"/>
      <c r="M1024" s="87"/>
      <c r="N1024" s="87"/>
      <c r="O1024" s="86"/>
      <c r="P1024" s="188"/>
    </row>
    <row r="1025" spans="1:16" s="8" customFormat="1" ht="19" customHeight="1" outlineLevel="1">
      <c r="A1025" s="171"/>
      <c r="B1025" s="171"/>
      <c r="C1025" s="171"/>
      <c r="D1025" s="181">
        <v>44893</v>
      </c>
      <c r="E1025" s="181" t="s">
        <v>702</v>
      </c>
      <c r="F1025" s="115">
        <v>44896</v>
      </c>
      <c r="G1025" s="115">
        <v>44926</v>
      </c>
      <c r="H1025" s="179"/>
      <c r="I1025" s="86"/>
      <c r="J1025" s="85"/>
      <c r="K1025" s="85"/>
      <c r="L1025" s="87"/>
      <c r="M1025" s="87"/>
      <c r="N1025" s="87"/>
      <c r="O1025" s="37">
        <v>2800</v>
      </c>
      <c r="P1025" s="187"/>
    </row>
    <row r="1026" spans="1:16" s="8" customFormat="1" ht="19" customHeight="1" outlineLevel="1">
      <c r="A1026" s="172"/>
      <c r="B1026" s="172"/>
      <c r="C1026" s="172"/>
      <c r="D1026" s="182"/>
      <c r="E1026" s="182"/>
      <c r="F1026" s="22">
        <v>44927</v>
      </c>
      <c r="G1026" s="22">
        <v>45291</v>
      </c>
      <c r="H1026" s="180"/>
      <c r="I1026" s="86"/>
      <c r="J1026" s="85"/>
      <c r="K1026" s="85"/>
      <c r="L1026" s="87"/>
      <c r="M1026" s="87"/>
      <c r="N1026" s="87"/>
      <c r="O1026" s="37">
        <v>2800</v>
      </c>
      <c r="P1026" s="188"/>
    </row>
    <row r="1027" spans="1:16" s="8" customFormat="1" ht="19" customHeight="1" outlineLevel="1">
      <c r="A1027" s="170" t="s">
        <v>45</v>
      </c>
      <c r="B1027" s="170" t="s">
        <v>409</v>
      </c>
      <c r="C1027" s="170" t="s">
        <v>100</v>
      </c>
      <c r="D1027" s="181">
        <v>44890</v>
      </c>
      <c r="E1027" s="181" t="s">
        <v>700</v>
      </c>
      <c r="F1027" s="115">
        <v>44896</v>
      </c>
      <c r="G1027" s="115">
        <v>44926</v>
      </c>
      <c r="H1027" s="170"/>
      <c r="I1027" s="37" t="s">
        <v>711</v>
      </c>
      <c r="J1027" s="85"/>
      <c r="K1027" s="85"/>
      <c r="L1027" s="87"/>
      <c r="M1027" s="87"/>
      <c r="N1027" s="87"/>
      <c r="O1027" s="86"/>
      <c r="P1027" s="187" t="s">
        <v>292</v>
      </c>
    </row>
    <row r="1028" spans="1:16" s="8" customFormat="1" ht="19" customHeight="1" outlineLevel="1">
      <c r="A1028" s="171"/>
      <c r="B1028" s="171"/>
      <c r="C1028" s="171"/>
      <c r="D1028" s="183"/>
      <c r="E1028" s="183"/>
      <c r="F1028" s="22">
        <v>44927</v>
      </c>
      <c r="G1028" s="22">
        <v>45291</v>
      </c>
      <c r="H1028" s="171"/>
      <c r="I1028" s="37">
        <v>1875.01</v>
      </c>
      <c r="J1028" s="85"/>
      <c r="K1028" s="85"/>
      <c r="L1028" s="87"/>
      <c r="M1028" s="87"/>
      <c r="N1028" s="87"/>
      <c r="O1028" s="86"/>
      <c r="P1028" s="188"/>
    </row>
    <row r="1029" spans="1:16" s="8" customFormat="1" ht="19" customHeight="1" outlineLevel="1">
      <c r="A1029" s="171"/>
      <c r="B1029" s="171"/>
      <c r="C1029" s="171"/>
      <c r="D1029" s="183"/>
      <c r="E1029" s="183"/>
      <c r="F1029" s="115">
        <v>44896</v>
      </c>
      <c r="G1029" s="115">
        <v>44926</v>
      </c>
      <c r="H1029" s="171"/>
      <c r="I1029" s="37" t="s">
        <v>712</v>
      </c>
      <c r="J1029" s="85"/>
      <c r="K1029" s="85"/>
      <c r="L1029" s="87"/>
      <c r="M1029" s="87"/>
      <c r="N1029" s="87"/>
      <c r="O1029" s="86"/>
      <c r="P1029" s="187" t="s">
        <v>414</v>
      </c>
    </row>
    <row r="1030" spans="1:16" s="8" customFormat="1" ht="19" customHeight="1" outlineLevel="1">
      <c r="A1030" s="171"/>
      <c r="B1030" s="171"/>
      <c r="C1030" s="171"/>
      <c r="D1030" s="182"/>
      <c r="E1030" s="182"/>
      <c r="F1030" s="22">
        <v>44927</v>
      </c>
      <c r="G1030" s="22">
        <v>45291</v>
      </c>
      <c r="H1030" s="172"/>
      <c r="I1030" s="37">
        <v>1197.43</v>
      </c>
      <c r="J1030" s="85"/>
      <c r="K1030" s="85"/>
      <c r="L1030" s="87"/>
      <c r="M1030" s="87"/>
      <c r="N1030" s="87"/>
      <c r="O1030" s="86"/>
      <c r="P1030" s="188"/>
    </row>
    <row r="1031" spans="1:16" s="8" customFormat="1" ht="19" customHeight="1" outlineLevel="1">
      <c r="A1031" s="171"/>
      <c r="B1031" s="171"/>
      <c r="C1031" s="171"/>
      <c r="D1031" s="181">
        <v>44893</v>
      </c>
      <c r="E1031" s="181" t="s">
        <v>702</v>
      </c>
      <c r="F1031" s="115">
        <v>44896</v>
      </c>
      <c r="G1031" s="115">
        <v>44926</v>
      </c>
      <c r="H1031" s="170"/>
      <c r="I1031" s="86"/>
      <c r="J1031" s="85"/>
      <c r="K1031" s="85"/>
      <c r="L1031" s="87"/>
      <c r="M1031" s="87"/>
      <c r="N1031" s="87"/>
      <c r="O1031" s="37">
        <v>2250.0100000000002</v>
      </c>
      <c r="P1031" s="187"/>
    </row>
    <row r="1032" spans="1:16" s="8" customFormat="1" ht="19" customHeight="1" outlineLevel="1">
      <c r="A1032" s="172"/>
      <c r="B1032" s="172"/>
      <c r="C1032" s="172"/>
      <c r="D1032" s="182"/>
      <c r="E1032" s="182"/>
      <c r="F1032" s="22">
        <v>44927</v>
      </c>
      <c r="G1032" s="22">
        <v>45291</v>
      </c>
      <c r="H1032" s="172"/>
      <c r="I1032" s="86"/>
      <c r="J1032" s="85"/>
      <c r="K1032" s="85"/>
      <c r="L1032" s="87"/>
      <c r="M1032" s="87"/>
      <c r="N1032" s="87"/>
      <c r="O1032" s="37">
        <v>2250.0100000000002</v>
      </c>
      <c r="P1032" s="188"/>
    </row>
    <row r="1033" spans="1:16" ht="19" customHeight="1" outlineLevel="1">
      <c r="A1033" s="3" t="s">
        <v>124</v>
      </c>
      <c r="B1033" s="4" t="s">
        <v>125</v>
      </c>
      <c r="C1033" s="4"/>
      <c r="D1033" s="3"/>
      <c r="E1033" s="3"/>
      <c r="F1033" s="4"/>
      <c r="G1033" s="4"/>
      <c r="H1033" s="4"/>
      <c r="I1033" s="5"/>
      <c r="J1033" s="14"/>
      <c r="K1033" s="14"/>
      <c r="L1033" s="15"/>
      <c r="M1033" s="15"/>
      <c r="N1033" s="15"/>
      <c r="O1033" s="5"/>
      <c r="P1033" s="4"/>
    </row>
    <row r="1034" spans="1:16" ht="19" customHeight="1" outlineLevel="1">
      <c r="A1034" s="170" t="s">
        <v>33</v>
      </c>
      <c r="B1034" s="218" t="s">
        <v>236</v>
      </c>
      <c r="C1034" s="170" t="s">
        <v>416</v>
      </c>
      <c r="D1034" s="130">
        <v>44890</v>
      </c>
      <c r="E1034" s="130" t="s">
        <v>638</v>
      </c>
      <c r="F1034" s="115">
        <v>44896</v>
      </c>
      <c r="G1034" s="115">
        <v>44926</v>
      </c>
      <c r="H1034" s="170"/>
      <c r="I1034" s="37">
        <v>3136.93</v>
      </c>
      <c r="J1034" s="26"/>
      <c r="K1034" s="26"/>
      <c r="L1034" s="28"/>
      <c r="M1034" s="28"/>
      <c r="N1034" s="28"/>
      <c r="O1034" s="27"/>
      <c r="P1034" s="185"/>
    </row>
    <row r="1035" spans="1:16" ht="19" customHeight="1" outlineLevel="1">
      <c r="A1035" s="171"/>
      <c r="B1035" s="218"/>
      <c r="C1035" s="171"/>
      <c r="D1035" s="130">
        <v>44890</v>
      </c>
      <c r="E1035" s="130" t="s">
        <v>639</v>
      </c>
      <c r="F1035" s="22">
        <v>44927</v>
      </c>
      <c r="G1035" s="22">
        <v>45291</v>
      </c>
      <c r="H1035" s="172"/>
      <c r="I1035" s="37">
        <v>3136.93</v>
      </c>
      <c r="J1035" s="26"/>
      <c r="K1035" s="26"/>
      <c r="L1035" s="28"/>
      <c r="M1035" s="28"/>
      <c r="N1035" s="28"/>
      <c r="O1035" s="27"/>
      <c r="P1035" s="186"/>
    </row>
    <row r="1036" spans="1:16" ht="19" customHeight="1" outlineLevel="1">
      <c r="A1036" s="171"/>
      <c r="B1036" s="218"/>
      <c r="C1036" s="171"/>
      <c r="D1036" s="181">
        <v>44893</v>
      </c>
      <c r="E1036" s="181" t="s">
        <v>637</v>
      </c>
      <c r="F1036" s="115">
        <v>44896</v>
      </c>
      <c r="G1036" s="115">
        <v>44926</v>
      </c>
      <c r="H1036" s="179"/>
      <c r="I1036" s="27"/>
      <c r="J1036" s="26"/>
      <c r="K1036" s="26"/>
      <c r="L1036" s="28"/>
      <c r="M1036" s="28"/>
      <c r="N1036" s="28"/>
      <c r="O1036" s="37">
        <v>2800</v>
      </c>
      <c r="P1036" s="185" t="s">
        <v>322</v>
      </c>
    </row>
    <row r="1037" spans="1:16" ht="19" customHeight="1" outlineLevel="1">
      <c r="A1037" s="171"/>
      <c r="B1037" s="218"/>
      <c r="C1037" s="171"/>
      <c r="D1037" s="183"/>
      <c r="E1037" s="183"/>
      <c r="F1037" s="22">
        <v>44927</v>
      </c>
      <c r="G1037" s="22">
        <v>45291</v>
      </c>
      <c r="H1037" s="184"/>
      <c r="I1037" s="27"/>
      <c r="J1037" s="26"/>
      <c r="K1037" s="26"/>
      <c r="L1037" s="28"/>
      <c r="M1037" s="28"/>
      <c r="N1037" s="28"/>
      <c r="O1037" s="37">
        <v>2800</v>
      </c>
      <c r="P1037" s="186"/>
    </row>
    <row r="1038" spans="1:16" ht="19" customHeight="1" outlineLevel="1">
      <c r="A1038" s="171"/>
      <c r="B1038" s="218"/>
      <c r="C1038" s="171"/>
      <c r="D1038" s="183"/>
      <c r="E1038" s="183"/>
      <c r="F1038" s="115">
        <v>44896</v>
      </c>
      <c r="G1038" s="115">
        <v>44926</v>
      </c>
      <c r="H1038" s="184"/>
      <c r="I1038" s="27"/>
      <c r="J1038" s="26"/>
      <c r="K1038" s="26"/>
      <c r="L1038" s="28"/>
      <c r="M1038" s="28"/>
      <c r="N1038" s="28"/>
      <c r="O1038" s="37" t="s">
        <v>641</v>
      </c>
      <c r="P1038" s="185" t="s">
        <v>323</v>
      </c>
    </row>
    <row r="1039" spans="1:16" ht="19" customHeight="1" outlineLevel="1">
      <c r="A1039" s="172"/>
      <c r="B1039" s="218"/>
      <c r="C1039" s="171"/>
      <c r="D1039" s="182"/>
      <c r="E1039" s="182"/>
      <c r="F1039" s="22">
        <v>44927</v>
      </c>
      <c r="G1039" s="22">
        <v>45291</v>
      </c>
      <c r="H1039" s="180"/>
      <c r="I1039" s="27"/>
      <c r="J1039" s="26"/>
      <c r="K1039" s="26"/>
      <c r="L1039" s="28"/>
      <c r="M1039" s="28"/>
      <c r="N1039" s="28"/>
      <c r="O1039" s="37" t="s">
        <v>641</v>
      </c>
      <c r="P1039" s="186"/>
    </row>
    <row r="1040" spans="1:16" ht="19" customHeight="1" outlineLevel="1">
      <c r="A1040" s="170" t="s">
        <v>33</v>
      </c>
      <c r="B1040" s="171" t="s">
        <v>115</v>
      </c>
      <c r="C1040" s="171"/>
      <c r="D1040" s="130">
        <v>44890</v>
      </c>
      <c r="E1040" s="130" t="s">
        <v>638</v>
      </c>
      <c r="F1040" s="115">
        <v>44896</v>
      </c>
      <c r="G1040" s="115">
        <v>44926</v>
      </c>
      <c r="H1040" s="170"/>
      <c r="I1040" s="37">
        <v>3136.93</v>
      </c>
      <c r="J1040" s="26"/>
      <c r="K1040" s="26"/>
      <c r="L1040" s="28"/>
      <c r="M1040" s="28"/>
      <c r="N1040" s="28"/>
      <c r="O1040" s="27"/>
      <c r="P1040" s="185"/>
    </row>
    <row r="1041" spans="1:16" ht="19" customHeight="1" outlineLevel="1">
      <c r="A1041" s="171"/>
      <c r="B1041" s="171"/>
      <c r="C1041" s="171"/>
      <c r="D1041" s="130">
        <v>44890</v>
      </c>
      <c r="E1041" s="130" t="s">
        <v>639</v>
      </c>
      <c r="F1041" s="22">
        <v>44927</v>
      </c>
      <c r="G1041" s="22">
        <v>45291</v>
      </c>
      <c r="H1041" s="172"/>
      <c r="I1041" s="37">
        <v>3136.93</v>
      </c>
      <c r="J1041" s="26"/>
      <c r="K1041" s="26"/>
      <c r="L1041" s="28"/>
      <c r="M1041" s="28"/>
      <c r="N1041" s="28"/>
      <c r="O1041" s="27"/>
      <c r="P1041" s="186"/>
    </row>
    <row r="1042" spans="1:16" ht="19" customHeight="1" outlineLevel="1">
      <c r="A1042" s="171"/>
      <c r="B1042" s="171"/>
      <c r="C1042" s="171"/>
      <c r="D1042" s="181">
        <v>44893</v>
      </c>
      <c r="E1042" s="181" t="s">
        <v>637</v>
      </c>
      <c r="F1042" s="115">
        <v>44896</v>
      </c>
      <c r="G1042" s="115">
        <v>44926</v>
      </c>
      <c r="H1042" s="179"/>
      <c r="I1042" s="27"/>
      <c r="J1042" s="26"/>
      <c r="K1042" s="26"/>
      <c r="L1042" s="28"/>
      <c r="M1042" s="28"/>
      <c r="N1042" s="28"/>
      <c r="O1042" s="37">
        <v>2800</v>
      </c>
      <c r="P1042" s="185"/>
    </row>
    <row r="1043" spans="1:16" ht="19" customHeight="1" outlineLevel="1">
      <c r="A1043" s="172"/>
      <c r="B1043" s="172"/>
      <c r="C1043" s="171"/>
      <c r="D1043" s="182"/>
      <c r="E1043" s="182"/>
      <c r="F1043" s="22">
        <v>44927</v>
      </c>
      <c r="G1043" s="22">
        <v>45291</v>
      </c>
      <c r="H1043" s="180"/>
      <c r="I1043" s="27"/>
      <c r="J1043" s="26"/>
      <c r="K1043" s="26"/>
      <c r="L1043" s="28"/>
      <c r="M1043" s="28"/>
      <c r="N1043" s="28"/>
      <c r="O1043" s="37">
        <v>2800</v>
      </c>
      <c r="P1043" s="186"/>
    </row>
    <row r="1044" spans="1:16" ht="19" customHeight="1" outlineLevel="1">
      <c r="A1044" s="170" t="s">
        <v>33</v>
      </c>
      <c r="B1044" s="171" t="s">
        <v>396</v>
      </c>
      <c r="C1044" s="171"/>
      <c r="D1044" s="130">
        <v>44890</v>
      </c>
      <c r="E1044" s="130" t="s">
        <v>638</v>
      </c>
      <c r="F1044" s="115">
        <v>44896</v>
      </c>
      <c r="G1044" s="115">
        <v>44926</v>
      </c>
      <c r="H1044" s="170"/>
      <c r="I1044" s="37">
        <v>3136.93</v>
      </c>
      <c r="J1044" s="26"/>
      <c r="K1044" s="26"/>
      <c r="L1044" s="28"/>
      <c r="M1044" s="28"/>
      <c r="N1044" s="28"/>
      <c r="O1044" s="27"/>
      <c r="P1044" s="185"/>
    </row>
    <row r="1045" spans="1:16" ht="19" customHeight="1" outlineLevel="1">
      <c r="A1045" s="171"/>
      <c r="B1045" s="171"/>
      <c r="C1045" s="171"/>
      <c r="D1045" s="130">
        <v>44890</v>
      </c>
      <c r="E1045" s="130" t="s">
        <v>639</v>
      </c>
      <c r="F1045" s="22">
        <v>44927</v>
      </c>
      <c r="G1045" s="22">
        <v>45291</v>
      </c>
      <c r="H1045" s="172"/>
      <c r="I1045" s="37">
        <v>3136.93</v>
      </c>
      <c r="J1045" s="26"/>
      <c r="K1045" s="26"/>
      <c r="L1045" s="28"/>
      <c r="M1045" s="28"/>
      <c r="N1045" s="28"/>
      <c r="O1045" s="27"/>
      <c r="P1045" s="186"/>
    </row>
    <row r="1046" spans="1:16" ht="19" customHeight="1" outlineLevel="1">
      <c r="A1046" s="171"/>
      <c r="B1046" s="171"/>
      <c r="C1046" s="171"/>
      <c r="D1046" s="181">
        <v>44893</v>
      </c>
      <c r="E1046" s="181" t="s">
        <v>637</v>
      </c>
      <c r="F1046" s="115">
        <v>44896</v>
      </c>
      <c r="G1046" s="115">
        <v>44926</v>
      </c>
      <c r="H1046" s="179"/>
      <c r="I1046" s="27"/>
      <c r="J1046" s="26"/>
      <c r="K1046" s="26"/>
      <c r="L1046" s="28"/>
      <c r="M1046" s="28"/>
      <c r="N1046" s="28"/>
      <c r="O1046" s="37">
        <v>2800</v>
      </c>
      <c r="P1046" s="185"/>
    </row>
    <row r="1047" spans="1:16" ht="19" customHeight="1" outlineLevel="1">
      <c r="A1047" s="172"/>
      <c r="B1047" s="172"/>
      <c r="C1047" s="171"/>
      <c r="D1047" s="182"/>
      <c r="E1047" s="182"/>
      <c r="F1047" s="22">
        <v>44927</v>
      </c>
      <c r="G1047" s="22">
        <v>45291</v>
      </c>
      <c r="H1047" s="180"/>
      <c r="I1047" s="27"/>
      <c r="J1047" s="26"/>
      <c r="K1047" s="26"/>
      <c r="L1047" s="28"/>
      <c r="M1047" s="28"/>
      <c r="N1047" s="28"/>
      <c r="O1047" s="37">
        <v>2800</v>
      </c>
      <c r="P1047" s="186"/>
    </row>
    <row r="1048" spans="1:16" ht="19" customHeight="1" outlineLevel="1">
      <c r="A1048" s="170" t="s">
        <v>33</v>
      </c>
      <c r="B1048" s="171" t="s">
        <v>290</v>
      </c>
      <c r="C1048" s="171"/>
      <c r="D1048" s="130">
        <v>44890</v>
      </c>
      <c r="E1048" s="130" t="s">
        <v>638</v>
      </c>
      <c r="F1048" s="115">
        <v>44896</v>
      </c>
      <c r="G1048" s="115">
        <v>44926</v>
      </c>
      <c r="H1048" s="170"/>
      <c r="I1048" s="37">
        <v>3136.93</v>
      </c>
      <c r="J1048" s="26"/>
      <c r="K1048" s="26"/>
      <c r="L1048" s="28"/>
      <c r="M1048" s="28"/>
      <c r="N1048" s="28"/>
      <c r="O1048" s="27"/>
      <c r="P1048" s="185"/>
    </row>
    <row r="1049" spans="1:16" ht="19" customHeight="1" outlineLevel="1">
      <c r="A1049" s="171"/>
      <c r="B1049" s="171"/>
      <c r="C1049" s="171"/>
      <c r="D1049" s="130">
        <v>44890</v>
      </c>
      <c r="E1049" s="130" t="s">
        <v>639</v>
      </c>
      <c r="F1049" s="22">
        <v>44927</v>
      </c>
      <c r="G1049" s="22">
        <v>45291</v>
      </c>
      <c r="H1049" s="172"/>
      <c r="I1049" s="37">
        <v>3136.93</v>
      </c>
      <c r="J1049" s="26"/>
      <c r="K1049" s="26"/>
      <c r="L1049" s="28"/>
      <c r="M1049" s="28"/>
      <c r="N1049" s="28"/>
      <c r="O1049" s="27"/>
      <c r="P1049" s="186"/>
    </row>
    <row r="1050" spans="1:16" ht="19" customHeight="1" outlineLevel="1">
      <c r="A1050" s="171"/>
      <c r="B1050" s="171"/>
      <c r="C1050" s="171"/>
      <c r="D1050" s="181">
        <v>44893</v>
      </c>
      <c r="E1050" s="181" t="s">
        <v>637</v>
      </c>
      <c r="F1050" s="115">
        <v>44896</v>
      </c>
      <c r="G1050" s="115">
        <v>44926</v>
      </c>
      <c r="H1050" s="179"/>
      <c r="I1050" s="27"/>
      <c r="J1050" s="26"/>
      <c r="K1050" s="26"/>
      <c r="L1050" s="28"/>
      <c r="M1050" s="28"/>
      <c r="N1050" s="28"/>
      <c r="O1050" s="37">
        <v>2800</v>
      </c>
      <c r="P1050" s="185"/>
    </row>
    <row r="1051" spans="1:16" ht="19" customHeight="1" outlineLevel="1">
      <c r="A1051" s="172"/>
      <c r="B1051" s="172"/>
      <c r="C1051" s="171"/>
      <c r="D1051" s="182"/>
      <c r="E1051" s="182"/>
      <c r="F1051" s="22">
        <v>44927</v>
      </c>
      <c r="G1051" s="22">
        <v>45291</v>
      </c>
      <c r="H1051" s="180"/>
      <c r="I1051" s="27"/>
      <c r="J1051" s="26"/>
      <c r="K1051" s="26"/>
      <c r="L1051" s="28"/>
      <c r="M1051" s="28"/>
      <c r="N1051" s="28"/>
      <c r="O1051" s="37">
        <v>2800</v>
      </c>
      <c r="P1051" s="186"/>
    </row>
    <row r="1052" spans="1:16" s="6" customFormat="1" ht="19" customHeight="1">
      <c r="A1052" s="170" t="s">
        <v>33</v>
      </c>
      <c r="B1052" s="171" t="s">
        <v>289</v>
      </c>
      <c r="C1052" s="171"/>
      <c r="D1052" s="130">
        <v>44890</v>
      </c>
      <c r="E1052" s="130" t="s">
        <v>638</v>
      </c>
      <c r="F1052" s="115">
        <v>44896</v>
      </c>
      <c r="G1052" s="115">
        <v>44926</v>
      </c>
      <c r="H1052" s="170"/>
      <c r="I1052" s="37">
        <v>3136.93</v>
      </c>
      <c r="J1052" s="26"/>
      <c r="K1052" s="26"/>
      <c r="L1052" s="28"/>
      <c r="M1052" s="28"/>
      <c r="N1052" s="28"/>
      <c r="O1052" s="27"/>
      <c r="P1052" s="185"/>
    </row>
    <row r="1053" spans="1:16" ht="19" customHeight="1" outlineLevel="1">
      <c r="A1053" s="171"/>
      <c r="B1053" s="171"/>
      <c r="C1053" s="171"/>
      <c r="D1053" s="130">
        <v>44890</v>
      </c>
      <c r="E1053" s="130" t="s">
        <v>639</v>
      </c>
      <c r="F1053" s="22">
        <v>44927</v>
      </c>
      <c r="G1053" s="22">
        <v>45291</v>
      </c>
      <c r="H1053" s="172"/>
      <c r="I1053" s="37">
        <v>3136.93</v>
      </c>
      <c r="J1053" s="26"/>
      <c r="K1053" s="26"/>
      <c r="L1053" s="28"/>
      <c r="M1053" s="28"/>
      <c r="N1053" s="28"/>
      <c r="O1053" s="27"/>
      <c r="P1053" s="186"/>
    </row>
    <row r="1054" spans="1:16" ht="19" customHeight="1" outlineLevel="1">
      <c r="A1054" s="171"/>
      <c r="B1054" s="171"/>
      <c r="C1054" s="171"/>
      <c r="D1054" s="181">
        <v>44893</v>
      </c>
      <c r="E1054" s="181" t="s">
        <v>637</v>
      </c>
      <c r="F1054" s="115">
        <v>44896</v>
      </c>
      <c r="G1054" s="115">
        <v>44926</v>
      </c>
      <c r="H1054" s="179"/>
      <c r="I1054" s="27"/>
      <c r="J1054" s="26"/>
      <c r="K1054" s="26"/>
      <c r="L1054" s="28"/>
      <c r="M1054" s="28"/>
      <c r="N1054" s="28"/>
      <c r="O1054" s="37">
        <v>2800</v>
      </c>
      <c r="P1054" s="185"/>
    </row>
    <row r="1055" spans="1:16" ht="19" customHeight="1" outlineLevel="1">
      <c r="A1055" s="172"/>
      <c r="B1055" s="172"/>
      <c r="C1055" s="171"/>
      <c r="D1055" s="182"/>
      <c r="E1055" s="182"/>
      <c r="F1055" s="22">
        <v>44927</v>
      </c>
      <c r="G1055" s="22">
        <v>45291</v>
      </c>
      <c r="H1055" s="180"/>
      <c r="I1055" s="27"/>
      <c r="J1055" s="26"/>
      <c r="K1055" s="26"/>
      <c r="L1055" s="28"/>
      <c r="M1055" s="28"/>
      <c r="N1055" s="28"/>
      <c r="O1055" s="37">
        <v>2800</v>
      </c>
      <c r="P1055" s="186"/>
    </row>
    <row r="1056" spans="1:16" ht="19" customHeight="1" outlineLevel="1">
      <c r="A1056" s="170" t="s">
        <v>33</v>
      </c>
      <c r="B1056" s="170" t="s">
        <v>236</v>
      </c>
      <c r="C1056" s="171"/>
      <c r="D1056" s="130">
        <v>44890</v>
      </c>
      <c r="E1056" s="130" t="s">
        <v>638</v>
      </c>
      <c r="F1056" s="115">
        <v>44896</v>
      </c>
      <c r="G1056" s="115">
        <v>44926</v>
      </c>
      <c r="H1056" s="170"/>
      <c r="I1056" s="37">
        <v>3136.93</v>
      </c>
      <c r="J1056" s="26"/>
      <c r="K1056" s="26"/>
      <c r="L1056" s="28"/>
      <c r="M1056" s="28"/>
      <c r="N1056" s="28"/>
      <c r="O1056" s="27"/>
      <c r="P1056" s="185"/>
    </row>
    <row r="1057" spans="1:16" ht="19" customHeight="1" outlineLevel="1">
      <c r="A1057" s="171"/>
      <c r="B1057" s="171"/>
      <c r="C1057" s="171"/>
      <c r="D1057" s="130">
        <v>44890</v>
      </c>
      <c r="E1057" s="130" t="s">
        <v>639</v>
      </c>
      <c r="F1057" s="22">
        <v>44927</v>
      </c>
      <c r="G1057" s="22">
        <v>45291</v>
      </c>
      <c r="H1057" s="172"/>
      <c r="I1057" s="37">
        <v>3136.93</v>
      </c>
      <c r="J1057" s="26"/>
      <c r="K1057" s="26"/>
      <c r="L1057" s="28"/>
      <c r="M1057" s="28"/>
      <c r="N1057" s="28"/>
      <c r="O1057" s="27"/>
      <c r="P1057" s="186"/>
    </row>
    <row r="1058" spans="1:16" ht="19" customHeight="1" outlineLevel="1">
      <c r="A1058" s="171"/>
      <c r="B1058" s="171"/>
      <c r="C1058" s="171"/>
      <c r="D1058" s="181">
        <v>44893</v>
      </c>
      <c r="E1058" s="181" t="s">
        <v>637</v>
      </c>
      <c r="F1058" s="115">
        <v>44896</v>
      </c>
      <c r="G1058" s="115">
        <v>44926</v>
      </c>
      <c r="H1058" s="179"/>
      <c r="I1058" s="27"/>
      <c r="J1058" s="26"/>
      <c r="K1058" s="26"/>
      <c r="L1058" s="28"/>
      <c r="M1058" s="28"/>
      <c r="N1058" s="28"/>
      <c r="O1058" s="37" t="s">
        <v>640</v>
      </c>
      <c r="P1058" s="185" t="s">
        <v>326</v>
      </c>
    </row>
    <row r="1059" spans="1:16" ht="19" customHeight="1" outlineLevel="1">
      <c r="A1059" s="172"/>
      <c r="B1059" s="172"/>
      <c r="C1059" s="172"/>
      <c r="D1059" s="182"/>
      <c r="E1059" s="182"/>
      <c r="F1059" s="22">
        <v>44927</v>
      </c>
      <c r="G1059" s="22">
        <v>45291</v>
      </c>
      <c r="H1059" s="180"/>
      <c r="I1059" s="27"/>
      <c r="J1059" s="26"/>
      <c r="K1059" s="26"/>
      <c r="L1059" s="28"/>
      <c r="M1059" s="28"/>
      <c r="N1059" s="28"/>
      <c r="O1059" s="37" t="s">
        <v>640</v>
      </c>
      <c r="P1059" s="186"/>
    </row>
    <row r="1060" spans="1:16" ht="19" customHeight="1" outlineLevel="1">
      <c r="A1060" s="170" t="s">
        <v>241</v>
      </c>
      <c r="B1060" s="170" t="s">
        <v>115</v>
      </c>
      <c r="C1060" s="170" t="s">
        <v>160</v>
      </c>
      <c r="D1060" s="181">
        <v>44881</v>
      </c>
      <c r="E1060" s="181" t="s">
        <v>563</v>
      </c>
      <c r="F1060" s="115">
        <v>44896</v>
      </c>
      <c r="G1060" s="115">
        <v>44926</v>
      </c>
      <c r="H1060" s="170"/>
      <c r="I1060" s="37">
        <v>1446.46</v>
      </c>
      <c r="J1060" s="26"/>
      <c r="K1060" s="26"/>
      <c r="L1060" s="28"/>
      <c r="M1060" s="28"/>
      <c r="N1060" s="28"/>
      <c r="O1060" s="27"/>
      <c r="P1060" s="191"/>
    </row>
    <row r="1061" spans="1:16" ht="19" customHeight="1" outlineLevel="1">
      <c r="A1061" s="171"/>
      <c r="B1061" s="171"/>
      <c r="C1061" s="171"/>
      <c r="D1061" s="182"/>
      <c r="E1061" s="182"/>
      <c r="F1061" s="22">
        <v>44927</v>
      </c>
      <c r="G1061" s="22">
        <v>45291</v>
      </c>
      <c r="H1061" s="172"/>
      <c r="I1061" s="37">
        <v>1446.46</v>
      </c>
      <c r="J1061" s="26"/>
      <c r="K1061" s="26"/>
      <c r="L1061" s="28"/>
      <c r="M1061" s="28"/>
      <c r="N1061" s="28"/>
      <c r="O1061" s="27"/>
      <c r="P1061" s="192"/>
    </row>
    <row r="1062" spans="1:16" ht="19" customHeight="1" outlineLevel="1">
      <c r="A1062" s="3">
        <v>12</v>
      </c>
      <c r="B1062" s="4" t="s">
        <v>126</v>
      </c>
      <c r="C1062" s="4"/>
      <c r="D1062" s="3"/>
      <c r="E1062" s="3"/>
      <c r="F1062" s="4"/>
      <c r="G1062" s="4"/>
      <c r="H1062" s="4"/>
      <c r="I1062" s="5"/>
      <c r="J1062" s="14"/>
      <c r="K1062" s="14"/>
      <c r="L1062" s="15"/>
      <c r="M1062" s="15"/>
      <c r="N1062" s="15"/>
      <c r="O1062" s="5"/>
      <c r="P1062" s="4"/>
    </row>
    <row r="1063" spans="1:16" s="35" customFormat="1" ht="19" customHeight="1" outlineLevel="1">
      <c r="A1063" s="170" t="s">
        <v>40</v>
      </c>
      <c r="B1063" s="170" t="s">
        <v>75</v>
      </c>
      <c r="C1063" s="170" t="s">
        <v>405</v>
      </c>
      <c r="D1063" s="181">
        <v>44881</v>
      </c>
      <c r="E1063" s="181" t="s">
        <v>600</v>
      </c>
      <c r="F1063" s="115">
        <v>44896</v>
      </c>
      <c r="G1063" s="115">
        <v>44926</v>
      </c>
      <c r="H1063" s="170"/>
      <c r="I1063" s="37">
        <v>3134.5353924302567</v>
      </c>
      <c r="J1063" s="125"/>
      <c r="K1063" s="125"/>
      <c r="L1063" s="129"/>
      <c r="M1063" s="129"/>
      <c r="N1063" s="129"/>
      <c r="O1063" s="2"/>
      <c r="P1063" s="191"/>
    </row>
    <row r="1064" spans="1:16" s="35" customFormat="1" ht="19" customHeight="1" outlineLevel="1">
      <c r="A1064" s="171"/>
      <c r="B1064" s="171"/>
      <c r="C1064" s="171"/>
      <c r="D1064" s="182"/>
      <c r="E1064" s="182"/>
      <c r="F1064" s="22">
        <v>44927</v>
      </c>
      <c r="G1064" s="22">
        <v>45291</v>
      </c>
      <c r="H1064" s="172"/>
      <c r="I1064" s="37">
        <v>3134.5353924302567</v>
      </c>
      <c r="J1064" s="125"/>
      <c r="K1064" s="125"/>
      <c r="L1064" s="129"/>
      <c r="M1064" s="129"/>
      <c r="N1064" s="129"/>
      <c r="O1064" s="2"/>
      <c r="P1064" s="192"/>
    </row>
    <row r="1065" spans="1:16" s="35" customFormat="1" ht="19" customHeight="1" outlineLevel="1">
      <c r="A1065" s="171"/>
      <c r="B1065" s="171"/>
      <c r="C1065" s="171"/>
      <c r="D1065" s="181">
        <v>44893</v>
      </c>
      <c r="E1065" s="181" t="s">
        <v>635</v>
      </c>
      <c r="F1065" s="115">
        <v>44896</v>
      </c>
      <c r="G1065" s="115">
        <v>44926</v>
      </c>
      <c r="H1065" s="179"/>
      <c r="I1065" s="128"/>
      <c r="J1065" s="125"/>
      <c r="K1065" s="125"/>
      <c r="L1065" s="129"/>
      <c r="M1065" s="129"/>
      <c r="N1065" s="129"/>
      <c r="O1065" s="37">
        <v>2777.23</v>
      </c>
      <c r="P1065" s="191"/>
    </row>
    <row r="1066" spans="1:16" s="35" customFormat="1" ht="19" customHeight="1" outlineLevel="1">
      <c r="A1066" s="172"/>
      <c r="B1066" s="172"/>
      <c r="C1066" s="171"/>
      <c r="D1066" s="182"/>
      <c r="E1066" s="182"/>
      <c r="F1066" s="22">
        <v>44927</v>
      </c>
      <c r="G1066" s="22">
        <v>45291</v>
      </c>
      <c r="H1066" s="180"/>
      <c r="I1066" s="128"/>
      <c r="J1066" s="125"/>
      <c r="K1066" s="125"/>
      <c r="L1066" s="129"/>
      <c r="M1066" s="129"/>
      <c r="N1066" s="129"/>
      <c r="O1066" s="37">
        <v>2777.23</v>
      </c>
      <c r="P1066" s="192"/>
    </row>
    <row r="1067" spans="1:16" s="35" customFormat="1" ht="19" customHeight="1" outlineLevel="1">
      <c r="A1067" s="170" t="s">
        <v>40</v>
      </c>
      <c r="B1067" s="170" t="s">
        <v>76</v>
      </c>
      <c r="C1067" s="171"/>
      <c r="D1067" s="181">
        <v>44881</v>
      </c>
      <c r="E1067" s="181" t="s">
        <v>600</v>
      </c>
      <c r="F1067" s="115">
        <v>44896</v>
      </c>
      <c r="G1067" s="115">
        <v>44926</v>
      </c>
      <c r="H1067" s="170"/>
      <c r="I1067" s="37">
        <v>3134.5353924302567</v>
      </c>
      <c r="J1067" s="125"/>
      <c r="K1067" s="125"/>
      <c r="L1067" s="129"/>
      <c r="M1067" s="129"/>
      <c r="N1067" s="129"/>
      <c r="O1067" s="2"/>
      <c r="P1067" s="191"/>
    </row>
    <row r="1068" spans="1:16" s="35" customFormat="1" ht="19" customHeight="1" outlineLevel="1">
      <c r="A1068" s="171"/>
      <c r="B1068" s="171"/>
      <c r="C1068" s="171"/>
      <c r="D1068" s="182"/>
      <c r="E1068" s="182"/>
      <c r="F1068" s="22">
        <v>44927</v>
      </c>
      <c r="G1068" s="22">
        <v>45291</v>
      </c>
      <c r="H1068" s="172"/>
      <c r="I1068" s="37">
        <v>3134.5353924302567</v>
      </c>
      <c r="J1068" s="125"/>
      <c r="K1068" s="125"/>
      <c r="L1068" s="129"/>
      <c r="M1068" s="129"/>
      <c r="N1068" s="129"/>
      <c r="O1068" s="2"/>
      <c r="P1068" s="192"/>
    </row>
    <row r="1069" spans="1:16" s="35" customFormat="1" ht="19" customHeight="1" outlineLevel="1">
      <c r="A1069" s="171"/>
      <c r="B1069" s="171"/>
      <c r="C1069" s="171"/>
      <c r="D1069" s="181">
        <v>44893</v>
      </c>
      <c r="E1069" s="181" t="s">
        <v>635</v>
      </c>
      <c r="F1069" s="115">
        <v>44896</v>
      </c>
      <c r="G1069" s="115">
        <v>44926</v>
      </c>
      <c r="H1069" s="179"/>
      <c r="I1069" s="128"/>
      <c r="J1069" s="125"/>
      <c r="K1069" s="125"/>
      <c r="L1069" s="129"/>
      <c r="M1069" s="129"/>
      <c r="N1069" s="129"/>
      <c r="O1069" s="37">
        <v>2800</v>
      </c>
      <c r="P1069" s="191"/>
    </row>
    <row r="1070" spans="1:16" s="35" customFormat="1" ht="19" customHeight="1" outlineLevel="1">
      <c r="A1070" s="172"/>
      <c r="B1070" s="172"/>
      <c r="C1070" s="172"/>
      <c r="D1070" s="182"/>
      <c r="E1070" s="182"/>
      <c r="F1070" s="22">
        <v>44927</v>
      </c>
      <c r="G1070" s="22">
        <v>45291</v>
      </c>
      <c r="H1070" s="180"/>
      <c r="I1070" s="128"/>
      <c r="J1070" s="125"/>
      <c r="K1070" s="125"/>
      <c r="L1070" s="129"/>
      <c r="M1070" s="129"/>
      <c r="N1070" s="129"/>
      <c r="O1070" s="37">
        <v>2800</v>
      </c>
      <c r="P1070" s="192"/>
    </row>
    <row r="1071" spans="1:16" s="35" customFormat="1" ht="19" customHeight="1" outlineLevel="1">
      <c r="A1071" s="170" t="s">
        <v>40</v>
      </c>
      <c r="B1071" s="170" t="s">
        <v>41</v>
      </c>
      <c r="C1071" s="170" t="s">
        <v>77</v>
      </c>
      <c r="D1071" s="181">
        <v>44881</v>
      </c>
      <c r="E1071" s="181" t="s">
        <v>601</v>
      </c>
      <c r="F1071" s="115">
        <v>44896</v>
      </c>
      <c r="G1071" s="115">
        <v>44926</v>
      </c>
      <c r="H1071" s="170"/>
      <c r="I1071" s="37">
        <v>8880.1858105532447</v>
      </c>
      <c r="J1071" s="125"/>
      <c r="K1071" s="125"/>
      <c r="L1071" s="129"/>
      <c r="M1071" s="129"/>
      <c r="N1071" s="129"/>
      <c r="O1071" s="2"/>
      <c r="P1071" s="191"/>
    </row>
    <row r="1072" spans="1:16" s="35" customFormat="1" ht="19" customHeight="1" outlineLevel="1">
      <c r="A1072" s="171"/>
      <c r="B1072" s="171"/>
      <c r="C1072" s="171"/>
      <c r="D1072" s="182"/>
      <c r="E1072" s="182"/>
      <c r="F1072" s="22">
        <v>44927</v>
      </c>
      <c r="G1072" s="22">
        <v>45291</v>
      </c>
      <c r="H1072" s="172"/>
      <c r="I1072" s="37">
        <v>8880.1858105532447</v>
      </c>
      <c r="J1072" s="125"/>
      <c r="K1072" s="125"/>
      <c r="L1072" s="129"/>
      <c r="M1072" s="129"/>
      <c r="N1072" s="129"/>
      <c r="O1072" s="2"/>
      <c r="P1072" s="192"/>
    </row>
    <row r="1073" spans="1:16" s="35" customFormat="1" ht="19" customHeight="1" outlineLevel="1">
      <c r="A1073" s="171"/>
      <c r="B1073" s="171"/>
      <c r="C1073" s="171"/>
      <c r="D1073" s="181">
        <v>44893</v>
      </c>
      <c r="E1073" s="181" t="s">
        <v>635</v>
      </c>
      <c r="F1073" s="115">
        <v>44896</v>
      </c>
      <c r="G1073" s="115">
        <v>44926</v>
      </c>
      <c r="H1073" s="179"/>
      <c r="I1073" s="128"/>
      <c r="J1073" s="125"/>
      <c r="K1073" s="125"/>
      <c r="L1073" s="129"/>
      <c r="M1073" s="129"/>
      <c r="N1073" s="129"/>
      <c r="O1073" s="37">
        <v>2550.6799999999998</v>
      </c>
      <c r="P1073" s="191"/>
    </row>
    <row r="1074" spans="1:16" s="35" customFormat="1" ht="19" customHeight="1" outlineLevel="1">
      <c r="A1074" s="172"/>
      <c r="B1074" s="172"/>
      <c r="C1074" s="172"/>
      <c r="D1074" s="182"/>
      <c r="E1074" s="182"/>
      <c r="F1074" s="22">
        <v>44927</v>
      </c>
      <c r="G1074" s="22">
        <v>45291</v>
      </c>
      <c r="H1074" s="180"/>
      <c r="I1074" s="128"/>
      <c r="J1074" s="125"/>
      <c r="K1074" s="125"/>
      <c r="L1074" s="129"/>
      <c r="M1074" s="129"/>
      <c r="N1074" s="129"/>
      <c r="O1074" s="37">
        <v>2600</v>
      </c>
      <c r="P1074" s="192"/>
    </row>
    <row r="1075" spans="1:16" s="35" customFormat="1" ht="19" customHeight="1" outlineLevel="1">
      <c r="A1075" s="170" t="s">
        <v>40</v>
      </c>
      <c r="B1075" s="170" t="s">
        <v>41</v>
      </c>
      <c r="C1075" s="170" t="s">
        <v>439</v>
      </c>
      <c r="D1075" s="181">
        <v>44887</v>
      </c>
      <c r="E1075" s="181" t="s">
        <v>602</v>
      </c>
      <c r="F1075" s="115">
        <v>44896</v>
      </c>
      <c r="G1075" s="115">
        <v>44926</v>
      </c>
      <c r="H1075" s="170"/>
      <c r="I1075" s="37">
        <v>10394.434891253795</v>
      </c>
      <c r="J1075" s="125"/>
      <c r="K1075" s="125"/>
      <c r="L1075" s="129"/>
      <c r="M1075" s="129"/>
      <c r="N1075" s="129"/>
      <c r="O1075" s="2"/>
      <c r="P1075" s="191"/>
    </row>
    <row r="1076" spans="1:16" s="35" customFormat="1" ht="19" customHeight="1" outlineLevel="1">
      <c r="A1076" s="171"/>
      <c r="B1076" s="171"/>
      <c r="C1076" s="171"/>
      <c r="D1076" s="182"/>
      <c r="E1076" s="182"/>
      <c r="F1076" s="22">
        <v>44927</v>
      </c>
      <c r="G1076" s="22">
        <v>45291</v>
      </c>
      <c r="H1076" s="172"/>
      <c r="I1076" s="37">
        <v>10394.434891253795</v>
      </c>
      <c r="J1076" s="125"/>
      <c r="K1076" s="125"/>
      <c r="L1076" s="129"/>
      <c r="M1076" s="129"/>
      <c r="N1076" s="129"/>
      <c r="O1076" s="2"/>
      <c r="P1076" s="192"/>
    </row>
    <row r="1077" spans="1:16" s="35" customFormat="1" ht="19" customHeight="1" outlineLevel="1">
      <c r="A1077" s="171"/>
      <c r="B1077" s="171"/>
      <c r="C1077" s="171"/>
      <c r="D1077" s="181">
        <v>44893</v>
      </c>
      <c r="E1077" s="181" t="s">
        <v>635</v>
      </c>
      <c r="F1077" s="115">
        <v>44896</v>
      </c>
      <c r="G1077" s="115">
        <v>44926</v>
      </c>
      <c r="H1077" s="179"/>
      <c r="I1077" s="128"/>
      <c r="J1077" s="125"/>
      <c r="K1077" s="125"/>
      <c r="L1077" s="129"/>
      <c r="M1077" s="129"/>
      <c r="N1077" s="129"/>
      <c r="O1077" s="37">
        <v>2800</v>
      </c>
      <c r="P1077" s="191"/>
    </row>
    <row r="1078" spans="1:16" s="35" customFormat="1" ht="19" customHeight="1" outlineLevel="1">
      <c r="A1078" s="172"/>
      <c r="B1078" s="172"/>
      <c r="C1078" s="172"/>
      <c r="D1078" s="182"/>
      <c r="E1078" s="182"/>
      <c r="F1078" s="22">
        <v>44927</v>
      </c>
      <c r="G1078" s="22">
        <v>45291</v>
      </c>
      <c r="H1078" s="180"/>
      <c r="I1078" s="128"/>
      <c r="J1078" s="125"/>
      <c r="K1078" s="125"/>
      <c r="L1078" s="129"/>
      <c r="M1078" s="129"/>
      <c r="N1078" s="129"/>
      <c r="O1078" s="37">
        <v>2800</v>
      </c>
      <c r="P1078" s="192"/>
    </row>
    <row r="1079" spans="1:16" ht="19" customHeight="1" outlineLevel="1">
      <c r="A1079" s="170" t="s">
        <v>40</v>
      </c>
      <c r="B1079" s="170" t="s">
        <v>41</v>
      </c>
      <c r="C1079" s="170" t="s">
        <v>325</v>
      </c>
      <c r="D1079" s="173">
        <v>44881</v>
      </c>
      <c r="E1079" s="173" t="s">
        <v>636</v>
      </c>
      <c r="F1079" s="115">
        <v>44896</v>
      </c>
      <c r="G1079" s="115">
        <v>44926</v>
      </c>
      <c r="H1079" s="174"/>
      <c r="I1079" s="37">
        <v>5812.29</v>
      </c>
      <c r="J1079" s="26"/>
      <c r="K1079" s="26"/>
      <c r="L1079" s="28"/>
      <c r="M1079" s="28"/>
      <c r="N1079" s="28"/>
      <c r="O1079" s="2"/>
      <c r="P1079" s="191"/>
    </row>
    <row r="1080" spans="1:16" ht="19" customHeight="1" outlineLevel="1">
      <c r="A1080" s="171"/>
      <c r="B1080" s="171"/>
      <c r="C1080" s="171"/>
      <c r="D1080" s="173"/>
      <c r="E1080" s="173"/>
      <c r="F1080" s="22">
        <v>44927</v>
      </c>
      <c r="G1080" s="22">
        <v>45291</v>
      </c>
      <c r="H1080" s="175"/>
      <c r="I1080" s="37">
        <v>5812.29</v>
      </c>
      <c r="J1080" s="26"/>
      <c r="K1080" s="26"/>
      <c r="L1080" s="28"/>
      <c r="M1080" s="28"/>
      <c r="N1080" s="28"/>
      <c r="O1080" s="2"/>
      <c r="P1080" s="192"/>
    </row>
    <row r="1081" spans="1:16" ht="19" customHeight="1" outlineLevel="1">
      <c r="A1081" s="171"/>
      <c r="B1081" s="171"/>
      <c r="C1081" s="171"/>
      <c r="D1081" s="173">
        <v>44893</v>
      </c>
      <c r="E1081" s="173" t="s">
        <v>476</v>
      </c>
      <c r="F1081" s="115">
        <v>44896</v>
      </c>
      <c r="G1081" s="115">
        <v>44926</v>
      </c>
      <c r="H1081" s="179"/>
      <c r="I1081" s="27"/>
      <c r="J1081" s="26"/>
      <c r="K1081" s="26"/>
      <c r="L1081" s="28"/>
      <c r="M1081" s="28"/>
      <c r="N1081" s="28"/>
      <c r="O1081" s="37">
        <v>4368.8100000000004</v>
      </c>
      <c r="P1081" s="191"/>
    </row>
    <row r="1082" spans="1:16" ht="19" customHeight="1" outlineLevel="1">
      <c r="A1082" s="172"/>
      <c r="B1082" s="172"/>
      <c r="C1082" s="172"/>
      <c r="D1082" s="173"/>
      <c r="E1082" s="173"/>
      <c r="F1082" s="22">
        <v>44927</v>
      </c>
      <c r="G1082" s="22">
        <v>45291</v>
      </c>
      <c r="H1082" s="180"/>
      <c r="I1082" s="27"/>
      <c r="J1082" s="26"/>
      <c r="K1082" s="26"/>
      <c r="L1082" s="28"/>
      <c r="M1082" s="28"/>
      <c r="N1082" s="28"/>
      <c r="O1082" s="37">
        <v>4368.8100000000004</v>
      </c>
      <c r="P1082" s="192"/>
    </row>
    <row r="1083" spans="1:16" s="35" customFormat="1" ht="19" customHeight="1" outlineLevel="1">
      <c r="A1083" s="170" t="s">
        <v>40</v>
      </c>
      <c r="B1083" s="170" t="s">
        <v>41</v>
      </c>
      <c r="C1083" s="170" t="s">
        <v>82</v>
      </c>
      <c r="D1083" s="181">
        <v>44881</v>
      </c>
      <c r="E1083" s="181" t="s">
        <v>603</v>
      </c>
      <c r="F1083" s="115">
        <v>44896</v>
      </c>
      <c r="G1083" s="115">
        <v>44926</v>
      </c>
      <c r="H1083" s="170"/>
      <c r="I1083" s="37">
        <v>1861.8854926870786</v>
      </c>
      <c r="J1083" s="125"/>
      <c r="K1083" s="125"/>
      <c r="L1083" s="129"/>
      <c r="M1083" s="129"/>
      <c r="N1083" s="129"/>
      <c r="O1083" s="128"/>
      <c r="P1083" s="191"/>
    </row>
    <row r="1084" spans="1:16" s="35" customFormat="1" ht="19" customHeight="1" outlineLevel="1">
      <c r="A1084" s="172"/>
      <c r="B1084" s="172"/>
      <c r="C1084" s="172"/>
      <c r="D1084" s="182"/>
      <c r="E1084" s="182"/>
      <c r="F1084" s="22">
        <v>44927</v>
      </c>
      <c r="G1084" s="22">
        <v>45291</v>
      </c>
      <c r="H1084" s="172"/>
      <c r="I1084" s="37">
        <v>1861.8854926870786</v>
      </c>
      <c r="J1084" s="125"/>
      <c r="K1084" s="125"/>
      <c r="L1084" s="129"/>
      <c r="M1084" s="129"/>
      <c r="N1084" s="129"/>
      <c r="O1084" s="2"/>
      <c r="P1084" s="192"/>
    </row>
    <row r="1085" spans="1:16" s="35" customFormat="1" ht="19" customHeight="1" outlineLevel="1">
      <c r="A1085" s="170" t="s">
        <v>40</v>
      </c>
      <c r="B1085" s="170" t="s">
        <v>41</v>
      </c>
      <c r="C1085" s="170" t="s">
        <v>406</v>
      </c>
      <c r="D1085" s="181">
        <v>44887</v>
      </c>
      <c r="E1085" s="122" t="s">
        <v>604</v>
      </c>
      <c r="F1085" s="115">
        <v>44896</v>
      </c>
      <c r="G1085" s="115">
        <v>44926</v>
      </c>
      <c r="H1085" s="170"/>
      <c r="I1085" s="37">
        <v>2766.95</v>
      </c>
      <c r="J1085" s="125"/>
      <c r="K1085" s="125"/>
      <c r="L1085" s="129"/>
      <c r="M1085" s="129"/>
      <c r="N1085" s="129"/>
      <c r="O1085" s="128"/>
      <c r="P1085" s="191"/>
    </row>
    <row r="1086" spans="1:16" s="35" customFormat="1" ht="19" customHeight="1" outlineLevel="1">
      <c r="A1086" s="172"/>
      <c r="B1086" s="172"/>
      <c r="C1086" s="171"/>
      <c r="D1086" s="182"/>
      <c r="E1086" s="122" t="s">
        <v>605</v>
      </c>
      <c r="F1086" s="22">
        <v>44927</v>
      </c>
      <c r="G1086" s="22">
        <v>45291</v>
      </c>
      <c r="H1086" s="172"/>
      <c r="I1086" s="37">
        <v>2766.95</v>
      </c>
      <c r="J1086" s="125"/>
      <c r="K1086" s="125"/>
      <c r="L1086" s="129"/>
      <c r="M1086" s="129"/>
      <c r="N1086" s="129"/>
      <c r="O1086" s="2"/>
      <c r="P1086" s="192"/>
    </row>
    <row r="1087" spans="1:16" s="35" customFormat="1" ht="19" customHeight="1" outlineLevel="1">
      <c r="A1087" s="170" t="s">
        <v>40</v>
      </c>
      <c r="B1087" s="170" t="s">
        <v>41</v>
      </c>
      <c r="C1087" s="171"/>
      <c r="D1087" s="181">
        <v>44887</v>
      </c>
      <c r="E1087" s="122" t="s">
        <v>475</v>
      </c>
      <c r="F1087" s="115">
        <v>44896</v>
      </c>
      <c r="G1087" s="115">
        <v>44926</v>
      </c>
      <c r="H1087" s="170"/>
      <c r="I1087" s="37" t="s">
        <v>606</v>
      </c>
      <c r="J1087" s="125"/>
      <c r="K1087" s="125"/>
      <c r="L1087" s="129"/>
      <c r="M1087" s="129"/>
      <c r="N1087" s="129"/>
      <c r="O1087" s="128"/>
      <c r="P1087" s="174" t="s">
        <v>607</v>
      </c>
    </row>
    <row r="1088" spans="1:16" s="35" customFormat="1" ht="19" customHeight="1" outlineLevel="1">
      <c r="A1088" s="172"/>
      <c r="B1088" s="171"/>
      <c r="C1088" s="171"/>
      <c r="D1088" s="182"/>
      <c r="E1088" s="122" t="s">
        <v>608</v>
      </c>
      <c r="F1088" s="22">
        <v>44927</v>
      </c>
      <c r="G1088" s="22">
        <v>45291</v>
      </c>
      <c r="H1088" s="172"/>
      <c r="I1088" s="37">
        <v>2546.65</v>
      </c>
      <c r="J1088" s="125"/>
      <c r="K1088" s="125"/>
      <c r="L1088" s="129"/>
      <c r="M1088" s="129"/>
      <c r="N1088" s="129"/>
      <c r="O1088" s="2"/>
      <c r="P1088" s="209"/>
    </row>
    <row r="1089" spans="1:16" s="35" customFormat="1" ht="19" customHeight="1" outlineLevel="1">
      <c r="A1089" s="170" t="s">
        <v>40</v>
      </c>
      <c r="B1089" s="171"/>
      <c r="C1089" s="171"/>
      <c r="D1089" s="181">
        <v>44893</v>
      </c>
      <c r="E1089" s="181" t="s">
        <v>635</v>
      </c>
      <c r="F1089" s="115">
        <v>44896</v>
      </c>
      <c r="G1089" s="115">
        <v>44926</v>
      </c>
      <c r="H1089" s="170"/>
      <c r="I1089" s="128"/>
      <c r="J1089" s="125"/>
      <c r="K1089" s="125"/>
      <c r="L1089" s="129"/>
      <c r="M1089" s="129"/>
      <c r="N1089" s="129"/>
      <c r="O1089" s="37">
        <v>2800</v>
      </c>
      <c r="P1089" s="209"/>
    </row>
    <row r="1090" spans="1:16" s="35" customFormat="1" ht="19" customHeight="1" outlineLevel="1">
      <c r="A1090" s="172"/>
      <c r="B1090" s="172"/>
      <c r="C1090" s="171"/>
      <c r="D1090" s="182"/>
      <c r="E1090" s="182"/>
      <c r="F1090" s="22">
        <v>44927</v>
      </c>
      <c r="G1090" s="22">
        <v>45291</v>
      </c>
      <c r="H1090" s="172"/>
      <c r="I1090" s="128"/>
      <c r="J1090" s="125"/>
      <c r="K1090" s="125"/>
      <c r="L1090" s="129"/>
      <c r="M1090" s="129"/>
      <c r="N1090" s="129"/>
      <c r="O1090" s="37">
        <v>2800</v>
      </c>
      <c r="P1090" s="175"/>
    </row>
    <row r="1091" spans="1:16" s="35" customFormat="1" ht="19" customHeight="1" outlineLevel="1">
      <c r="A1091" s="170" t="s">
        <v>40</v>
      </c>
      <c r="B1091" s="170" t="s">
        <v>76</v>
      </c>
      <c r="C1091" s="171"/>
      <c r="D1091" s="181">
        <v>44881</v>
      </c>
      <c r="E1091" s="181" t="s">
        <v>609</v>
      </c>
      <c r="F1091" s="115">
        <v>44896</v>
      </c>
      <c r="G1091" s="115">
        <v>44926</v>
      </c>
      <c r="H1091" s="170"/>
      <c r="I1091" s="37">
        <v>7334.24</v>
      </c>
      <c r="J1091" s="125"/>
      <c r="K1091" s="125"/>
      <c r="L1091" s="129"/>
      <c r="M1091" s="129"/>
      <c r="N1091" s="129"/>
      <c r="O1091" s="2"/>
      <c r="P1091" s="191"/>
    </row>
    <row r="1092" spans="1:16" s="35" customFormat="1" ht="19" customHeight="1" outlineLevel="1">
      <c r="A1092" s="171"/>
      <c r="B1092" s="171"/>
      <c r="C1092" s="171"/>
      <c r="D1092" s="182"/>
      <c r="E1092" s="182"/>
      <c r="F1092" s="22">
        <v>44927</v>
      </c>
      <c r="G1092" s="22">
        <v>45291</v>
      </c>
      <c r="H1092" s="172"/>
      <c r="I1092" s="37">
        <v>7334.24</v>
      </c>
      <c r="J1092" s="125"/>
      <c r="K1092" s="125"/>
      <c r="L1092" s="129"/>
      <c r="M1092" s="129"/>
      <c r="N1092" s="129"/>
      <c r="O1092" s="2"/>
      <c r="P1092" s="192"/>
    </row>
    <row r="1093" spans="1:16" s="35" customFormat="1" ht="19" customHeight="1" outlineLevel="1">
      <c r="A1093" s="171"/>
      <c r="B1093" s="171"/>
      <c r="C1093" s="171"/>
      <c r="D1093" s="181">
        <v>44893</v>
      </c>
      <c r="E1093" s="181" t="s">
        <v>635</v>
      </c>
      <c r="F1093" s="115">
        <v>44896</v>
      </c>
      <c r="G1093" s="115">
        <v>44926</v>
      </c>
      <c r="H1093" s="179"/>
      <c r="I1093" s="128"/>
      <c r="J1093" s="125"/>
      <c r="K1093" s="125"/>
      <c r="L1093" s="129"/>
      <c r="M1093" s="129"/>
      <c r="N1093" s="129"/>
      <c r="O1093" s="37">
        <v>2800</v>
      </c>
      <c r="P1093" s="191"/>
    </row>
    <row r="1094" spans="1:16" s="35" customFormat="1" ht="19" customHeight="1" outlineLevel="1">
      <c r="A1094" s="172"/>
      <c r="B1094" s="172"/>
      <c r="C1094" s="172"/>
      <c r="D1094" s="182"/>
      <c r="E1094" s="182"/>
      <c r="F1094" s="22">
        <v>44927</v>
      </c>
      <c r="G1094" s="22">
        <v>45291</v>
      </c>
      <c r="H1094" s="180"/>
      <c r="I1094" s="128"/>
      <c r="J1094" s="125"/>
      <c r="K1094" s="125"/>
      <c r="L1094" s="129"/>
      <c r="M1094" s="129"/>
      <c r="N1094" s="129"/>
      <c r="O1094" s="37">
        <v>2800</v>
      </c>
      <c r="P1094" s="192"/>
    </row>
    <row r="1095" spans="1:16" s="35" customFormat="1" ht="19" customHeight="1" outlineLevel="1">
      <c r="A1095" s="170" t="s">
        <v>40</v>
      </c>
      <c r="B1095" s="170" t="s">
        <v>81</v>
      </c>
      <c r="C1095" s="170" t="s">
        <v>231</v>
      </c>
      <c r="D1095" s="181">
        <v>44887</v>
      </c>
      <c r="E1095" s="122" t="s">
        <v>610</v>
      </c>
      <c r="F1095" s="115">
        <v>44896</v>
      </c>
      <c r="G1095" s="115">
        <v>44926</v>
      </c>
      <c r="H1095" s="170"/>
      <c r="I1095" s="37">
        <v>7072.2310853106483</v>
      </c>
      <c r="J1095" s="125"/>
      <c r="K1095" s="125"/>
      <c r="L1095" s="129"/>
      <c r="M1095" s="129"/>
      <c r="N1095" s="129"/>
      <c r="O1095" s="2"/>
      <c r="P1095" s="191"/>
    </row>
    <row r="1096" spans="1:16" s="35" customFormat="1" ht="19" customHeight="1" outlineLevel="1">
      <c r="A1096" s="171"/>
      <c r="B1096" s="171"/>
      <c r="C1096" s="171"/>
      <c r="D1096" s="182"/>
      <c r="E1096" s="122" t="s">
        <v>611</v>
      </c>
      <c r="F1096" s="22">
        <v>44927</v>
      </c>
      <c r="G1096" s="22">
        <v>45291</v>
      </c>
      <c r="H1096" s="172"/>
      <c r="I1096" s="37">
        <v>7072.2310853106483</v>
      </c>
      <c r="J1096" s="125"/>
      <c r="K1096" s="125"/>
      <c r="L1096" s="129"/>
      <c r="M1096" s="129"/>
      <c r="N1096" s="129"/>
      <c r="O1096" s="2"/>
      <c r="P1096" s="192"/>
    </row>
    <row r="1097" spans="1:16" s="35" customFormat="1" ht="19" customHeight="1" outlineLevel="1">
      <c r="A1097" s="171"/>
      <c r="B1097" s="171"/>
      <c r="C1097" s="171"/>
      <c r="D1097" s="181">
        <v>44893</v>
      </c>
      <c r="E1097" s="181" t="s">
        <v>635</v>
      </c>
      <c r="F1097" s="115">
        <v>44896</v>
      </c>
      <c r="G1097" s="115">
        <v>44926</v>
      </c>
      <c r="H1097" s="179"/>
      <c r="I1097" s="128"/>
      <c r="J1097" s="125"/>
      <c r="K1097" s="125"/>
      <c r="L1097" s="129"/>
      <c r="M1097" s="129"/>
      <c r="N1097" s="129"/>
      <c r="O1097" s="37">
        <v>2800</v>
      </c>
      <c r="P1097" s="191"/>
    </row>
    <row r="1098" spans="1:16" s="35" customFormat="1" ht="19" customHeight="1" outlineLevel="1">
      <c r="A1098" s="172"/>
      <c r="B1098" s="172"/>
      <c r="C1098" s="171"/>
      <c r="D1098" s="182"/>
      <c r="E1098" s="182"/>
      <c r="F1098" s="22">
        <v>44927</v>
      </c>
      <c r="G1098" s="22">
        <v>45291</v>
      </c>
      <c r="H1098" s="180"/>
      <c r="I1098" s="128"/>
      <c r="J1098" s="125"/>
      <c r="K1098" s="125"/>
      <c r="L1098" s="129"/>
      <c r="M1098" s="129"/>
      <c r="N1098" s="129"/>
      <c r="O1098" s="37">
        <v>2800</v>
      </c>
      <c r="P1098" s="192"/>
    </row>
    <row r="1099" spans="1:16" s="35" customFormat="1" ht="19" customHeight="1" outlineLevel="1">
      <c r="A1099" s="170" t="s">
        <v>40</v>
      </c>
      <c r="B1099" s="170" t="s">
        <v>83</v>
      </c>
      <c r="C1099" s="171"/>
      <c r="D1099" s="181">
        <v>44887</v>
      </c>
      <c r="E1099" s="122" t="s">
        <v>610</v>
      </c>
      <c r="F1099" s="115">
        <v>44896</v>
      </c>
      <c r="G1099" s="115">
        <v>44926</v>
      </c>
      <c r="H1099" s="170"/>
      <c r="I1099" s="37">
        <v>7072.2310853106483</v>
      </c>
      <c r="J1099" s="125"/>
      <c r="K1099" s="125"/>
      <c r="L1099" s="129"/>
      <c r="M1099" s="129"/>
      <c r="N1099" s="129"/>
      <c r="O1099" s="2"/>
      <c r="P1099" s="191"/>
    </row>
    <row r="1100" spans="1:16" s="35" customFormat="1" ht="19" customHeight="1" outlineLevel="1">
      <c r="A1100" s="171"/>
      <c r="B1100" s="171"/>
      <c r="C1100" s="171"/>
      <c r="D1100" s="182"/>
      <c r="E1100" s="122" t="s">
        <v>611</v>
      </c>
      <c r="F1100" s="22">
        <v>44927</v>
      </c>
      <c r="G1100" s="22">
        <v>45291</v>
      </c>
      <c r="H1100" s="172"/>
      <c r="I1100" s="37">
        <v>7072.2310853106483</v>
      </c>
      <c r="J1100" s="125"/>
      <c r="K1100" s="125"/>
      <c r="L1100" s="129"/>
      <c r="M1100" s="129"/>
      <c r="N1100" s="129"/>
      <c r="O1100" s="2"/>
      <c r="P1100" s="192"/>
    </row>
    <row r="1101" spans="1:16" s="35" customFormat="1" ht="19" customHeight="1" outlineLevel="1">
      <c r="A1101" s="171"/>
      <c r="B1101" s="171"/>
      <c r="C1101" s="171"/>
      <c r="D1101" s="181">
        <v>44893</v>
      </c>
      <c r="E1101" s="181" t="s">
        <v>635</v>
      </c>
      <c r="F1101" s="115">
        <v>44896</v>
      </c>
      <c r="G1101" s="115">
        <v>44926</v>
      </c>
      <c r="H1101" s="179"/>
      <c r="I1101" s="128"/>
      <c r="J1101" s="125"/>
      <c r="K1101" s="125"/>
      <c r="L1101" s="129"/>
      <c r="M1101" s="129"/>
      <c r="N1101" s="129"/>
      <c r="O1101" s="37">
        <v>2292.0300000000002</v>
      </c>
      <c r="P1101" s="191"/>
    </row>
    <row r="1102" spans="1:16" s="35" customFormat="1" ht="19" customHeight="1" outlineLevel="1">
      <c r="A1102" s="172"/>
      <c r="B1102" s="172"/>
      <c r="C1102" s="171"/>
      <c r="D1102" s="182"/>
      <c r="E1102" s="182"/>
      <c r="F1102" s="22">
        <v>44927</v>
      </c>
      <c r="G1102" s="22">
        <v>45291</v>
      </c>
      <c r="H1102" s="180"/>
      <c r="I1102" s="128"/>
      <c r="J1102" s="125"/>
      <c r="K1102" s="125"/>
      <c r="L1102" s="129"/>
      <c r="M1102" s="129"/>
      <c r="N1102" s="129"/>
      <c r="O1102" s="37">
        <v>2292.0300000000002</v>
      </c>
      <c r="P1102" s="192"/>
    </row>
    <row r="1103" spans="1:16" s="35" customFormat="1" ht="19" customHeight="1" outlineLevel="1">
      <c r="A1103" s="170" t="s">
        <v>40</v>
      </c>
      <c r="B1103" s="170" t="s">
        <v>79</v>
      </c>
      <c r="C1103" s="171"/>
      <c r="D1103" s="181">
        <v>44887</v>
      </c>
      <c r="E1103" s="122" t="s">
        <v>610</v>
      </c>
      <c r="F1103" s="115">
        <v>44896</v>
      </c>
      <c r="G1103" s="115">
        <v>44926</v>
      </c>
      <c r="H1103" s="170"/>
      <c r="I1103" s="37" t="s">
        <v>612</v>
      </c>
      <c r="J1103" s="125"/>
      <c r="K1103" s="125"/>
      <c r="L1103" s="129"/>
      <c r="M1103" s="129"/>
      <c r="N1103" s="129"/>
      <c r="O1103" s="2"/>
      <c r="P1103" s="191"/>
    </row>
    <row r="1104" spans="1:16" s="35" customFormat="1" ht="19" customHeight="1" outlineLevel="1">
      <c r="A1104" s="171"/>
      <c r="B1104" s="171"/>
      <c r="C1104" s="171"/>
      <c r="D1104" s="182"/>
      <c r="E1104" s="122" t="s">
        <v>611</v>
      </c>
      <c r="F1104" s="22">
        <v>44927</v>
      </c>
      <c r="G1104" s="22">
        <v>45291</v>
      </c>
      <c r="H1104" s="172"/>
      <c r="I1104" s="37" t="s">
        <v>612</v>
      </c>
      <c r="J1104" s="125"/>
      <c r="K1104" s="125"/>
      <c r="L1104" s="129"/>
      <c r="M1104" s="129"/>
      <c r="N1104" s="129"/>
      <c r="O1104" s="2"/>
      <c r="P1104" s="192"/>
    </row>
    <row r="1105" spans="1:16" s="35" customFormat="1" ht="19" customHeight="1" outlineLevel="1">
      <c r="A1105" s="171"/>
      <c r="B1105" s="171"/>
      <c r="C1105" s="171"/>
      <c r="D1105" s="181">
        <v>44893</v>
      </c>
      <c r="E1105" s="181" t="s">
        <v>635</v>
      </c>
      <c r="F1105" s="115">
        <v>44896</v>
      </c>
      <c r="G1105" s="115">
        <v>44926</v>
      </c>
      <c r="H1105" s="179"/>
      <c r="I1105" s="128"/>
      <c r="J1105" s="125"/>
      <c r="K1105" s="125"/>
      <c r="L1105" s="129"/>
      <c r="M1105" s="129"/>
      <c r="N1105" s="129"/>
      <c r="O1105" s="37">
        <v>2800</v>
      </c>
      <c r="P1105" s="191"/>
    </row>
    <row r="1106" spans="1:16" s="35" customFormat="1" ht="19" customHeight="1" outlineLevel="1">
      <c r="A1106" s="172"/>
      <c r="B1106" s="172"/>
      <c r="C1106" s="171"/>
      <c r="D1106" s="182"/>
      <c r="E1106" s="182"/>
      <c r="F1106" s="22">
        <v>44927</v>
      </c>
      <c r="G1106" s="22">
        <v>45291</v>
      </c>
      <c r="H1106" s="180"/>
      <c r="I1106" s="128"/>
      <c r="J1106" s="125"/>
      <c r="K1106" s="125"/>
      <c r="L1106" s="129"/>
      <c r="M1106" s="129"/>
      <c r="N1106" s="129"/>
      <c r="O1106" s="37">
        <v>2800</v>
      </c>
      <c r="P1106" s="192"/>
    </row>
    <row r="1107" spans="1:16" s="35" customFormat="1" ht="19" customHeight="1" outlineLevel="1">
      <c r="A1107" s="170" t="s">
        <v>40</v>
      </c>
      <c r="B1107" s="170" t="s">
        <v>80</v>
      </c>
      <c r="C1107" s="171"/>
      <c r="D1107" s="181">
        <v>44887</v>
      </c>
      <c r="E1107" s="122" t="s">
        <v>610</v>
      </c>
      <c r="F1107" s="115">
        <v>44896</v>
      </c>
      <c r="G1107" s="115">
        <v>44926</v>
      </c>
      <c r="H1107" s="170"/>
      <c r="I1107" s="37" t="s">
        <v>612</v>
      </c>
      <c r="J1107" s="125"/>
      <c r="K1107" s="125"/>
      <c r="L1107" s="129"/>
      <c r="M1107" s="129"/>
      <c r="N1107" s="129"/>
      <c r="O1107" s="2"/>
      <c r="P1107" s="191"/>
    </row>
    <row r="1108" spans="1:16" s="35" customFormat="1" ht="19" customHeight="1" outlineLevel="1">
      <c r="A1108" s="171"/>
      <c r="B1108" s="171"/>
      <c r="C1108" s="171"/>
      <c r="D1108" s="182"/>
      <c r="E1108" s="122" t="s">
        <v>611</v>
      </c>
      <c r="F1108" s="22">
        <v>44927</v>
      </c>
      <c r="G1108" s="22">
        <v>45291</v>
      </c>
      <c r="H1108" s="172"/>
      <c r="I1108" s="37" t="s">
        <v>612</v>
      </c>
      <c r="J1108" s="125"/>
      <c r="K1108" s="125"/>
      <c r="L1108" s="129"/>
      <c r="M1108" s="129"/>
      <c r="N1108" s="129"/>
      <c r="O1108" s="2"/>
      <c r="P1108" s="192"/>
    </row>
    <row r="1109" spans="1:16" s="35" customFormat="1" ht="19" customHeight="1" outlineLevel="1">
      <c r="A1109" s="171"/>
      <c r="B1109" s="171"/>
      <c r="C1109" s="171"/>
      <c r="D1109" s="181">
        <v>44893</v>
      </c>
      <c r="E1109" s="181" t="s">
        <v>635</v>
      </c>
      <c r="F1109" s="115">
        <v>44896</v>
      </c>
      <c r="G1109" s="115">
        <v>44926</v>
      </c>
      <c r="H1109" s="179"/>
      <c r="I1109" s="128"/>
      <c r="J1109" s="125"/>
      <c r="K1109" s="125"/>
      <c r="L1109" s="129"/>
      <c r="M1109" s="129"/>
      <c r="N1109" s="129"/>
      <c r="O1109" s="37">
        <v>2800</v>
      </c>
      <c r="P1109" s="191"/>
    </row>
    <row r="1110" spans="1:16" s="35" customFormat="1" ht="19" customHeight="1" outlineLevel="1">
      <c r="A1110" s="172"/>
      <c r="B1110" s="172"/>
      <c r="C1110" s="171"/>
      <c r="D1110" s="182"/>
      <c r="E1110" s="182"/>
      <c r="F1110" s="22">
        <v>44927</v>
      </c>
      <c r="G1110" s="22">
        <v>45291</v>
      </c>
      <c r="H1110" s="180"/>
      <c r="I1110" s="128"/>
      <c r="J1110" s="125"/>
      <c r="K1110" s="125"/>
      <c r="L1110" s="129"/>
      <c r="M1110" s="129"/>
      <c r="N1110" s="129"/>
      <c r="O1110" s="37">
        <v>2800</v>
      </c>
      <c r="P1110" s="192"/>
    </row>
    <row r="1111" spans="1:16" s="35" customFormat="1" ht="19" customHeight="1" outlineLevel="1">
      <c r="A1111" s="170" t="s">
        <v>40</v>
      </c>
      <c r="B1111" s="170" t="s">
        <v>85</v>
      </c>
      <c r="C1111" s="171"/>
      <c r="D1111" s="181">
        <v>44887</v>
      </c>
      <c r="E1111" s="122" t="s">
        <v>610</v>
      </c>
      <c r="F1111" s="115">
        <v>44896</v>
      </c>
      <c r="G1111" s="115">
        <v>44926</v>
      </c>
      <c r="H1111" s="170"/>
      <c r="I1111" s="37" t="s">
        <v>612</v>
      </c>
      <c r="J1111" s="125"/>
      <c r="K1111" s="125"/>
      <c r="L1111" s="129"/>
      <c r="M1111" s="129"/>
      <c r="N1111" s="129"/>
      <c r="O1111" s="2"/>
      <c r="P1111" s="191"/>
    </row>
    <row r="1112" spans="1:16" s="35" customFormat="1" ht="19" customHeight="1" outlineLevel="1">
      <c r="A1112" s="171"/>
      <c r="B1112" s="171"/>
      <c r="C1112" s="171"/>
      <c r="D1112" s="182"/>
      <c r="E1112" s="122" t="s">
        <v>611</v>
      </c>
      <c r="F1112" s="22">
        <v>44927</v>
      </c>
      <c r="G1112" s="22">
        <v>45291</v>
      </c>
      <c r="H1112" s="172"/>
      <c r="I1112" s="37" t="s">
        <v>612</v>
      </c>
      <c r="J1112" s="125"/>
      <c r="K1112" s="125"/>
      <c r="L1112" s="129"/>
      <c r="M1112" s="129"/>
      <c r="N1112" s="129"/>
      <c r="O1112" s="2"/>
      <c r="P1112" s="192"/>
    </row>
    <row r="1113" spans="1:16" s="35" customFormat="1" ht="19" customHeight="1" outlineLevel="1">
      <c r="A1113" s="171"/>
      <c r="B1113" s="171"/>
      <c r="C1113" s="171"/>
      <c r="D1113" s="181">
        <v>44893</v>
      </c>
      <c r="E1113" s="181" t="s">
        <v>635</v>
      </c>
      <c r="F1113" s="115">
        <v>44896</v>
      </c>
      <c r="G1113" s="115">
        <v>44926</v>
      </c>
      <c r="H1113" s="179"/>
      <c r="I1113" s="128"/>
      <c r="J1113" s="125"/>
      <c r="K1113" s="125"/>
      <c r="L1113" s="129"/>
      <c r="M1113" s="129"/>
      <c r="N1113" s="129"/>
      <c r="O1113" s="37">
        <v>2685.89</v>
      </c>
      <c r="P1113" s="191"/>
    </row>
    <row r="1114" spans="1:16" s="35" customFormat="1" ht="19" customHeight="1" outlineLevel="1">
      <c r="A1114" s="172"/>
      <c r="B1114" s="172"/>
      <c r="C1114" s="171"/>
      <c r="D1114" s="182"/>
      <c r="E1114" s="182"/>
      <c r="F1114" s="22">
        <v>44927</v>
      </c>
      <c r="G1114" s="22">
        <v>45291</v>
      </c>
      <c r="H1114" s="180"/>
      <c r="I1114" s="128"/>
      <c r="J1114" s="125"/>
      <c r="K1114" s="125"/>
      <c r="L1114" s="129"/>
      <c r="M1114" s="129"/>
      <c r="N1114" s="129"/>
      <c r="O1114" s="37">
        <v>2685.89</v>
      </c>
      <c r="P1114" s="192"/>
    </row>
    <row r="1115" spans="1:16" s="35" customFormat="1" ht="19" customHeight="1" outlineLevel="1">
      <c r="A1115" s="170" t="s">
        <v>40</v>
      </c>
      <c r="B1115" s="170" t="s">
        <v>75</v>
      </c>
      <c r="C1115" s="171"/>
      <c r="D1115" s="181">
        <v>44887</v>
      </c>
      <c r="E1115" s="122" t="s">
        <v>610</v>
      </c>
      <c r="F1115" s="115">
        <v>44896</v>
      </c>
      <c r="G1115" s="115">
        <v>44926</v>
      </c>
      <c r="H1115" s="170"/>
      <c r="I1115" s="37" t="s">
        <v>612</v>
      </c>
      <c r="J1115" s="125"/>
      <c r="K1115" s="125"/>
      <c r="L1115" s="129"/>
      <c r="M1115" s="129"/>
      <c r="N1115" s="129"/>
      <c r="O1115" s="2"/>
      <c r="P1115" s="191"/>
    </row>
    <row r="1116" spans="1:16" s="35" customFormat="1" ht="19" customHeight="1" outlineLevel="1">
      <c r="A1116" s="171"/>
      <c r="B1116" s="171"/>
      <c r="C1116" s="171"/>
      <c r="D1116" s="182"/>
      <c r="E1116" s="122" t="s">
        <v>611</v>
      </c>
      <c r="F1116" s="22">
        <v>44927</v>
      </c>
      <c r="G1116" s="22">
        <v>45291</v>
      </c>
      <c r="H1116" s="172"/>
      <c r="I1116" s="37" t="s">
        <v>612</v>
      </c>
      <c r="J1116" s="125"/>
      <c r="K1116" s="125"/>
      <c r="L1116" s="129"/>
      <c r="M1116" s="129"/>
      <c r="N1116" s="129"/>
      <c r="O1116" s="2"/>
      <c r="P1116" s="192"/>
    </row>
    <row r="1117" spans="1:16" s="35" customFormat="1" ht="19" customHeight="1" outlineLevel="1">
      <c r="A1117" s="171"/>
      <c r="B1117" s="171"/>
      <c r="C1117" s="171"/>
      <c r="D1117" s="181">
        <v>44893</v>
      </c>
      <c r="E1117" s="181" t="s">
        <v>635</v>
      </c>
      <c r="F1117" s="115">
        <v>44896</v>
      </c>
      <c r="G1117" s="115">
        <v>44926</v>
      </c>
      <c r="H1117" s="179"/>
      <c r="I1117" s="128"/>
      <c r="J1117" s="125"/>
      <c r="K1117" s="125"/>
      <c r="L1117" s="129"/>
      <c r="M1117" s="129"/>
      <c r="N1117" s="129"/>
      <c r="O1117" s="37">
        <v>2777.23</v>
      </c>
      <c r="P1117" s="191"/>
    </row>
    <row r="1118" spans="1:16" s="35" customFormat="1" ht="19" customHeight="1" outlineLevel="1">
      <c r="A1118" s="172"/>
      <c r="B1118" s="172"/>
      <c r="C1118" s="171"/>
      <c r="D1118" s="182"/>
      <c r="E1118" s="182"/>
      <c r="F1118" s="22">
        <v>44927</v>
      </c>
      <c r="G1118" s="22">
        <v>45291</v>
      </c>
      <c r="H1118" s="180"/>
      <c r="I1118" s="128"/>
      <c r="J1118" s="125"/>
      <c r="K1118" s="125"/>
      <c r="L1118" s="129"/>
      <c r="M1118" s="129"/>
      <c r="N1118" s="129"/>
      <c r="O1118" s="37">
        <v>2777.23</v>
      </c>
      <c r="P1118" s="192"/>
    </row>
    <row r="1119" spans="1:16" s="35" customFormat="1" ht="19" customHeight="1" outlineLevel="1">
      <c r="A1119" s="170" t="s">
        <v>40</v>
      </c>
      <c r="B1119" s="170" t="s">
        <v>76</v>
      </c>
      <c r="C1119" s="171"/>
      <c r="D1119" s="181">
        <v>44887</v>
      </c>
      <c r="E1119" s="122" t="s">
        <v>610</v>
      </c>
      <c r="F1119" s="115">
        <v>44896</v>
      </c>
      <c r="G1119" s="115">
        <v>44926</v>
      </c>
      <c r="H1119" s="170"/>
      <c r="I1119" s="37" t="s">
        <v>612</v>
      </c>
      <c r="J1119" s="125"/>
      <c r="K1119" s="125"/>
      <c r="L1119" s="129"/>
      <c r="M1119" s="129"/>
      <c r="N1119" s="129"/>
      <c r="O1119" s="2"/>
      <c r="P1119" s="191"/>
    </row>
    <row r="1120" spans="1:16" s="35" customFormat="1" ht="19" customHeight="1" outlineLevel="1">
      <c r="A1120" s="171"/>
      <c r="B1120" s="171"/>
      <c r="C1120" s="171"/>
      <c r="D1120" s="182"/>
      <c r="E1120" s="122" t="s">
        <v>611</v>
      </c>
      <c r="F1120" s="22">
        <v>44927</v>
      </c>
      <c r="G1120" s="22">
        <v>45291</v>
      </c>
      <c r="H1120" s="172"/>
      <c r="I1120" s="37" t="s">
        <v>612</v>
      </c>
      <c r="J1120" s="125"/>
      <c r="K1120" s="125"/>
      <c r="L1120" s="129"/>
      <c r="M1120" s="129"/>
      <c r="N1120" s="129"/>
      <c r="O1120" s="2"/>
      <c r="P1120" s="192"/>
    </row>
    <row r="1121" spans="1:16" s="35" customFormat="1" ht="19" customHeight="1" outlineLevel="1">
      <c r="A1121" s="171"/>
      <c r="B1121" s="171"/>
      <c r="C1121" s="171"/>
      <c r="D1121" s="181">
        <v>44893</v>
      </c>
      <c r="E1121" s="181" t="s">
        <v>635</v>
      </c>
      <c r="F1121" s="115">
        <v>44896</v>
      </c>
      <c r="G1121" s="115">
        <v>44926</v>
      </c>
      <c r="H1121" s="179"/>
      <c r="I1121" s="128"/>
      <c r="J1121" s="125"/>
      <c r="K1121" s="125"/>
      <c r="L1121" s="129"/>
      <c r="M1121" s="129"/>
      <c r="N1121" s="129"/>
      <c r="O1121" s="37">
        <v>2800</v>
      </c>
      <c r="P1121" s="191"/>
    </row>
    <row r="1122" spans="1:16" s="35" customFormat="1" ht="19" customHeight="1" outlineLevel="1">
      <c r="A1122" s="172"/>
      <c r="B1122" s="172"/>
      <c r="C1122" s="171"/>
      <c r="D1122" s="182"/>
      <c r="E1122" s="182"/>
      <c r="F1122" s="22">
        <v>44927</v>
      </c>
      <c r="G1122" s="22">
        <v>45291</v>
      </c>
      <c r="H1122" s="180"/>
      <c r="I1122" s="128"/>
      <c r="J1122" s="125"/>
      <c r="K1122" s="125"/>
      <c r="L1122" s="129"/>
      <c r="M1122" s="129"/>
      <c r="N1122" s="129"/>
      <c r="O1122" s="37">
        <v>2800</v>
      </c>
      <c r="P1122" s="192"/>
    </row>
    <row r="1123" spans="1:16" s="35" customFormat="1" ht="19" customHeight="1" outlineLevel="1">
      <c r="A1123" s="170" t="s">
        <v>40</v>
      </c>
      <c r="B1123" s="170" t="s">
        <v>41</v>
      </c>
      <c r="C1123" s="171"/>
      <c r="D1123" s="181">
        <v>44887</v>
      </c>
      <c r="E1123" s="122" t="s">
        <v>613</v>
      </c>
      <c r="F1123" s="115">
        <v>44896</v>
      </c>
      <c r="G1123" s="115">
        <v>44926</v>
      </c>
      <c r="H1123" s="170"/>
      <c r="I1123" s="37">
        <v>2475.02</v>
      </c>
      <c r="J1123" s="125"/>
      <c r="K1123" s="125"/>
      <c r="L1123" s="129"/>
      <c r="M1123" s="129"/>
      <c r="N1123" s="129"/>
      <c r="O1123" s="2"/>
      <c r="P1123" s="191"/>
    </row>
    <row r="1124" spans="1:16" s="35" customFormat="1" ht="19" customHeight="1" outlineLevel="1">
      <c r="A1124" s="171"/>
      <c r="B1124" s="171"/>
      <c r="C1124" s="171"/>
      <c r="D1124" s="182"/>
      <c r="E1124" s="122" t="s">
        <v>614</v>
      </c>
      <c r="F1124" s="22">
        <v>44927</v>
      </c>
      <c r="G1124" s="22">
        <v>45291</v>
      </c>
      <c r="H1124" s="172"/>
      <c r="I1124" s="37">
        <v>2475.02</v>
      </c>
      <c r="J1124" s="125"/>
      <c r="K1124" s="125"/>
      <c r="L1124" s="129"/>
      <c r="M1124" s="129"/>
      <c r="N1124" s="129"/>
      <c r="O1124" s="2"/>
      <c r="P1124" s="192"/>
    </row>
    <row r="1125" spans="1:16" s="35" customFormat="1" ht="19" customHeight="1" outlineLevel="1">
      <c r="A1125" s="171"/>
      <c r="B1125" s="171"/>
      <c r="C1125" s="171"/>
      <c r="D1125" s="181">
        <v>44893</v>
      </c>
      <c r="E1125" s="181" t="s">
        <v>635</v>
      </c>
      <c r="F1125" s="115">
        <v>44896</v>
      </c>
      <c r="G1125" s="115">
        <v>44926</v>
      </c>
      <c r="H1125" s="179"/>
      <c r="I1125" s="128"/>
      <c r="J1125" s="125"/>
      <c r="K1125" s="125"/>
      <c r="L1125" s="129"/>
      <c r="M1125" s="129"/>
      <c r="N1125" s="129"/>
      <c r="O1125" s="37">
        <v>2800</v>
      </c>
      <c r="P1125" s="191"/>
    </row>
    <row r="1126" spans="1:16" s="35" customFormat="1" ht="19" customHeight="1" outlineLevel="1">
      <c r="A1126" s="172"/>
      <c r="B1126" s="172"/>
      <c r="C1126" s="172"/>
      <c r="D1126" s="182"/>
      <c r="E1126" s="182"/>
      <c r="F1126" s="22">
        <v>44927</v>
      </c>
      <c r="G1126" s="22">
        <v>45291</v>
      </c>
      <c r="H1126" s="180"/>
      <c r="I1126" s="128"/>
      <c r="J1126" s="125"/>
      <c r="K1126" s="125"/>
      <c r="L1126" s="129"/>
      <c r="M1126" s="129"/>
      <c r="N1126" s="129"/>
      <c r="O1126" s="37">
        <v>2800</v>
      </c>
      <c r="P1126" s="192"/>
    </row>
    <row r="1127" spans="1:16" ht="19" customHeight="1" outlineLevel="1">
      <c r="A1127" s="170" t="s">
        <v>40</v>
      </c>
      <c r="B1127" s="170" t="s">
        <v>781</v>
      </c>
      <c r="C1127" s="170" t="s">
        <v>87</v>
      </c>
      <c r="D1127" s="181">
        <v>44888</v>
      </c>
      <c r="E1127" s="181" t="s">
        <v>488</v>
      </c>
      <c r="F1127" s="115">
        <v>44896</v>
      </c>
      <c r="G1127" s="115">
        <v>44926</v>
      </c>
      <c r="H1127" s="174"/>
      <c r="I1127" s="37">
        <v>2264.36</v>
      </c>
      <c r="J1127" s="118"/>
      <c r="K1127" s="118"/>
      <c r="L1127" s="120"/>
      <c r="M1127" s="120"/>
      <c r="N1127" s="120"/>
      <c r="O1127" s="119"/>
      <c r="P1127" s="191"/>
    </row>
    <row r="1128" spans="1:16" ht="19" customHeight="1" outlineLevel="1">
      <c r="A1128" s="171"/>
      <c r="B1128" s="171"/>
      <c r="C1128" s="171"/>
      <c r="D1128" s="182"/>
      <c r="E1128" s="182"/>
      <c r="F1128" s="22">
        <v>44927</v>
      </c>
      <c r="G1128" s="22">
        <v>45291</v>
      </c>
      <c r="H1128" s="175"/>
      <c r="I1128" s="37">
        <v>2264.36</v>
      </c>
      <c r="J1128" s="118"/>
      <c r="K1128" s="118"/>
      <c r="L1128" s="120"/>
      <c r="M1128" s="120"/>
      <c r="N1128" s="120"/>
      <c r="O1128" s="119"/>
      <c r="P1128" s="192"/>
    </row>
    <row r="1129" spans="1:16" ht="19" customHeight="1" outlineLevel="1">
      <c r="A1129" s="171"/>
      <c r="B1129" s="171"/>
      <c r="C1129" s="171"/>
      <c r="D1129" s="181">
        <v>44893</v>
      </c>
      <c r="E1129" s="181" t="s">
        <v>572</v>
      </c>
      <c r="F1129" s="115">
        <v>44896</v>
      </c>
      <c r="G1129" s="115">
        <v>44926</v>
      </c>
      <c r="H1129" s="179"/>
      <c r="I1129" s="119"/>
      <c r="J1129" s="118"/>
      <c r="K1129" s="118"/>
      <c r="L1129" s="120"/>
      <c r="M1129" s="120"/>
      <c r="N1129" s="120"/>
      <c r="O1129" s="37">
        <v>2717.23</v>
      </c>
      <c r="P1129" s="191"/>
    </row>
    <row r="1130" spans="1:16" ht="19" customHeight="1" outlineLevel="1">
      <c r="A1130" s="172"/>
      <c r="B1130" s="172"/>
      <c r="C1130" s="171"/>
      <c r="D1130" s="182"/>
      <c r="E1130" s="182"/>
      <c r="F1130" s="22">
        <v>44927</v>
      </c>
      <c r="G1130" s="22">
        <v>45291</v>
      </c>
      <c r="H1130" s="180"/>
      <c r="I1130" s="119"/>
      <c r="J1130" s="118"/>
      <c r="K1130" s="118"/>
      <c r="L1130" s="120"/>
      <c r="M1130" s="120"/>
      <c r="N1130" s="120"/>
      <c r="O1130" s="37">
        <v>2717.23</v>
      </c>
      <c r="P1130" s="192"/>
    </row>
    <row r="1131" spans="1:16" ht="19" customHeight="1" outlineLevel="1">
      <c r="A1131" s="170" t="s">
        <v>40</v>
      </c>
      <c r="B1131" s="170" t="s">
        <v>782</v>
      </c>
      <c r="C1131" s="170" t="s">
        <v>87</v>
      </c>
      <c r="D1131" s="181">
        <v>44888</v>
      </c>
      <c r="E1131" s="181" t="s">
        <v>488</v>
      </c>
      <c r="F1131" s="115">
        <v>44896</v>
      </c>
      <c r="G1131" s="115">
        <v>44926</v>
      </c>
      <c r="H1131" s="174"/>
      <c r="I1131" s="37">
        <v>2264.36</v>
      </c>
      <c r="J1131" s="118"/>
      <c r="K1131" s="118"/>
      <c r="L1131" s="120"/>
      <c r="M1131" s="120"/>
      <c r="N1131" s="120"/>
      <c r="O1131" s="119"/>
      <c r="P1131" s="191"/>
    </row>
    <row r="1132" spans="1:16" ht="19" customHeight="1" outlineLevel="1">
      <c r="A1132" s="171"/>
      <c r="B1132" s="171"/>
      <c r="C1132" s="171"/>
      <c r="D1132" s="182"/>
      <c r="E1132" s="182"/>
      <c r="F1132" s="22">
        <v>44927</v>
      </c>
      <c r="G1132" s="22">
        <v>45291</v>
      </c>
      <c r="H1132" s="175"/>
      <c r="I1132" s="37">
        <v>2264.36</v>
      </c>
      <c r="J1132" s="118"/>
      <c r="K1132" s="118"/>
      <c r="L1132" s="120"/>
      <c r="M1132" s="120"/>
      <c r="N1132" s="120"/>
      <c r="O1132" s="119"/>
      <c r="P1132" s="192"/>
    </row>
    <row r="1133" spans="1:16" ht="19" customHeight="1" outlineLevel="1">
      <c r="A1133" s="171"/>
      <c r="B1133" s="171"/>
      <c r="C1133" s="171"/>
      <c r="D1133" s="181">
        <v>44893</v>
      </c>
      <c r="E1133" s="181" t="s">
        <v>572</v>
      </c>
      <c r="F1133" s="115">
        <v>44896</v>
      </c>
      <c r="G1133" s="115">
        <v>44926</v>
      </c>
      <c r="H1133" s="179"/>
      <c r="I1133" s="119"/>
      <c r="J1133" s="118"/>
      <c r="K1133" s="118"/>
      <c r="L1133" s="120"/>
      <c r="M1133" s="120"/>
      <c r="N1133" s="120"/>
      <c r="O1133" s="37">
        <v>2717.23</v>
      </c>
      <c r="P1133" s="191"/>
    </row>
    <row r="1134" spans="1:16" ht="19" customHeight="1" outlineLevel="1">
      <c r="A1134" s="172"/>
      <c r="B1134" s="172"/>
      <c r="C1134" s="171"/>
      <c r="D1134" s="182"/>
      <c r="E1134" s="182"/>
      <c r="F1134" s="22">
        <v>44927</v>
      </c>
      <c r="G1134" s="22">
        <v>45291</v>
      </c>
      <c r="H1134" s="180"/>
      <c r="I1134" s="119"/>
      <c r="J1134" s="118"/>
      <c r="K1134" s="118"/>
      <c r="L1134" s="120"/>
      <c r="M1134" s="120"/>
      <c r="N1134" s="120"/>
      <c r="O1134" s="37">
        <v>2717.23</v>
      </c>
      <c r="P1134" s="192"/>
    </row>
    <row r="1135" spans="1:16" ht="19" customHeight="1" outlineLevel="1">
      <c r="A1135" s="170" t="s">
        <v>40</v>
      </c>
      <c r="B1135" s="170" t="s">
        <v>85</v>
      </c>
      <c r="C1135" s="218" t="s">
        <v>87</v>
      </c>
      <c r="D1135" s="181">
        <v>44888</v>
      </c>
      <c r="E1135" s="181" t="s">
        <v>488</v>
      </c>
      <c r="F1135" s="115">
        <v>44896</v>
      </c>
      <c r="G1135" s="115">
        <v>44926</v>
      </c>
      <c r="H1135" s="174"/>
      <c r="I1135" s="37">
        <v>2264.36</v>
      </c>
      <c r="J1135" s="118"/>
      <c r="K1135" s="118"/>
      <c r="L1135" s="120"/>
      <c r="M1135" s="120"/>
      <c r="N1135" s="120"/>
      <c r="O1135" s="119"/>
      <c r="P1135" s="191"/>
    </row>
    <row r="1136" spans="1:16" ht="19" customHeight="1" outlineLevel="1">
      <c r="A1136" s="171"/>
      <c r="B1136" s="171"/>
      <c r="C1136" s="218"/>
      <c r="D1136" s="182"/>
      <c r="E1136" s="182"/>
      <c r="F1136" s="22">
        <v>44927</v>
      </c>
      <c r="G1136" s="22">
        <v>45291</v>
      </c>
      <c r="H1136" s="175"/>
      <c r="I1136" s="37">
        <v>2264.36</v>
      </c>
      <c r="J1136" s="118"/>
      <c r="K1136" s="118"/>
      <c r="L1136" s="120"/>
      <c r="M1136" s="120"/>
      <c r="N1136" s="120"/>
      <c r="O1136" s="119"/>
      <c r="P1136" s="192"/>
    </row>
    <row r="1137" spans="1:16" ht="19" customHeight="1" outlineLevel="1">
      <c r="A1137" s="171"/>
      <c r="B1137" s="171"/>
      <c r="C1137" s="218"/>
      <c r="D1137" s="181">
        <v>44893</v>
      </c>
      <c r="E1137" s="181" t="s">
        <v>572</v>
      </c>
      <c r="F1137" s="115">
        <v>44896</v>
      </c>
      <c r="G1137" s="115">
        <v>44926</v>
      </c>
      <c r="H1137" s="179"/>
      <c r="I1137" s="119"/>
      <c r="J1137" s="118"/>
      <c r="K1137" s="118"/>
      <c r="L1137" s="120"/>
      <c r="M1137" s="120"/>
      <c r="N1137" s="120"/>
      <c r="O1137" s="37">
        <v>2587.67</v>
      </c>
      <c r="P1137" s="191"/>
    </row>
    <row r="1138" spans="1:16" ht="19" customHeight="1" outlineLevel="1">
      <c r="A1138" s="172"/>
      <c r="B1138" s="172"/>
      <c r="C1138" s="218"/>
      <c r="D1138" s="182"/>
      <c r="E1138" s="182"/>
      <c r="F1138" s="22">
        <v>44927</v>
      </c>
      <c r="G1138" s="22">
        <v>45291</v>
      </c>
      <c r="H1138" s="180"/>
      <c r="I1138" s="119"/>
      <c r="J1138" s="118"/>
      <c r="K1138" s="118"/>
      <c r="L1138" s="120"/>
      <c r="M1138" s="120"/>
      <c r="N1138" s="120"/>
      <c r="O1138" s="37">
        <v>2587.67</v>
      </c>
      <c r="P1138" s="192"/>
    </row>
    <row r="1139" spans="1:16" ht="19" customHeight="1" outlineLevel="1">
      <c r="A1139" s="170" t="s">
        <v>40</v>
      </c>
      <c r="B1139" s="170" t="s">
        <v>88</v>
      </c>
      <c r="C1139" s="218" t="s">
        <v>87</v>
      </c>
      <c r="D1139" s="181">
        <v>44888</v>
      </c>
      <c r="E1139" s="181" t="s">
        <v>488</v>
      </c>
      <c r="F1139" s="115">
        <v>44896</v>
      </c>
      <c r="G1139" s="115">
        <v>44926</v>
      </c>
      <c r="H1139" s="174"/>
      <c r="I1139" s="37">
        <v>2264.36</v>
      </c>
      <c r="J1139" s="118"/>
      <c r="K1139" s="118"/>
      <c r="L1139" s="120"/>
      <c r="M1139" s="120"/>
      <c r="N1139" s="120"/>
      <c r="O1139" s="119"/>
      <c r="P1139" s="191"/>
    </row>
    <row r="1140" spans="1:16" ht="19" customHeight="1" outlineLevel="1">
      <c r="A1140" s="171"/>
      <c r="B1140" s="171"/>
      <c r="C1140" s="218"/>
      <c r="D1140" s="182"/>
      <c r="E1140" s="182"/>
      <c r="F1140" s="22">
        <v>44927</v>
      </c>
      <c r="G1140" s="22">
        <v>45291</v>
      </c>
      <c r="H1140" s="175"/>
      <c r="I1140" s="37">
        <v>2264.36</v>
      </c>
      <c r="J1140" s="118"/>
      <c r="K1140" s="118"/>
      <c r="L1140" s="120"/>
      <c r="M1140" s="120"/>
      <c r="N1140" s="120"/>
      <c r="O1140" s="119"/>
      <c r="P1140" s="192"/>
    </row>
    <row r="1141" spans="1:16" ht="19" customHeight="1" outlineLevel="1">
      <c r="A1141" s="171"/>
      <c r="B1141" s="171"/>
      <c r="C1141" s="218"/>
      <c r="D1141" s="181">
        <v>44893</v>
      </c>
      <c r="E1141" s="181" t="s">
        <v>572</v>
      </c>
      <c r="F1141" s="115">
        <v>44896</v>
      </c>
      <c r="G1141" s="115">
        <v>44926</v>
      </c>
      <c r="H1141" s="179"/>
      <c r="I1141" s="119"/>
      <c r="J1141" s="118"/>
      <c r="K1141" s="118"/>
      <c r="L1141" s="120"/>
      <c r="M1141" s="120"/>
      <c r="N1141" s="120"/>
      <c r="O1141" s="37">
        <v>2717.23</v>
      </c>
      <c r="P1141" s="191" t="s">
        <v>322</v>
      </c>
    </row>
    <row r="1142" spans="1:16" ht="19" customHeight="1" outlineLevel="1">
      <c r="A1142" s="171"/>
      <c r="B1142" s="171"/>
      <c r="C1142" s="218"/>
      <c r="D1142" s="182"/>
      <c r="E1142" s="182"/>
      <c r="F1142" s="22">
        <v>44927</v>
      </c>
      <c r="G1142" s="22">
        <v>45291</v>
      </c>
      <c r="H1142" s="180"/>
      <c r="I1142" s="119"/>
      <c r="J1142" s="118"/>
      <c r="K1142" s="118"/>
      <c r="L1142" s="120"/>
      <c r="M1142" s="120"/>
      <c r="N1142" s="120"/>
      <c r="O1142" s="37">
        <v>2717.23</v>
      </c>
      <c r="P1142" s="192"/>
    </row>
    <row r="1143" spans="1:16" ht="19" customHeight="1" outlineLevel="1">
      <c r="A1143" s="171"/>
      <c r="B1143" s="171"/>
      <c r="C1143" s="218"/>
      <c r="D1143" s="181">
        <v>44893</v>
      </c>
      <c r="E1143" s="181" t="s">
        <v>572</v>
      </c>
      <c r="F1143" s="115">
        <v>44896</v>
      </c>
      <c r="G1143" s="115">
        <v>44926</v>
      </c>
      <c r="H1143" s="179"/>
      <c r="I1143" s="119"/>
      <c r="J1143" s="118"/>
      <c r="K1143" s="118"/>
      <c r="L1143" s="120"/>
      <c r="M1143" s="120"/>
      <c r="N1143" s="120"/>
      <c r="O1143" s="37">
        <v>2046.73</v>
      </c>
      <c r="P1143" s="191" t="s">
        <v>323</v>
      </c>
    </row>
    <row r="1144" spans="1:16" ht="19" customHeight="1" outlineLevel="1">
      <c r="A1144" s="172"/>
      <c r="B1144" s="172"/>
      <c r="C1144" s="218"/>
      <c r="D1144" s="182"/>
      <c r="E1144" s="182"/>
      <c r="F1144" s="22">
        <v>44927</v>
      </c>
      <c r="G1144" s="22">
        <v>45291</v>
      </c>
      <c r="H1144" s="180"/>
      <c r="I1144" s="119"/>
      <c r="J1144" s="118"/>
      <c r="K1144" s="118"/>
      <c r="L1144" s="120"/>
      <c r="M1144" s="120"/>
      <c r="N1144" s="120"/>
      <c r="O1144" s="37">
        <v>2046.73</v>
      </c>
      <c r="P1144" s="231"/>
    </row>
    <row r="1145" spans="1:16" ht="19" customHeight="1" outlineLevel="1">
      <c r="A1145" s="218" t="s">
        <v>40</v>
      </c>
      <c r="B1145" s="218" t="s">
        <v>41</v>
      </c>
      <c r="C1145" s="170" t="s">
        <v>234</v>
      </c>
      <c r="D1145" s="181">
        <v>44887</v>
      </c>
      <c r="E1145" s="181" t="s">
        <v>662</v>
      </c>
      <c r="F1145" s="115">
        <v>44896</v>
      </c>
      <c r="G1145" s="115">
        <v>44926</v>
      </c>
      <c r="H1145" s="170"/>
      <c r="I1145" s="37">
        <v>3816.72</v>
      </c>
      <c r="J1145" s="26"/>
      <c r="K1145" s="26"/>
      <c r="L1145" s="28"/>
      <c r="M1145" s="28"/>
      <c r="N1145" s="28"/>
      <c r="O1145" s="27"/>
      <c r="P1145" s="195"/>
    </row>
    <row r="1146" spans="1:16" ht="19" customHeight="1" outlineLevel="1">
      <c r="A1146" s="218"/>
      <c r="B1146" s="218"/>
      <c r="C1146" s="171"/>
      <c r="D1146" s="182"/>
      <c r="E1146" s="182"/>
      <c r="F1146" s="22">
        <v>44927</v>
      </c>
      <c r="G1146" s="22">
        <v>45291</v>
      </c>
      <c r="H1146" s="172"/>
      <c r="I1146" s="37">
        <v>3816.72</v>
      </c>
      <c r="J1146" s="26"/>
      <c r="K1146" s="26"/>
      <c r="L1146" s="28"/>
      <c r="M1146" s="28"/>
      <c r="N1146" s="28"/>
      <c r="O1146" s="27"/>
      <c r="P1146" s="195"/>
    </row>
    <row r="1147" spans="1:16" ht="19" customHeight="1" outlineLevel="1">
      <c r="A1147" s="218"/>
      <c r="B1147" s="218"/>
      <c r="C1147" s="171"/>
      <c r="D1147" s="181">
        <v>44893</v>
      </c>
      <c r="E1147" s="181" t="s">
        <v>663</v>
      </c>
      <c r="F1147" s="115">
        <v>44896</v>
      </c>
      <c r="G1147" s="115">
        <v>44926</v>
      </c>
      <c r="H1147" s="217"/>
      <c r="I1147" s="27"/>
      <c r="J1147" s="26"/>
      <c r="K1147" s="26"/>
      <c r="L1147" s="28"/>
      <c r="M1147" s="28"/>
      <c r="N1147" s="28"/>
      <c r="O1147" s="37">
        <v>2800</v>
      </c>
      <c r="P1147" s="195" t="s">
        <v>322</v>
      </c>
    </row>
    <row r="1148" spans="1:16" ht="19" customHeight="1" outlineLevel="1">
      <c r="A1148" s="218"/>
      <c r="B1148" s="218"/>
      <c r="C1148" s="171"/>
      <c r="D1148" s="183"/>
      <c r="E1148" s="183"/>
      <c r="F1148" s="22">
        <v>44927</v>
      </c>
      <c r="G1148" s="22">
        <v>45291</v>
      </c>
      <c r="H1148" s="217"/>
      <c r="I1148" s="27"/>
      <c r="J1148" s="26"/>
      <c r="K1148" s="26"/>
      <c r="L1148" s="28"/>
      <c r="M1148" s="28"/>
      <c r="N1148" s="28"/>
      <c r="O1148" s="37">
        <v>2800</v>
      </c>
      <c r="P1148" s="195"/>
    </row>
    <row r="1149" spans="1:16" ht="19" customHeight="1" outlineLevel="1">
      <c r="A1149" s="218"/>
      <c r="B1149" s="218"/>
      <c r="C1149" s="171"/>
      <c r="D1149" s="183">
        <v>44893</v>
      </c>
      <c r="E1149" s="183"/>
      <c r="F1149" s="115">
        <v>44896</v>
      </c>
      <c r="G1149" s="115">
        <v>44926</v>
      </c>
      <c r="H1149" s="217"/>
      <c r="I1149" s="27"/>
      <c r="J1149" s="26"/>
      <c r="K1149" s="26"/>
      <c r="L1149" s="28"/>
      <c r="M1149" s="28"/>
      <c r="N1149" s="28"/>
      <c r="O1149" s="11">
        <v>1979.41</v>
      </c>
      <c r="P1149" s="195" t="s">
        <v>323</v>
      </c>
    </row>
    <row r="1150" spans="1:16" ht="19" customHeight="1" outlineLevel="1">
      <c r="A1150" s="218"/>
      <c r="B1150" s="218"/>
      <c r="C1150" s="171"/>
      <c r="D1150" s="182"/>
      <c r="E1150" s="182"/>
      <c r="F1150" s="22">
        <v>44927</v>
      </c>
      <c r="G1150" s="22">
        <v>45291</v>
      </c>
      <c r="H1150" s="217"/>
      <c r="I1150" s="27"/>
      <c r="J1150" s="26"/>
      <c r="K1150" s="26"/>
      <c r="L1150" s="28"/>
      <c r="M1150" s="28"/>
      <c r="N1150" s="28"/>
      <c r="O1150" s="11">
        <v>1979.41</v>
      </c>
      <c r="P1150" s="195"/>
    </row>
    <row r="1151" spans="1:16" ht="19" customHeight="1" outlineLevel="1">
      <c r="A1151" s="218" t="s">
        <v>40</v>
      </c>
      <c r="B1151" s="218" t="s">
        <v>78</v>
      </c>
      <c r="C1151" s="171"/>
      <c r="D1151" s="181">
        <v>44887</v>
      </c>
      <c r="E1151" s="181" t="s">
        <v>662</v>
      </c>
      <c r="F1151" s="115">
        <v>44896</v>
      </c>
      <c r="G1151" s="115">
        <v>44926</v>
      </c>
      <c r="H1151" s="170"/>
      <c r="I1151" s="37">
        <v>3816.72</v>
      </c>
      <c r="J1151" s="26"/>
      <c r="K1151" s="26"/>
      <c r="L1151" s="28"/>
      <c r="M1151" s="28"/>
      <c r="N1151" s="28"/>
      <c r="O1151" s="27"/>
      <c r="P1151" s="195"/>
    </row>
    <row r="1152" spans="1:16" ht="19" customHeight="1" outlineLevel="1">
      <c r="A1152" s="218"/>
      <c r="B1152" s="218"/>
      <c r="C1152" s="171"/>
      <c r="D1152" s="182"/>
      <c r="E1152" s="182"/>
      <c r="F1152" s="22">
        <v>44927</v>
      </c>
      <c r="G1152" s="22">
        <v>45291</v>
      </c>
      <c r="H1152" s="172"/>
      <c r="I1152" s="37">
        <v>3816.72</v>
      </c>
      <c r="J1152" s="26"/>
      <c r="K1152" s="26"/>
      <c r="L1152" s="28"/>
      <c r="M1152" s="28"/>
      <c r="N1152" s="28"/>
      <c r="O1152" s="27"/>
      <c r="P1152" s="195"/>
    </row>
    <row r="1153" spans="1:16" ht="19" customHeight="1" outlineLevel="1">
      <c r="A1153" s="218"/>
      <c r="B1153" s="218"/>
      <c r="C1153" s="171"/>
      <c r="D1153" s="181">
        <v>44893</v>
      </c>
      <c r="E1153" s="181" t="s">
        <v>663</v>
      </c>
      <c r="F1153" s="115">
        <v>44896</v>
      </c>
      <c r="G1153" s="115">
        <v>44926</v>
      </c>
      <c r="H1153" s="217"/>
      <c r="I1153" s="27"/>
      <c r="J1153" s="26"/>
      <c r="K1153" s="26"/>
      <c r="L1153" s="28"/>
      <c r="M1153" s="28"/>
      <c r="N1153" s="28"/>
      <c r="O1153" s="37">
        <v>2800</v>
      </c>
      <c r="P1153" s="195"/>
    </row>
    <row r="1154" spans="1:16" ht="19" customHeight="1" outlineLevel="1">
      <c r="A1154" s="218"/>
      <c r="B1154" s="218"/>
      <c r="C1154" s="171"/>
      <c r="D1154" s="182"/>
      <c r="E1154" s="182"/>
      <c r="F1154" s="22">
        <v>44927</v>
      </c>
      <c r="G1154" s="22">
        <v>45291</v>
      </c>
      <c r="H1154" s="217"/>
      <c r="I1154" s="27"/>
      <c r="J1154" s="26"/>
      <c r="K1154" s="26"/>
      <c r="L1154" s="28"/>
      <c r="M1154" s="28"/>
      <c r="N1154" s="28"/>
      <c r="O1154" s="37">
        <v>2800</v>
      </c>
      <c r="P1154" s="195"/>
    </row>
    <row r="1155" spans="1:16" ht="19" customHeight="1" outlineLevel="1">
      <c r="A1155" s="218" t="s">
        <v>40</v>
      </c>
      <c r="B1155" s="218" t="s">
        <v>79</v>
      </c>
      <c r="C1155" s="171"/>
      <c r="D1155" s="181">
        <v>44887</v>
      </c>
      <c r="E1155" s="181" t="s">
        <v>662</v>
      </c>
      <c r="F1155" s="115">
        <v>44896</v>
      </c>
      <c r="G1155" s="115">
        <v>44926</v>
      </c>
      <c r="H1155" s="170"/>
      <c r="I1155" s="37">
        <v>3816.72</v>
      </c>
      <c r="J1155" s="26"/>
      <c r="K1155" s="26"/>
      <c r="L1155" s="28"/>
      <c r="M1155" s="28"/>
      <c r="N1155" s="28"/>
      <c r="O1155" s="27"/>
      <c r="P1155" s="195"/>
    </row>
    <row r="1156" spans="1:16" ht="19" customHeight="1" outlineLevel="1">
      <c r="A1156" s="218"/>
      <c r="B1156" s="218"/>
      <c r="C1156" s="171"/>
      <c r="D1156" s="182"/>
      <c r="E1156" s="182"/>
      <c r="F1156" s="22">
        <v>44927</v>
      </c>
      <c r="G1156" s="22">
        <v>45291</v>
      </c>
      <c r="H1156" s="172"/>
      <c r="I1156" s="37">
        <v>3816.72</v>
      </c>
      <c r="J1156" s="26"/>
      <c r="K1156" s="26"/>
      <c r="L1156" s="28"/>
      <c r="M1156" s="28"/>
      <c r="N1156" s="28"/>
      <c r="O1156" s="27"/>
      <c r="P1156" s="195"/>
    </row>
    <row r="1157" spans="1:16" ht="19" customHeight="1" outlineLevel="1">
      <c r="A1157" s="218"/>
      <c r="B1157" s="218"/>
      <c r="C1157" s="171"/>
      <c r="D1157" s="181">
        <v>44893</v>
      </c>
      <c r="E1157" s="181" t="s">
        <v>663</v>
      </c>
      <c r="F1157" s="115">
        <v>44896</v>
      </c>
      <c r="G1157" s="115">
        <v>44926</v>
      </c>
      <c r="H1157" s="217"/>
      <c r="I1157" s="27"/>
      <c r="J1157" s="26"/>
      <c r="K1157" s="26"/>
      <c r="L1157" s="28"/>
      <c r="M1157" s="28"/>
      <c r="N1157" s="28"/>
      <c r="O1157" s="37">
        <v>2800</v>
      </c>
      <c r="P1157" s="195"/>
    </row>
    <row r="1158" spans="1:16" ht="19" customHeight="1" outlineLevel="1">
      <c r="A1158" s="218"/>
      <c r="B1158" s="218"/>
      <c r="C1158" s="171"/>
      <c r="D1158" s="182"/>
      <c r="E1158" s="182"/>
      <c r="F1158" s="22">
        <v>44927</v>
      </c>
      <c r="G1158" s="22">
        <v>45291</v>
      </c>
      <c r="H1158" s="217"/>
      <c r="I1158" s="27"/>
      <c r="J1158" s="26"/>
      <c r="K1158" s="26"/>
      <c r="L1158" s="28"/>
      <c r="M1158" s="28"/>
      <c r="N1158" s="28"/>
      <c r="O1158" s="37">
        <v>2800</v>
      </c>
      <c r="P1158" s="195"/>
    </row>
    <row r="1159" spans="1:16" ht="19" customHeight="1" outlineLevel="1">
      <c r="A1159" s="218" t="s">
        <v>40</v>
      </c>
      <c r="B1159" s="218" t="s">
        <v>80</v>
      </c>
      <c r="C1159" s="171"/>
      <c r="D1159" s="181">
        <v>44887</v>
      </c>
      <c r="E1159" s="181" t="s">
        <v>662</v>
      </c>
      <c r="F1159" s="115">
        <v>44896</v>
      </c>
      <c r="G1159" s="115">
        <v>44926</v>
      </c>
      <c r="H1159" s="170"/>
      <c r="I1159" s="37">
        <v>3816.72</v>
      </c>
      <c r="J1159" s="26"/>
      <c r="K1159" s="26"/>
      <c r="L1159" s="28"/>
      <c r="M1159" s="28"/>
      <c r="N1159" s="28"/>
      <c r="O1159" s="27"/>
      <c r="P1159" s="195"/>
    </row>
    <row r="1160" spans="1:16" ht="19" customHeight="1" outlineLevel="1">
      <c r="A1160" s="218"/>
      <c r="B1160" s="218"/>
      <c r="C1160" s="171"/>
      <c r="D1160" s="182"/>
      <c r="E1160" s="182"/>
      <c r="F1160" s="22">
        <v>44927</v>
      </c>
      <c r="G1160" s="22">
        <v>45291</v>
      </c>
      <c r="H1160" s="172"/>
      <c r="I1160" s="37">
        <v>3816.72</v>
      </c>
      <c r="J1160" s="26"/>
      <c r="K1160" s="26"/>
      <c r="L1160" s="28"/>
      <c r="M1160" s="28"/>
      <c r="N1160" s="28"/>
      <c r="O1160" s="27"/>
      <c r="P1160" s="195"/>
    </row>
    <row r="1161" spans="1:16" ht="19" customHeight="1" outlineLevel="1">
      <c r="A1161" s="218"/>
      <c r="B1161" s="218"/>
      <c r="C1161" s="171"/>
      <c r="D1161" s="181">
        <v>44893</v>
      </c>
      <c r="E1161" s="181" t="s">
        <v>663</v>
      </c>
      <c r="F1161" s="115">
        <v>44896</v>
      </c>
      <c r="G1161" s="115">
        <v>44926</v>
      </c>
      <c r="H1161" s="217"/>
      <c r="I1161" s="27"/>
      <c r="J1161" s="26"/>
      <c r="K1161" s="26"/>
      <c r="L1161" s="28"/>
      <c r="M1161" s="28"/>
      <c r="N1161" s="28"/>
      <c r="O1161" s="37">
        <v>2800</v>
      </c>
      <c r="P1161" s="195"/>
    </row>
    <row r="1162" spans="1:16" ht="19" customHeight="1" outlineLevel="1">
      <c r="A1162" s="218"/>
      <c r="B1162" s="218"/>
      <c r="C1162" s="171"/>
      <c r="D1162" s="182"/>
      <c r="E1162" s="182"/>
      <c r="F1162" s="22">
        <v>44927</v>
      </c>
      <c r="G1162" s="22">
        <v>45291</v>
      </c>
      <c r="H1162" s="217"/>
      <c r="I1162" s="27"/>
      <c r="J1162" s="26"/>
      <c r="K1162" s="26"/>
      <c r="L1162" s="28"/>
      <c r="M1162" s="28"/>
      <c r="N1162" s="28"/>
      <c r="O1162" s="37">
        <v>2800</v>
      </c>
      <c r="P1162" s="195"/>
    </row>
    <row r="1163" spans="1:16" ht="19" customHeight="1" outlineLevel="1">
      <c r="A1163" s="218" t="s">
        <v>40</v>
      </c>
      <c r="B1163" s="218" t="s">
        <v>81</v>
      </c>
      <c r="C1163" s="171"/>
      <c r="D1163" s="181">
        <v>44887</v>
      </c>
      <c r="E1163" s="181" t="s">
        <v>662</v>
      </c>
      <c r="F1163" s="115">
        <v>44896</v>
      </c>
      <c r="G1163" s="115">
        <v>44926</v>
      </c>
      <c r="H1163" s="170"/>
      <c r="I1163" s="37">
        <v>3816.72</v>
      </c>
      <c r="J1163" s="26"/>
      <c r="K1163" s="26"/>
      <c r="L1163" s="28"/>
      <c r="M1163" s="28"/>
      <c r="N1163" s="28"/>
      <c r="O1163" s="27"/>
      <c r="P1163" s="195"/>
    </row>
    <row r="1164" spans="1:16" ht="19" customHeight="1" outlineLevel="1">
      <c r="A1164" s="218"/>
      <c r="B1164" s="218"/>
      <c r="C1164" s="171"/>
      <c r="D1164" s="182"/>
      <c r="E1164" s="182"/>
      <c r="F1164" s="22">
        <v>44927</v>
      </c>
      <c r="G1164" s="22">
        <v>45291</v>
      </c>
      <c r="H1164" s="172"/>
      <c r="I1164" s="37">
        <v>3816.72</v>
      </c>
      <c r="J1164" s="26"/>
      <c r="K1164" s="26"/>
      <c r="L1164" s="28"/>
      <c r="M1164" s="28"/>
      <c r="N1164" s="28"/>
      <c r="O1164" s="27"/>
      <c r="P1164" s="195"/>
    </row>
    <row r="1165" spans="1:16" ht="19" customHeight="1" outlineLevel="1">
      <c r="A1165" s="218"/>
      <c r="B1165" s="218"/>
      <c r="C1165" s="171"/>
      <c r="D1165" s="181">
        <v>44893</v>
      </c>
      <c r="E1165" s="181" t="s">
        <v>663</v>
      </c>
      <c r="F1165" s="115">
        <v>44896</v>
      </c>
      <c r="G1165" s="115">
        <v>44926</v>
      </c>
      <c r="H1165" s="217"/>
      <c r="I1165" s="27"/>
      <c r="J1165" s="26"/>
      <c r="K1165" s="26"/>
      <c r="L1165" s="28"/>
      <c r="M1165" s="28"/>
      <c r="N1165" s="28"/>
      <c r="O1165" s="37">
        <v>2800</v>
      </c>
      <c r="P1165" s="195"/>
    </row>
    <row r="1166" spans="1:16" ht="19" customHeight="1" outlineLevel="1">
      <c r="A1166" s="218"/>
      <c r="B1166" s="218"/>
      <c r="C1166" s="172"/>
      <c r="D1166" s="182"/>
      <c r="E1166" s="182"/>
      <c r="F1166" s="22">
        <v>44927</v>
      </c>
      <c r="G1166" s="22">
        <v>45291</v>
      </c>
      <c r="H1166" s="217"/>
      <c r="I1166" s="27"/>
      <c r="J1166" s="26"/>
      <c r="K1166" s="26"/>
      <c r="L1166" s="28"/>
      <c r="M1166" s="28"/>
      <c r="N1166" s="28"/>
      <c r="O1166" s="37">
        <v>2800</v>
      </c>
      <c r="P1166" s="195"/>
    </row>
    <row r="1167" spans="1:16" s="35" customFormat="1" ht="19" customHeight="1" outlineLevel="1">
      <c r="A1167" s="170" t="s">
        <v>40</v>
      </c>
      <c r="B1167" s="170" t="s">
        <v>89</v>
      </c>
      <c r="C1167" s="170" t="s">
        <v>90</v>
      </c>
      <c r="D1167" s="181">
        <v>44881</v>
      </c>
      <c r="E1167" s="181" t="s">
        <v>615</v>
      </c>
      <c r="F1167" s="115">
        <v>44896</v>
      </c>
      <c r="G1167" s="115">
        <v>44926</v>
      </c>
      <c r="H1167" s="170"/>
      <c r="I1167" s="37">
        <v>5852.41</v>
      </c>
      <c r="J1167" s="125"/>
      <c r="K1167" s="125"/>
      <c r="L1167" s="129"/>
      <c r="M1167" s="129"/>
      <c r="N1167" s="129"/>
      <c r="O1167" s="2"/>
      <c r="P1167" s="231"/>
    </row>
    <row r="1168" spans="1:16" s="35" customFormat="1" ht="19" customHeight="1" outlineLevel="1">
      <c r="A1168" s="171"/>
      <c r="B1168" s="171"/>
      <c r="C1168" s="171"/>
      <c r="D1168" s="182"/>
      <c r="E1168" s="182"/>
      <c r="F1168" s="22">
        <v>44927</v>
      </c>
      <c r="G1168" s="22">
        <v>45291</v>
      </c>
      <c r="H1168" s="172"/>
      <c r="I1168" s="37">
        <v>5852.41</v>
      </c>
      <c r="J1168" s="125"/>
      <c r="K1168" s="125"/>
      <c r="L1168" s="129"/>
      <c r="M1168" s="129"/>
      <c r="N1168" s="129"/>
      <c r="O1168" s="2"/>
      <c r="P1168" s="192"/>
    </row>
    <row r="1169" spans="1:16" s="35" customFormat="1" ht="19" customHeight="1" outlineLevel="1">
      <c r="A1169" s="171"/>
      <c r="B1169" s="171"/>
      <c r="C1169" s="171"/>
      <c r="D1169" s="181">
        <v>44893</v>
      </c>
      <c r="E1169" s="181" t="s">
        <v>635</v>
      </c>
      <c r="F1169" s="115">
        <v>44896</v>
      </c>
      <c r="G1169" s="115">
        <v>44926</v>
      </c>
      <c r="H1169" s="179"/>
      <c r="I1169" s="128"/>
      <c r="J1169" s="125"/>
      <c r="K1169" s="125"/>
      <c r="L1169" s="129"/>
      <c r="M1169" s="129"/>
      <c r="N1169" s="129"/>
      <c r="O1169" s="37">
        <v>2746.9</v>
      </c>
      <c r="P1169" s="191"/>
    </row>
    <row r="1170" spans="1:16" s="35" customFormat="1" ht="19" customHeight="1" outlineLevel="1">
      <c r="A1170" s="172"/>
      <c r="B1170" s="172"/>
      <c r="C1170" s="171"/>
      <c r="D1170" s="182"/>
      <c r="E1170" s="182"/>
      <c r="F1170" s="22">
        <v>44927</v>
      </c>
      <c r="G1170" s="22">
        <v>45291</v>
      </c>
      <c r="H1170" s="180"/>
      <c r="I1170" s="128"/>
      <c r="J1170" s="125"/>
      <c r="K1170" s="125"/>
      <c r="L1170" s="129"/>
      <c r="M1170" s="129"/>
      <c r="N1170" s="129"/>
      <c r="O1170" s="37">
        <v>2746.9</v>
      </c>
      <c r="P1170" s="192"/>
    </row>
    <row r="1171" spans="1:16" s="35" customFormat="1" ht="19" customHeight="1" outlineLevel="1">
      <c r="A1171" s="170" t="s">
        <v>40</v>
      </c>
      <c r="B1171" s="170" t="s">
        <v>41</v>
      </c>
      <c r="C1171" s="171"/>
      <c r="D1171" s="181">
        <v>44887</v>
      </c>
      <c r="E1171" s="181" t="s">
        <v>616</v>
      </c>
      <c r="F1171" s="115">
        <v>44896</v>
      </c>
      <c r="G1171" s="115">
        <v>44926</v>
      </c>
      <c r="H1171" s="170"/>
      <c r="I1171" s="37">
        <v>2382.67</v>
      </c>
      <c r="J1171" s="125"/>
      <c r="K1171" s="125"/>
      <c r="L1171" s="129"/>
      <c r="M1171" s="129"/>
      <c r="N1171" s="129"/>
      <c r="O1171" s="2"/>
      <c r="P1171" s="191"/>
    </row>
    <row r="1172" spans="1:16" s="35" customFormat="1" ht="17.25" customHeight="1" outlineLevel="1">
      <c r="A1172" s="171"/>
      <c r="B1172" s="171"/>
      <c r="C1172" s="171"/>
      <c r="D1172" s="182"/>
      <c r="E1172" s="182"/>
      <c r="F1172" s="22">
        <v>44927</v>
      </c>
      <c r="G1172" s="22">
        <v>45291</v>
      </c>
      <c r="H1172" s="172"/>
      <c r="I1172" s="37">
        <v>2382.67</v>
      </c>
      <c r="J1172" s="125"/>
      <c r="K1172" s="125"/>
      <c r="L1172" s="129"/>
      <c r="M1172" s="129"/>
      <c r="N1172" s="129"/>
      <c r="O1172" s="2"/>
      <c r="P1172" s="192"/>
    </row>
    <row r="1173" spans="1:16" s="35" customFormat="1" ht="19" customHeight="1" outlineLevel="1">
      <c r="A1173" s="171"/>
      <c r="B1173" s="171"/>
      <c r="C1173" s="171"/>
      <c r="D1173" s="181">
        <v>44893</v>
      </c>
      <c r="E1173" s="181" t="s">
        <v>635</v>
      </c>
      <c r="F1173" s="115">
        <v>44896</v>
      </c>
      <c r="G1173" s="115">
        <v>44926</v>
      </c>
      <c r="H1173" s="179"/>
      <c r="I1173" s="128"/>
      <c r="J1173" s="125"/>
      <c r="K1173" s="125"/>
      <c r="L1173" s="129"/>
      <c r="M1173" s="129"/>
      <c r="N1173" s="129"/>
      <c r="O1173" s="37">
        <v>2647.84</v>
      </c>
      <c r="P1173" s="191"/>
    </row>
    <row r="1174" spans="1:16" s="35" customFormat="1" ht="19" customHeight="1" outlineLevel="1">
      <c r="A1174" s="172"/>
      <c r="B1174" s="172"/>
      <c r="C1174" s="172"/>
      <c r="D1174" s="182"/>
      <c r="E1174" s="182"/>
      <c r="F1174" s="22">
        <v>44927</v>
      </c>
      <c r="G1174" s="22">
        <v>45291</v>
      </c>
      <c r="H1174" s="180"/>
      <c r="I1174" s="128"/>
      <c r="J1174" s="125"/>
      <c r="K1174" s="125"/>
      <c r="L1174" s="129"/>
      <c r="M1174" s="129"/>
      <c r="N1174" s="129"/>
      <c r="O1174" s="37">
        <v>2647.84</v>
      </c>
      <c r="P1174" s="192"/>
    </row>
    <row r="1175" spans="1:16" s="35" customFormat="1" ht="19" customHeight="1" outlineLevel="1">
      <c r="A1175" s="170" t="s">
        <v>40</v>
      </c>
      <c r="B1175" s="170" t="s">
        <v>41</v>
      </c>
      <c r="C1175" s="170" t="s">
        <v>91</v>
      </c>
      <c r="D1175" s="181">
        <v>44881</v>
      </c>
      <c r="E1175" s="181" t="s">
        <v>617</v>
      </c>
      <c r="F1175" s="115">
        <v>44896</v>
      </c>
      <c r="G1175" s="115">
        <v>44926</v>
      </c>
      <c r="H1175" s="170"/>
      <c r="I1175" s="37">
        <v>3577.7622829990833</v>
      </c>
      <c r="J1175" s="125"/>
      <c r="K1175" s="125"/>
      <c r="L1175" s="129"/>
      <c r="M1175" s="129"/>
      <c r="N1175" s="129"/>
      <c r="O1175" s="2"/>
      <c r="P1175" s="191"/>
    </row>
    <row r="1176" spans="1:16" s="35" customFormat="1" ht="19" customHeight="1" outlineLevel="1">
      <c r="A1176" s="171"/>
      <c r="B1176" s="171"/>
      <c r="C1176" s="171"/>
      <c r="D1176" s="182"/>
      <c r="E1176" s="182"/>
      <c r="F1176" s="22">
        <v>44927</v>
      </c>
      <c r="G1176" s="22">
        <v>45291</v>
      </c>
      <c r="H1176" s="172"/>
      <c r="I1176" s="37">
        <v>3577.7622829990833</v>
      </c>
      <c r="J1176" s="125"/>
      <c r="K1176" s="125"/>
      <c r="L1176" s="129"/>
      <c r="M1176" s="129"/>
      <c r="N1176" s="129"/>
      <c r="O1176" s="2"/>
      <c r="P1176" s="192"/>
    </row>
    <row r="1177" spans="1:16" s="35" customFormat="1" ht="19" customHeight="1" outlineLevel="1">
      <c r="A1177" s="171"/>
      <c r="B1177" s="171"/>
      <c r="C1177" s="171"/>
      <c r="D1177" s="181">
        <v>44893</v>
      </c>
      <c r="E1177" s="181" t="s">
        <v>635</v>
      </c>
      <c r="F1177" s="115">
        <v>44896</v>
      </c>
      <c r="G1177" s="115">
        <v>44926</v>
      </c>
      <c r="H1177" s="179"/>
      <c r="I1177" s="128"/>
      <c r="J1177" s="125"/>
      <c r="K1177" s="125"/>
      <c r="L1177" s="129"/>
      <c r="M1177" s="129"/>
      <c r="N1177" s="129"/>
      <c r="O1177" s="37">
        <v>2800</v>
      </c>
      <c r="P1177" s="191"/>
    </row>
    <row r="1178" spans="1:16" s="35" customFormat="1" ht="19" customHeight="1" outlineLevel="1">
      <c r="A1178" s="172"/>
      <c r="B1178" s="172"/>
      <c r="C1178" s="172"/>
      <c r="D1178" s="182"/>
      <c r="E1178" s="182"/>
      <c r="F1178" s="22">
        <v>44927</v>
      </c>
      <c r="G1178" s="22">
        <v>45291</v>
      </c>
      <c r="H1178" s="180"/>
      <c r="I1178" s="128"/>
      <c r="J1178" s="125"/>
      <c r="K1178" s="125"/>
      <c r="L1178" s="129"/>
      <c r="M1178" s="129"/>
      <c r="N1178" s="129"/>
      <c r="O1178" s="37">
        <v>2800</v>
      </c>
      <c r="P1178" s="192"/>
    </row>
    <row r="1179" spans="1:16" s="35" customFormat="1" ht="19" customHeight="1" outlineLevel="1">
      <c r="A1179" s="170" t="s">
        <v>40</v>
      </c>
      <c r="B1179" s="170" t="s">
        <v>41</v>
      </c>
      <c r="C1179" s="170" t="s">
        <v>438</v>
      </c>
      <c r="D1179" s="181">
        <v>44881</v>
      </c>
      <c r="E1179" s="181" t="s">
        <v>618</v>
      </c>
      <c r="F1179" s="115">
        <v>44896</v>
      </c>
      <c r="G1179" s="115">
        <v>44926</v>
      </c>
      <c r="H1179" s="170"/>
      <c r="I1179" s="37">
        <v>2709.2199999999989</v>
      </c>
      <c r="J1179" s="125"/>
      <c r="K1179" s="125"/>
      <c r="L1179" s="129"/>
      <c r="M1179" s="129"/>
      <c r="N1179" s="129"/>
      <c r="O1179" s="2"/>
      <c r="P1179" s="191"/>
    </row>
    <row r="1180" spans="1:16" s="35" customFormat="1" ht="19" customHeight="1" outlineLevel="1">
      <c r="A1180" s="171"/>
      <c r="B1180" s="171"/>
      <c r="C1180" s="171"/>
      <c r="D1180" s="182"/>
      <c r="E1180" s="182"/>
      <c r="F1180" s="22">
        <v>44927</v>
      </c>
      <c r="G1180" s="22">
        <v>45291</v>
      </c>
      <c r="H1180" s="172"/>
      <c r="I1180" s="37">
        <v>2709.2199999999989</v>
      </c>
      <c r="J1180" s="125"/>
      <c r="K1180" s="125"/>
      <c r="L1180" s="129"/>
      <c r="M1180" s="129"/>
      <c r="N1180" s="129"/>
      <c r="O1180" s="2"/>
      <c r="P1180" s="192"/>
    </row>
    <row r="1181" spans="1:16" s="35" customFormat="1" ht="19" customHeight="1" outlineLevel="1">
      <c r="A1181" s="171"/>
      <c r="B1181" s="171"/>
      <c r="C1181" s="171"/>
      <c r="D1181" s="181">
        <v>44893</v>
      </c>
      <c r="E1181" s="181" t="s">
        <v>635</v>
      </c>
      <c r="F1181" s="115">
        <v>44896</v>
      </c>
      <c r="G1181" s="115">
        <v>44926</v>
      </c>
      <c r="H1181" s="179"/>
      <c r="I1181" s="128"/>
      <c r="J1181" s="125"/>
      <c r="K1181" s="125"/>
      <c r="L1181" s="129"/>
      <c r="M1181" s="129"/>
      <c r="N1181" s="129"/>
      <c r="O1181" s="37">
        <v>2800</v>
      </c>
      <c r="P1181" s="191"/>
    </row>
    <row r="1182" spans="1:16" s="35" customFormat="1" ht="19" customHeight="1" outlineLevel="1">
      <c r="A1182" s="172"/>
      <c r="B1182" s="172"/>
      <c r="C1182" s="172"/>
      <c r="D1182" s="182"/>
      <c r="E1182" s="182"/>
      <c r="F1182" s="22">
        <v>44927</v>
      </c>
      <c r="G1182" s="22">
        <v>45291</v>
      </c>
      <c r="H1182" s="180"/>
      <c r="I1182" s="128"/>
      <c r="J1182" s="125"/>
      <c r="K1182" s="125"/>
      <c r="L1182" s="129"/>
      <c r="M1182" s="129"/>
      <c r="N1182" s="129"/>
      <c r="O1182" s="37">
        <v>2800</v>
      </c>
      <c r="P1182" s="192"/>
    </row>
    <row r="1183" spans="1:16" s="35" customFormat="1" ht="19" customHeight="1" outlineLevel="1">
      <c r="A1183" s="170" t="s">
        <v>40</v>
      </c>
      <c r="B1183" s="170" t="s">
        <v>462</v>
      </c>
      <c r="C1183" s="170" t="s">
        <v>441</v>
      </c>
      <c r="D1183" s="181">
        <v>44887</v>
      </c>
      <c r="E1183" s="122" t="s">
        <v>619</v>
      </c>
      <c r="F1183" s="115">
        <v>44896</v>
      </c>
      <c r="G1183" s="115">
        <v>44926</v>
      </c>
      <c r="H1183" s="170"/>
      <c r="I1183" s="37" t="s">
        <v>620</v>
      </c>
      <c r="J1183" s="125"/>
      <c r="K1183" s="125"/>
      <c r="L1183" s="129"/>
      <c r="M1183" s="129"/>
      <c r="N1183" s="129"/>
      <c r="O1183" s="2"/>
      <c r="P1183" s="191"/>
    </row>
    <row r="1184" spans="1:16" s="35" customFormat="1" ht="19" customHeight="1" outlineLevel="1">
      <c r="A1184" s="171"/>
      <c r="B1184" s="171"/>
      <c r="C1184" s="171"/>
      <c r="D1184" s="182"/>
      <c r="E1184" s="122" t="s">
        <v>621</v>
      </c>
      <c r="F1184" s="22">
        <v>44927</v>
      </c>
      <c r="G1184" s="22">
        <v>45291</v>
      </c>
      <c r="H1184" s="172"/>
      <c r="I1184" s="37" t="s">
        <v>620</v>
      </c>
      <c r="J1184" s="125"/>
      <c r="K1184" s="125"/>
      <c r="L1184" s="129"/>
      <c r="M1184" s="129"/>
      <c r="N1184" s="129"/>
      <c r="O1184" s="2"/>
      <c r="P1184" s="192"/>
    </row>
    <row r="1185" spans="1:16" s="35" customFormat="1" ht="19" customHeight="1">
      <c r="A1185" s="171"/>
      <c r="B1185" s="171"/>
      <c r="C1185" s="171"/>
      <c r="D1185" s="181">
        <v>44893</v>
      </c>
      <c r="E1185" s="181" t="s">
        <v>635</v>
      </c>
      <c r="F1185" s="115">
        <v>44896</v>
      </c>
      <c r="G1185" s="115">
        <v>44926</v>
      </c>
      <c r="H1185" s="179"/>
      <c r="I1185" s="128"/>
      <c r="J1185" s="125"/>
      <c r="K1185" s="125"/>
      <c r="L1185" s="129"/>
      <c r="M1185" s="129"/>
      <c r="N1185" s="129"/>
      <c r="O1185" s="37">
        <v>2800</v>
      </c>
      <c r="P1185" s="191"/>
    </row>
    <row r="1186" spans="1:16" s="35" customFormat="1" ht="19" customHeight="1" outlineLevel="1">
      <c r="A1186" s="172"/>
      <c r="B1186" s="172"/>
      <c r="C1186" s="172"/>
      <c r="D1186" s="182"/>
      <c r="E1186" s="182"/>
      <c r="F1186" s="22">
        <v>44927</v>
      </c>
      <c r="G1186" s="22">
        <v>45291</v>
      </c>
      <c r="H1186" s="180"/>
      <c r="I1186" s="128"/>
      <c r="J1186" s="125"/>
      <c r="K1186" s="125"/>
      <c r="L1186" s="129"/>
      <c r="M1186" s="129"/>
      <c r="N1186" s="129"/>
      <c r="O1186" s="37">
        <v>2800</v>
      </c>
      <c r="P1186" s="192"/>
    </row>
    <row r="1187" spans="1:16" s="35" customFormat="1" ht="19" customHeight="1" outlineLevel="1">
      <c r="A1187" s="170" t="s">
        <v>40</v>
      </c>
      <c r="B1187" s="170" t="s">
        <v>442</v>
      </c>
      <c r="C1187" s="170" t="s">
        <v>441</v>
      </c>
      <c r="D1187" s="181">
        <v>44887</v>
      </c>
      <c r="E1187" s="122" t="s">
        <v>622</v>
      </c>
      <c r="F1187" s="115">
        <v>44896</v>
      </c>
      <c r="G1187" s="115">
        <v>44926</v>
      </c>
      <c r="H1187" s="170"/>
      <c r="I1187" s="37">
        <v>4891.17</v>
      </c>
      <c r="J1187" s="125"/>
      <c r="K1187" s="125"/>
      <c r="L1187" s="129"/>
      <c r="M1187" s="129"/>
      <c r="N1187" s="129"/>
      <c r="O1187" s="2"/>
      <c r="P1187" s="191"/>
    </row>
    <row r="1188" spans="1:16" s="35" customFormat="1" ht="19" customHeight="1" outlineLevel="1">
      <c r="A1188" s="171"/>
      <c r="B1188" s="171"/>
      <c r="C1188" s="171"/>
      <c r="D1188" s="182"/>
      <c r="E1188" s="122" t="s">
        <v>623</v>
      </c>
      <c r="F1188" s="22">
        <v>44927</v>
      </c>
      <c r="G1188" s="22">
        <v>45291</v>
      </c>
      <c r="H1188" s="172"/>
      <c r="I1188" s="37">
        <v>4891.17</v>
      </c>
      <c r="J1188" s="125"/>
      <c r="K1188" s="125"/>
      <c r="L1188" s="129"/>
      <c r="M1188" s="129"/>
      <c r="N1188" s="129"/>
      <c r="O1188" s="2"/>
      <c r="P1188" s="192"/>
    </row>
    <row r="1189" spans="1:16" s="35" customFormat="1" ht="19" customHeight="1" outlineLevel="1">
      <c r="A1189" s="171"/>
      <c r="B1189" s="171"/>
      <c r="C1189" s="171"/>
      <c r="D1189" s="181">
        <v>44893</v>
      </c>
      <c r="E1189" s="181" t="s">
        <v>635</v>
      </c>
      <c r="F1189" s="115">
        <v>44896</v>
      </c>
      <c r="G1189" s="115">
        <v>44926</v>
      </c>
      <c r="H1189" s="179"/>
      <c r="I1189" s="128"/>
      <c r="J1189" s="125"/>
      <c r="K1189" s="125"/>
      <c r="L1189" s="129"/>
      <c r="M1189" s="129"/>
      <c r="N1189" s="129"/>
      <c r="O1189" s="37">
        <v>2800</v>
      </c>
      <c r="P1189" s="191"/>
    </row>
    <row r="1190" spans="1:16" s="35" customFormat="1" ht="19" customHeight="1" outlineLevel="1">
      <c r="A1190" s="172"/>
      <c r="B1190" s="172"/>
      <c r="C1190" s="172"/>
      <c r="D1190" s="182"/>
      <c r="E1190" s="182"/>
      <c r="F1190" s="22">
        <v>44927</v>
      </c>
      <c r="G1190" s="22">
        <v>45291</v>
      </c>
      <c r="H1190" s="180"/>
      <c r="I1190" s="128"/>
      <c r="J1190" s="125"/>
      <c r="K1190" s="125"/>
      <c r="L1190" s="129"/>
      <c r="M1190" s="129"/>
      <c r="N1190" s="129"/>
      <c r="O1190" s="37">
        <v>2800</v>
      </c>
      <c r="P1190" s="192"/>
    </row>
    <row r="1191" spans="1:16" s="35" customFormat="1" ht="19" customHeight="1" outlineLevel="1">
      <c r="A1191" s="170" t="s">
        <v>40</v>
      </c>
      <c r="B1191" s="170" t="s">
        <v>443</v>
      </c>
      <c r="C1191" s="170" t="s">
        <v>441</v>
      </c>
      <c r="D1191" s="181">
        <v>44887</v>
      </c>
      <c r="E1191" s="122" t="s">
        <v>624</v>
      </c>
      <c r="F1191" s="115">
        <v>44896</v>
      </c>
      <c r="G1191" s="115">
        <v>44926</v>
      </c>
      <c r="H1191" s="170"/>
      <c r="I1191" s="37">
        <v>6220.96</v>
      </c>
      <c r="J1191" s="125"/>
      <c r="K1191" s="125"/>
      <c r="L1191" s="129"/>
      <c r="M1191" s="129"/>
      <c r="N1191" s="129"/>
      <c r="O1191" s="2"/>
      <c r="P1191" s="191"/>
    </row>
    <row r="1192" spans="1:16" s="35" customFormat="1" ht="19" customHeight="1" outlineLevel="1">
      <c r="A1192" s="171"/>
      <c r="B1192" s="171"/>
      <c r="C1192" s="171"/>
      <c r="D1192" s="182"/>
      <c r="E1192" s="122" t="s">
        <v>625</v>
      </c>
      <c r="F1192" s="22">
        <v>44927</v>
      </c>
      <c r="G1192" s="22">
        <v>45291</v>
      </c>
      <c r="H1192" s="172"/>
      <c r="I1192" s="37">
        <v>6220.96</v>
      </c>
      <c r="J1192" s="125"/>
      <c r="K1192" s="125"/>
      <c r="L1192" s="129"/>
      <c r="M1192" s="129"/>
      <c r="N1192" s="129"/>
      <c r="O1192" s="2"/>
      <c r="P1192" s="192"/>
    </row>
    <row r="1193" spans="1:16" s="35" customFormat="1" ht="18.75" customHeight="1" outlineLevel="1">
      <c r="A1193" s="171"/>
      <c r="B1193" s="171"/>
      <c r="C1193" s="171"/>
      <c r="D1193" s="181">
        <v>44893</v>
      </c>
      <c r="E1193" s="181" t="s">
        <v>635</v>
      </c>
      <c r="F1193" s="115">
        <v>44896</v>
      </c>
      <c r="G1193" s="115">
        <v>44926</v>
      </c>
      <c r="H1193" s="179"/>
      <c r="I1193" s="128"/>
      <c r="J1193" s="125"/>
      <c r="K1193" s="125"/>
      <c r="L1193" s="129"/>
      <c r="M1193" s="129"/>
      <c r="N1193" s="129"/>
      <c r="O1193" s="37">
        <v>2800</v>
      </c>
      <c r="P1193" s="191"/>
    </row>
    <row r="1194" spans="1:16" s="35" customFormat="1" ht="19" customHeight="1" outlineLevel="1">
      <c r="A1194" s="172"/>
      <c r="B1194" s="172"/>
      <c r="C1194" s="172"/>
      <c r="D1194" s="182"/>
      <c r="E1194" s="182"/>
      <c r="F1194" s="22">
        <v>44927</v>
      </c>
      <c r="G1194" s="22">
        <v>45291</v>
      </c>
      <c r="H1194" s="180"/>
      <c r="I1194" s="128"/>
      <c r="J1194" s="125"/>
      <c r="K1194" s="125"/>
      <c r="L1194" s="129"/>
      <c r="M1194" s="129"/>
      <c r="N1194" s="129"/>
      <c r="O1194" s="37">
        <v>2800</v>
      </c>
      <c r="P1194" s="192"/>
    </row>
    <row r="1195" spans="1:16" ht="19" customHeight="1" outlineLevel="1">
      <c r="A1195" s="170" t="s">
        <v>40</v>
      </c>
      <c r="B1195" s="170" t="s">
        <v>84</v>
      </c>
      <c r="C1195" s="170" t="s">
        <v>498</v>
      </c>
      <c r="D1195" s="173">
        <v>44882</v>
      </c>
      <c r="E1195" s="173" t="s">
        <v>745</v>
      </c>
      <c r="F1195" s="115">
        <v>44896</v>
      </c>
      <c r="G1195" s="115">
        <v>44926</v>
      </c>
      <c r="H1195" s="170"/>
      <c r="I1195" s="37">
        <v>6880.83</v>
      </c>
      <c r="J1195" s="26"/>
      <c r="K1195" s="26"/>
      <c r="L1195" s="28"/>
      <c r="M1195" s="28"/>
      <c r="N1195" s="28"/>
      <c r="O1195" s="2"/>
      <c r="P1195" s="191"/>
    </row>
    <row r="1196" spans="1:16" ht="19" customHeight="1" outlineLevel="1">
      <c r="A1196" s="171"/>
      <c r="B1196" s="171"/>
      <c r="C1196" s="171"/>
      <c r="D1196" s="173"/>
      <c r="E1196" s="173"/>
      <c r="F1196" s="22">
        <v>44927</v>
      </c>
      <c r="G1196" s="22">
        <v>45291</v>
      </c>
      <c r="H1196" s="172"/>
      <c r="I1196" s="37">
        <v>6880.83</v>
      </c>
      <c r="J1196" s="26"/>
      <c r="K1196" s="26"/>
      <c r="L1196" s="28"/>
      <c r="M1196" s="28"/>
      <c r="N1196" s="28"/>
      <c r="O1196" s="2"/>
      <c r="P1196" s="192"/>
    </row>
    <row r="1197" spans="1:16" ht="19" customHeight="1" outlineLevel="1">
      <c r="A1197" s="171"/>
      <c r="B1197" s="171"/>
      <c r="C1197" s="171"/>
      <c r="D1197" s="181">
        <v>44893</v>
      </c>
      <c r="E1197" s="181" t="s">
        <v>635</v>
      </c>
      <c r="F1197" s="115">
        <v>44896</v>
      </c>
      <c r="G1197" s="115">
        <v>44926</v>
      </c>
      <c r="H1197" s="179"/>
      <c r="I1197" s="27"/>
      <c r="J1197" s="26"/>
      <c r="K1197" s="26"/>
      <c r="L1197" s="28"/>
      <c r="M1197" s="28"/>
      <c r="N1197" s="28"/>
      <c r="O1197" s="7">
        <v>2800</v>
      </c>
      <c r="P1197" s="191"/>
    </row>
    <row r="1198" spans="1:16" ht="19" customHeight="1" outlineLevel="1">
      <c r="A1198" s="172"/>
      <c r="B1198" s="172"/>
      <c r="C1198" s="172"/>
      <c r="D1198" s="182"/>
      <c r="E1198" s="182"/>
      <c r="F1198" s="22">
        <v>44927</v>
      </c>
      <c r="G1198" s="22">
        <v>45291</v>
      </c>
      <c r="H1198" s="180"/>
      <c r="I1198" s="27"/>
      <c r="J1198" s="26"/>
      <c r="K1198" s="26"/>
      <c r="L1198" s="28"/>
      <c r="M1198" s="28"/>
      <c r="N1198" s="28"/>
      <c r="O1198" s="7">
        <v>2800</v>
      </c>
      <c r="P1198" s="192"/>
    </row>
    <row r="1199" spans="1:16" ht="19" customHeight="1" outlineLevel="1">
      <c r="A1199" s="170" t="s">
        <v>40</v>
      </c>
      <c r="B1199" s="170" t="s">
        <v>86</v>
      </c>
      <c r="C1199" s="170" t="s">
        <v>498</v>
      </c>
      <c r="D1199" s="173">
        <v>44887</v>
      </c>
      <c r="E1199" s="173" t="s">
        <v>746</v>
      </c>
      <c r="F1199" s="115">
        <v>44896</v>
      </c>
      <c r="G1199" s="115">
        <v>44926</v>
      </c>
      <c r="H1199" s="170"/>
      <c r="I1199" s="37">
        <v>6195.26</v>
      </c>
      <c r="J1199" s="26"/>
      <c r="K1199" s="26"/>
      <c r="L1199" s="28"/>
      <c r="M1199" s="28"/>
      <c r="N1199" s="28"/>
      <c r="O1199" s="2"/>
      <c r="P1199" s="191"/>
    </row>
    <row r="1200" spans="1:16" ht="19" customHeight="1" outlineLevel="1">
      <c r="A1200" s="171"/>
      <c r="B1200" s="171"/>
      <c r="C1200" s="171"/>
      <c r="D1200" s="173"/>
      <c r="E1200" s="173"/>
      <c r="F1200" s="22">
        <v>44927</v>
      </c>
      <c r="G1200" s="22">
        <v>45291</v>
      </c>
      <c r="H1200" s="172"/>
      <c r="I1200" s="37">
        <v>6195.26</v>
      </c>
      <c r="J1200" s="26"/>
      <c r="K1200" s="26"/>
      <c r="L1200" s="28"/>
      <c r="M1200" s="28"/>
      <c r="N1200" s="28"/>
      <c r="O1200" s="2"/>
      <c r="P1200" s="192"/>
    </row>
    <row r="1201" spans="1:16" ht="19" customHeight="1" outlineLevel="1">
      <c r="A1201" s="171"/>
      <c r="B1201" s="171"/>
      <c r="C1201" s="171"/>
      <c r="D1201" s="181">
        <v>44893</v>
      </c>
      <c r="E1201" s="181" t="s">
        <v>635</v>
      </c>
      <c r="F1201" s="115">
        <v>44896</v>
      </c>
      <c r="G1201" s="115">
        <v>44926</v>
      </c>
      <c r="H1201" s="179"/>
      <c r="I1201" s="27"/>
      <c r="J1201" s="26"/>
      <c r="K1201" s="26"/>
      <c r="L1201" s="28"/>
      <c r="M1201" s="28"/>
      <c r="N1201" s="28"/>
      <c r="O1201" s="7">
        <v>2800</v>
      </c>
      <c r="P1201" s="191"/>
    </row>
    <row r="1202" spans="1:16" ht="19" customHeight="1" outlineLevel="1">
      <c r="A1202" s="172"/>
      <c r="B1202" s="172"/>
      <c r="C1202" s="172"/>
      <c r="D1202" s="182"/>
      <c r="E1202" s="182"/>
      <c r="F1202" s="22">
        <v>44927</v>
      </c>
      <c r="G1202" s="22">
        <v>45291</v>
      </c>
      <c r="H1202" s="180"/>
      <c r="I1202" s="27"/>
      <c r="J1202" s="26"/>
      <c r="K1202" s="26"/>
      <c r="L1202" s="28"/>
      <c r="M1202" s="28"/>
      <c r="N1202" s="28"/>
      <c r="O1202" s="7">
        <v>2800</v>
      </c>
      <c r="P1202" s="192"/>
    </row>
    <row r="1203" spans="1:16" ht="19" customHeight="1" outlineLevel="1">
      <c r="A1203" s="3">
        <v>13</v>
      </c>
      <c r="B1203" s="4" t="s">
        <v>127</v>
      </c>
      <c r="C1203" s="4"/>
      <c r="D1203" s="3"/>
      <c r="E1203" s="3"/>
      <c r="F1203" s="4"/>
      <c r="G1203" s="4"/>
      <c r="H1203" s="4"/>
      <c r="I1203" s="5"/>
      <c r="J1203" s="14"/>
      <c r="K1203" s="14"/>
      <c r="L1203" s="15"/>
      <c r="M1203" s="15"/>
      <c r="N1203" s="15"/>
      <c r="O1203" s="5"/>
      <c r="P1203" s="4"/>
    </row>
    <row r="1204" spans="1:16" ht="19" customHeight="1" outlineLevel="1">
      <c r="A1204" s="170" t="s">
        <v>92</v>
      </c>
      <c r="B1204" s="170" t="s">
        <v>345</v>
      </c>
      <c r="C1204" s="170" t="s">
        <v>234</v>
      </c>
      <c r="D1204" s="181">
        <v>44887</v>
      </c>
      <c r="E1204" s="181" t="s">
        <v>486</v>
      </c>
      <c r="F1204" s="115">
        <v>44896</v>
      </c>
      <c r="G1204" s="115">
        <v>44926</v>
      </c>
      <c r="H1204" s="170"/>
      <c r="I1204" s="37">
        <v>2151.29</v>
      </c>
      <c r="J1204" s="26"/>
      <c r="K1204" s="26"/>
      <c r="L1204" s="28"/>
      <c r="M1204" s="28"/>
      <c r="N1204" s="28"/>
      <c r="O1204" s="27"/>
      <c r="P1204" s="185"/>
    </row>
    <row r="1205" spans="1:16" ht="19" customHeight="1" outlineLevel="1">
      <c r="A1205" s="171"/>
      <c r="B1205" s="171"/>
      <c r="C1205" s="171"/>
      <c r="D1205" s="182"/>
      <c r="E1205" s="182"/>
      <c r="F1205" s="22">
        <v>44927</v>
      </c>
      <c r="G1205" s="22">
        <v>45291</v>
      </c>
      <c r="H1205" s="172"/>
      <c r="I1205" s="37">
        <v>2151.29</v>
      </c>
      <c r="J1205" s="26"/>
      <c r="K1205" s="26"/>
      <c r="L1205" s="28"/>
      <c r="M1205" s="28"/>
      <c r="N1205" s="28"/>
      <c r="O1205" s="27"/>
      <c r="P1205" s="186"/>
    </row>
    <row r="1206" spans="1:16" ht="19" customHeight="1" outlineLevel="1">
      <c r="A1206" s="171"/>
      <c r="B1206" s="171"/>
      <c r="C1206" s="171"/>
      <c r="D1206" s="181">
        <v>44893</v>
      </c>
      <c r="E1206" s="181" t="s">
        <v>663</v>
      </c>
      <c r="F1206" s="115">
        <v>44896</v>
      </c>
      <c r="G1206" s="115">
        <v>44926</v>
      </c>
      <c r="H1206" s="179"/>
      <c r="I1206" s="27"/>
      <c r="J1206" s="26"/>
      <c r="K1206" s="26"/>
      <c r="L1206" s="28"/>
      <c r="M1206" s="28"/>
      <c r="N1206" s="28"/>
      <c r="O1206" s="37">
        <v>2491</v>
      </c>
      <c r="P1206" s="185"/>
    </row>
    <row r="1207" spans="1:16" ht="19" customHeight="1" outlineLevel="1">
      <c r="A1207" s="172"/>
      <c r="B1207" s="172"/>
      <c r="C1207" s="172"/>
      <c r="D1207" s="182"/>
      <c r="E1207" s="182"/>
      <c r="F1207" s="22">
        <v>44927</v>
      </c>
      <c r="G1207" s="22">
        <v>45291</v>
      </c>
      <c r="H1207" s="180"/>
      <c r="I1207" s="27"/>
      <c r="J1207" s="26"/>
      <c r="K1207" s="26"/>
      <c r="L1207" s="28"/>
      <c r="M1207" s="28"/>
      <c r="N1207" s="28"/>
      <c r="O1207" s="37">
        <v>2491</v>
      </c>
      <c r="P1207" s="186"/>
    </row>
    <row r="1208" spans="1:16" ht="19" customHeight="1" outlineLevel="1">
      <c r="A1208" s="170" t="s">
        <v>92</v>
      </c>
      <c r="B1208" s="170" t="s">
        <v>345</v>
      </c>
      <c r="C1208" s="170" t="s">
        <v>255</v>
      </c>
      <c r="D1208" s="181">
        <v>44881</v>
      </c>
      <c r="E1208" s="181" t="s">
        <v>747</v>
      </c>
      <c r="F1208" s="115">
        <v>44896</v>
      </c>
      <c r="G1208" s="115">
        <v>44926</v>
      </c>
      <c r="H1208" s="170"/>
      <c r="I1208" s="7">
        <v>11016.54</v>
      </c>
      <c r="J1208" s="26"/>
      <c r="K1208" s="26"/>
      <c r="L1208" s="28"/>
      <c r="M1208" s="28"/>
      <c r="N1208" s="28"/>
      <c r="O1208" s="27"/>
      <c r="P1208" s="189" t="s">
        <v>23</v>
      </c>
    </row>
    <row r="1209" spans="1:16" ht="19" customHeight="1" outlineLevel="1">
      <c r="A1209" s="171"/>
      <c r="B1209" s="171"/>
      <c r="C1209" s="171"/>
      <c r="D1209" s="182"/>
      <c r="E1209" s="182"/>
      <c r="F1209" s="22">
        <v>44927</v>
      </c>
      <c r="G1209" s="22">
        <v>45291</v>
      </c>
      <c r="H1209" s="172"/>
      <c r="I1209" s="7">
        <v>11016.54</v>
      </c>
      <c r="J1209" s="26"/>
      <c r="K1209" s="26"/>
      <c r="L1209" s="28"/>
      <c r="M1209" s="28"/>
      <c r="N1209" s="28"/>
      <c r="O1209" s="27"/>
      <c r="P1209" s="203" t="s">
        <v>23</v>
      </c>
    </row>
    <row r="1210" spans="1:16" ht="19" customHeight="1" outlineLevel="1">
      <c r="A1210" s="171"/>
      <c r="B1210" s="171"/>
      <c r="C1210" s="171"/>
      <c r="D1210" s="181">
        <v>44893</v>
      </c>
      <c r="E1210" s="181" t="s">
        <v>516</v>
      </c>
      <c r="F1210" s="115">
        <v>44896</v>
      </c>
      <c r="G1210" s="115">
        <v>44926</v>
      </c>
      <c r="H1210" s="179"/>
      <c r="I1210" s="27"/>
      <c r="J1210" s="26"/>
      <c r="K1210" s="26"/>
      <c r="L1210" s="28"/>
      <c r="M1210" s="28"/>
      <c r="N1210" s="28"/>
      <c r="O1210" s="37">
        <v>2611.7399999999998</v>
      </c>
      <c r="P1210" s="203"/>
    </row>
    <row r="1211" spans="1:16" ht="19" customHeight="1" outlineLevel="1">
      <c r="A1211" s="172"/>
      <c r="B1211" s="172"/>
      <c r="C1211" s="172"/>
      <c r="D1211" s="182"/>
      <c r="E1211" s="182"/>
      <c r="F1211" s="22">
        <v>44927</v>
      </c>
      <c r="G1211" s="22">
        <v>45291</v>
      </c>
      <c r="H1211" s="180"/>
      <c r="I1211" s="27"/>
      <c r="J1211" s="26"/>
      <c r="K1211" s="26"/>
      <c r="L1211" s="28"/>
      <c r="M1211" s="28"/>
      <c r="N1211" s="28"/>
      <c r="O1211" s="37">
        <v>2611.7399999999998</v>
      </c>
      <c r="P1211" s="190"/>
    </row>
    <row r="1212" spans="1:16" ht="19" customHeight="1" outlineLevel="1">
      <c r="A1212" s="170" t="s">
        <v>92</v>
      </c>
      <c r="B1212" s="212" t="s">
        <v>346</v>
      </c>
      <c r="C1212" s="170" t="s">
        <v>234</v>
      </c>
      <c r="D1212" s="181">
        <v>44887</v>
      </c>
      <c r="E1212" s="181" t="s">
        <v>662</v>
      </c>
      <c r="F1212" s="115">
        <v>44896</v>
      </c>
      <c r="G1212" s="115">
        <v>44926</v>
      </c>
      <c r="H1212" s="170"/>
      <c r="I1212" s="37">
        <v>3816.72</v>
      </c>
      <c r="J1212" s="139"/>
      <c r="K1212" s="139"/>
      <c r="L1212" s="141"/>
      <c r="M1212" s="141"/>
      <c r="N1212" s="141"/>
      <c r="O1212" s="140"/>
      <c r="P1212" s="185"/>
    </row>
    <row r="1213" spans="1:16" ht="19" customHeight="1" outlineLevel="1">
      <c r="A1213" s="171"/>
      <c r="B1213" s="213"/>
      <c r="C1213" s="171"/>
      <c r="D1213" s="182"/>
      <c r="E1213" s="182"/>
      <c r="F1213" s="22">
        <v>44927</v>
      </c>
      <c r="G1213" s="22">
        <v>45291</v>
      </c>
      <c r="H1213" s="172"/>
      <c r="I1213" s="37">
        <v>3816.72</v>
      </c>
      <c r="J1213" s="139"/>
      <c r="K1213" s="139"/>
      <c r="L1213" s="141"/>
      <c r="M1213" s="141"/>
      <c r="N1213" s="141"/>
      <c r="O1213" s="140"/>
      <c r="P1213" s="186"/>
    </row>
    <row r="1214" spans="1:16" ht="19" customHeight="1" outlineLevel="1">
      <c r="A1214" s="171"/>
      <c r="B1214" s="213"/>
      <c r="C1214" s="171"/>
      <c r="D1214" s="181">
        <v>44893</v>
      </c>
      <c r="E1214" s="181" t="s">
        <v>663</v>
      </c>
      <c r="F1214" s="115">
        <v>44896</v>
      </c>
      <c r="G1214" s="115">
        <v>44926</v>
      </c>
      <c r="H1214" s="217"/>
      <c r="I1214" s="140"/>
      <c r="J1214" s="139"/>
      <c r="K1214" s="139"/>
      <c r="L1214" s="141"/>
      <c r="M1214" s="141"/>
      <c r="N1214" s="141"/>
      <c r="O1214" s="37">
        <v>2494.56</v>
      </c>
      <c r="P1214" s="185"/>
    </row>
    <row r="1215" spans="1:16" ht="19" customHeight="1" outlineLevel="1">
      <c r="A1215" s="172"/>
      <c r="B1215" s="214"/>
      <c r="C1215" s="171"/>
      <c r="D1215" s="182"/>
      <c r="E1215" s="182"/>
      <c r="F1215" s="22">
        <v>44927</v>
      </c>
      <c r="G1215" s="22">
        <v>45291</v>
      </c>
      <c r="H1215" s="217"/>
      <c r="I1215" s="140"/>
      <c r="J1215" s="139"/>
      <c r="K1215" s="139"/>
      <c r="L1215" s="141"/>
      <c r="M1215" s="141"/>
      <c r="N1215" s="141"/>
      <c r="O1215" s="37">
        <v>2494.56</v>
      </c>
      <c r="P1215" s="186"/>
    </row>
    <row r="1216" spans="1:16" ht="19" customHeight="1" outlineLevel="1">
      <c r="A1216" s="170" t="s">
        <v>92</v>
      </c>
      <c r="B1216" s="170" t="s">
        <v>347</v>
      </c>
      <c r="C1216" s="171"/>
      <c r="D1216" s="181">
        <v>44887</v>
      </c>
      <c r="E1216" s="181" t="s">
        <v>662</v>
      </c>
      <c r="F1216" s="115">
        <v>44896</v>
      </c>
      <c r="G1216" s="115">
        <v>44926</v>
      </c>
      <c r="H1216" s="170"/>
      <c r="I1216" s="37">
        <v>3816.72</v>
      </c>
      <c r="J1216" s="139"/>
      <c r="K1216" s="139"/>
      <c r="L1216" s="141"/>
      <c r="M1216" s="141"/>
      <c r="N1216" s="141"/>
      <c r="O1216" s="140"/>
      <c r="P1216" s="185"/>
    </row>
    <row r="1217" spans="1:16" ht="19" customHeight="1" outlineLevel="1">
      <c r="A1217" s="171"/>
      <c r="B1217" s="171"/>
      <c r="C1217" s="171"/>
      <c r="D1217" s="182"/>
      <c r="E1217" s="182"/>
      <c r="F1217" s="22">
        <v>44927</v>
      </c>
      <c r="G1217" s="22">
        <v>45291</v>
      </c>
      <c r="H1217" s="172"/>
      <c r="I1217" s="37">
        <v>3816.72</v>
      </c>
      <c r="J1217" s="139"/>
      <c r="K1217" s="139"/>
      <c r="L1217" s="141"/>
      <c r="M1217" s="141"/>
      <c r="N1217" s="141"/>
      <c r="O1217" s="140"/>
      <c r="P1217" s="186"/>
    </row>
    <row r="1218" spans="1:16" ht="19" customHeight="1" outlineLevel="1">
      <c r="A1218" s="171"/>
      <c r="B1218" s="171"/>
      <c r="C1218" s="171"/>
      <c r="D1218" s="181">
        <v>44893</v>
      </c>
      <c r="E1218" s="181" t="s">
        <v>663</v>
      </c>
      <c r="F1218" s="115">
        <v>44896</v>
      </c>
      <c r="G1218" s="115">
        <v>44926</v>
      </c>
      <c r="H1218" s="217"/>
      <c r="I1218" s="140"/>
      <c r="J1218" s="139"/>
      <c r="K1218" s="139"/>
      <c r="L1218" s="141"/>
      <c r="M1218" s="141"/>
      <c r="N1218" s="141"/>
      <c r="O1218" s="37">
        <v>2494.56</v>
      </c>
      <c r="P1218" s="189"/>
    </row>
    <row r="1219" spans="1:16" ht="19" customHeight="1" outlineLevel="1">
      <c r="A1219" s="172"/>
      <c r="B1219" s="172"/>
      <c r="C1219" s="172"/>
      <c r="D1219" s="182"/>
      <c r="E1219" s="182"/>
      <c r="F1219" s="22">
        <v>44927</v>
      </c>
      <c r="G1219" s="22">
        <v>45291</v>
      </c>
      <c r="H1219" s="217"/>
      <c r="I1219" s="140"/>
      <c r="J1219" s="139"/>
      <c r="K1219" s="139"/>
      <c r="L1219" s="141"/>
      <c r="M1219" s="141"/>
      <c r="N1219" s="141"/>
      <c r="O1219" s="37">
        <v>2494.56</v>
      </c>
      <c r="P1219" s="190"/>
    </row>
    <row r="1220" spans="1:16" ht="19" customHeight="1" outlineLevel="1">
      <c r="A1220" s="170" t="s">
        <v>92</v>
      </c>
      <c r="B1220" s="212" t="s">
        <v>103</v>
      </c>
      <c r="C1220" s="170" t="s">
        <v>228</v>
      </c>
      <c r="D1220" s="181">
        <v>44881</v>
      </c>
      <c r="E1220" s="181" t="s">
        <v>748</v>
      </c>
      <c r="F1220" s="115">
        <v>44896</v>
      </c>
      <c r="G1220" s="115">
        <v>44926</v>
      </c>
      <c r="H1220" s="170"/>
      <c r="I1220" s="37">
        <v>5382.41</v>
      </c>
      <c r="J1220" s="26"/>
      <c r="K1220" s="26"/>
      <c r="L1220" s="28"/>
      <c r="M1220" s="28"/>
      <c r="N1220" s="28"/>
      <c r="O1220" s="27"/>
      <c r="P1220" s="185"/>
    </row>
    <row r="1221" spans="1:16" ht="19" customHeight="1" outlineLevel="1">
      <c r="A1221" s="171"/>
      <c r="B1221" s="213"/>
      <c r="C1221" s="171"/>
      <c r="D1221" s="182"/>
      <c r="E1221" s="182"/>
      <c r="F1221" s="22">
        <v>44927</v>
      </c>
      <c r="G1221" s="22">
        <v>45291</v>
      </c>
      <c r="H1221" s="172"/>
      <c r="I1221" s="37">
        <v>5382.41</v>
      </c>
      <c r="J1221" s="26"/>
      <c r="K1221" s="26"/>
      <c r="L1221" s="28"/>
      <c r="M1221" s="28"/>
      <c r="N1221" s="28"/>
      <c r="O1221" s="27"/>
      <c r="P1221" s="186"/>
    </row>
    <row r="1222" spans="1:16" ht="19" customHeight="1">
      <c r="A1222" s="171"/>
      <c r="B1222" s="213"/>
      <c r="C1222" s="171"/>
      <c r="D1222" s="181">
        <v>44893</v>
      </c>
      <c r="E1222" s="181" t="s">
        <v>516</v>
      </c>
      <c r="F1222" s="115">
        <v>44896</v>
      </c>
      <c r="G1222" s="115">
        <v>44926</v>
      </c>
      <c r="H1222" s="179"/>
      <c r="I1222" s="27"/>
      <c r="J1222" s="26"/>
      <c r="K1222" s="26"/>
      <c r="L1222" s="28"/>
      <c r="M1222" s="28"/>
      <c r="N1222" s="28"/>
      <c r="O1222" s="37">
        <v>2800</v>
      </c>
      <c r="P1222" s="185"/>
    </row>
    <row r="1223" spans="1:16" ht="19" customHeight="1" outlineLevel="1">
      <c r="A1223" s="172"/>
      <c r="B1223" s="214"/>
      <c r="C1223" s="172"/>
      <c r="D1223" s="182"/>
      <c r="E1223" s="182"/>
      <c r="F1223" s="22">
        <v>44927</v>
      </c>
      <c r="G1223" s="22">
        <v>45291</v>
      </c>
      <c r="H1223" s="180"/>
      <c r="I1223" s="27"/>
      <c r="J1223" s="26"/>
      <c r="K1223" s="26"/>
      <c r="L1223" s="28"/>
      <c r="M1223" s="28"/>
      <c r="N1223" s="28"/>
      <c r="O1223" s="37">
        <v>2800</v>
      </c>
      <c r="P1223" s="186"/>
    </row>
    <row r="1224" spans="1:16" ht="19" customHeight="1" outlineLevel="1">
      <c r="A1224" s="170" t="s">
        <v>92</v>
      </c>
      <c r="B1224" s="212" t="s">
        <v>348</v>
      </c>
      <c r="C1224" s="170" t="s">
        <v>428</v>
      </c>
      <c r="D1224" s="181">
        <v>44888</v>
      </c>
      <c r="E1224" s="181" t="s">
        <v>749</v>
      </c>
      <c r="F1224" s="115">
        <v>44896</v>
      </c>
      <c r="G1224" s="115">
        <v>44926</v>
      </c>
      <c r="H1224" s="170"/>
      <c r="I1224" s="37">
        <v>4737.07</v>
      </c>
      <c r="J1224" s="26"/>
      <c r="K1224" s="26"/>
      <c r="L1224" s="28"/>
      <c r="M1224" s="28"/>
      <c r="N1224" s="28"/>
      <c r="O1224" s="27"/>
      <c r="P1224" s="196"/>
    </row>
    <row r="1225" spans="1:16" ht="19" customHeight="1" outlineLevel="1">
      <c r="A1225" s="171"/>
      <c r="B1225" s="213"/>
      <c r="C1225" s="171"/>
      <c r="D1225" s="182"/>
      <c r="E1225" s="182"/>
      <c r="F1225" s="22">
        <v>44927</v>
      </c>
      <c r="G1225" s="22">
        <v>45291</v>
      </c>
      <c r="H1225" s="172"/>
      <c r="I1225" s="37">
        <v>4737.07</v>
      </c>
      <c r="J1225" s="26"/>
      <c r="K1225" s="26"/>
      <c r="L1225" s="28"/>
      <c r="M1225" s="28"/>
      <c r="N1225" s="28"/>
      <c r="O1225" s="27"/>
      <c r="P1225" s="197"/>
    </row>
    <row r="1226" spans="1:16" ht="19" customHeight="1" outlineLevel="1">
      <c r="A1226" s="171"/>
      <c r="B1226" s="213"/>
      <c r="C1226" s="171"/>
      <c r="D1226" s="181">
        <v>44893</v>
      </c>
      <c r="E1226" s="181" t="s">
        <v>516</v>
      </c>
      <c r="F1226" s="115">
        <v>44896</v>
      </c>
      <c r="G1226" s="115">
        <v>44926</v>
      </c>
      <c r="H1226" s="179"/>
      <c r="I1226" s="27"/>
      <c r="J1226" s="26"/>
      <c r="K1226" s="26"/>
      <c r="L1226" s="28"/>
      <c r="M1226" s="28"/>
      <c r="N1226" s="28"/>
      <c r="O1226" s="37">
        <v>2800</v>
      </c>
      <c r="P1226" s="197"/>
    </row>
    <row r="1227" spans="1:16" ht="19" customHeight="1" outlineLevel="1">
      <c r="A1227" s="172"/>
      <c r="B1227" s="214"/>
      <c r="C1227" s="172"/>
      <c r="D1227" s="182"/>
      <c r="E1227" s="182"/>
      <c r="F1227" s="22">
        <v>44927</v>
      </c>
      <c r="G1227" s="22">
        <v>45291</v>
      </c>
      <c r="H1227" s="180"/>
      <c r="I1227" s="27"/>
      <c r="J1227" s="26"/>
      <c r="K1227" s="26"/>
      <c r="L1227" s="28"/>
      <c r="M1227" s="28"/>
      <c r="N1227" s="28"/>
      <c r="O1227" s="37">
        <v>2800</v>
      </c>
      <c r="P1227" s="197"/>
    </row>
    <row r="1228" spans="1:16" ht="19" customHeight="1" outlineLevel="1">
      <c r="A1228" s="170" t="s">
        <v>92</v>
      </c>
      <c r="B1228" s="170" t="s">
        <v>365</v>
      </c>
      <c r="C1228" s="170" t="s">
        <v>428</v>
      </c>
      <c r="D1228" s="181">
        <v>44888</v>
      </c>
      <c r="E1228" s="181" t="s">
        <v>749</v>
      </c>
      <c r="F1228" s="115">
        <v>44896</v>
      </c>
      <c r="G1228" s="115">
        <v>44926</v>
      </c>
      <c r="H1228" s="170"/>
      <c r="I1228" s="37">
        <v>4737.07</v>
      </c>
      <c r="J1228" s="26"/>
      <c r="K1228" s="26"/>
      <c r="L1228" s="28"/>
      <c r="M1228" s="28"/>
      <c r="N1228" s="28"/>
      <c r="O1228" s="27"/>
      <c r="P1228" s="46"/>
    </row>
    <row r="1229" spans="1:16" ht="19" customHeight="1" outlineLevel="1">
      <c r="A1229" s="171"/>
      <c r="B1229" s="171"/>
      <c r="C1229" s="171"/>
      <c r="D1229" s="182"/>
      <c r="E1229" s="182"/>
      <c r="F1229" s="22">
        <v>44927</v>
      </c>
      <c r="G1229" s="22">
        <v>45291</v>
      </c>
      <c r="H1229" s="172"/>
      <c r="I1229" s="37">
        <v>4737.07</v>
      </c>
      <c r="J1229" s="26"/>
      <c r="K1229" s="26"/>
      <c r="L1229" s="28"/>
      <c r="M1229" s="28"/>
      <c r="N1229" s="28"/>
      <c r="O1229" s="27"/>
      <c r="P1229" s="46"/>
    </row>
    <row r="1230" spans="1:16" ht="19" customHeight="1" outlineLevel="1">
      <c r="A1230" s="171"/>
      <c r="B1230" s="171"/>
      <c r="C1230" s="171"/>
      <c r="D1230" s="181">
        <v>44893</v>
      </c>
      <c r="E1230" s="181" t="s">
        <v>516</v>
      </c>
      <c r="F1230" s="115">
        <v>44896</v>
      </c>
      <c r="G1230" s="115">
        <v>44926</v>
      </c>
      <c r="H1230" s="179"/>
      <c r="I1230" s="27"/>
      <c r="J1230" s="26"/>
      <c r="K1230" s="26"/>
      <c r="L1230" s="28"/>
      <c r="M1230" s="28"/>
      <c r="N1230" s="28"/>
      <c r="O1230" s="37">
        <v>2800</v>
      </c>
      <c r="P1230" s="46"/>
    </row>
    <row r="1231" spans="1:16" ht="19" customHeight="1" outlineLevel="1">
      <c r="A1231" s="172"/>
      <c r="B1231" s="172"/>
      <c r="C1231" s="172"/>
      <c r="D1231" s="182"/>
      <c r="E1231" s="182"/>
      <c r="F1231" s="22">
        <v>44927</v>
      </c>
      <c r="G1231" s="22">
        <v>45291</v>
      </c>
      <c r="H1231" s="180"/>
      <c r="I1231" s="27"/>
      <c r="J1231" s="26"/>
      <c r="K1231" s="26"/>
      <c r="L1231" s="28"/>
      <c r="M1231" s="28"/>
      <c r="N1231" s="28"/>
      <c r="O1231" s="37">
        <v>2800</v>
      </c>
      <c r="P1231" s="46"/>
    </row>
    <row r="1232" spans="1:16" ht="19" customHeight="1" outlineLevel="1">
      <c r="A1232" s="170" t="s">
        <v>92</v>
      </c>
      <c r="B1232" s="170" t="str">
        <f>B1204</f>
        <v>Подпорожское городское поселение</v>
      </c>
      <c r="C1232" s="170" t="s">
        <v>456</v>
      </c>
      <c r="D1232" s="181">
        <v>44881</v>
      </c>
      <c r="E1232" s="181">
        <v>44881</v>
      </c>
      <c r="F1232" s="115">
        <v>44896</v>
      </c>
      <c r="G1232" s="115">
        <v>44926</v>
      </c>
      <c r="H1232" s="170"/>
      <c r="I1232" s="37">
        <v>4760.22</v>
      </c>
      <c r="J1232" s="26"/>
      <c r="K1232" s="26"/>
      <c r="L1232" s="28"/>
      <c r="M1232" s="28"/>
      <c r="N1232" s="28"/>
      <c r="O1232" s="27"/>
      <c r="P1232" s="196"/>
    </row>
    <row r="1233" spans="1:18" ht="19" customHeight="1" outlineLevel="1">
      <c r="A1233" s="171"/>
      <c r="B1233" s="171"/>
      <c r="C1233" s="171"/>
      <c r="D1233" s="182"/>
      <c r="E1233" s="182"/>
      <c r="F1233" s="22">
        <v>44927</v>
      </c>
      <c r="G1233" s="22">
        <v>45291</v>
      </c>
      <c r="H1233" s="172"/>
      <c r="I1233" s="37">
        <v>4760.22</v>
      </c>
      <c r="J1233" s="26"/>
      <c r="K1233" s="26"/>
      <c r="L1233" s="28"/>
      <c r="M1233" s="28"/>
      <c r="N1233" s="28"/>
      <c r="O1233" s="27"/>
      <c r="P1233" s="197"/>
    </row>
    <row r="1234" spans="1:18" ht="19" customHeight="1" outlineLevel="1">
      <c r="A1234" s="171"/>
      <c r="B1234" s="171"/>
      <c r="C1234" s="171"/>
      <c r="D1234" s="181">
        <v>44893</v>
      </c>
      <c r="E1234" s="181" t="s">
        <v>516</v>
      </c>
      <c r="F1234" s="115">
        <v>44896</v>
      </c>
      <c r="G1234" s="115">
        <v>44926</v>
      </c>
      <c r="H1234" s="179">
        <v>43903</v>
      </c>
      <c r="I1234" s="27"/>
      <c r="J1234" s="26"/>
      <c r="K1234" s="26"/>
      <c r="L1234" s="28"/>
      <c r="M1234" s="28"/>
      <c r="N1234" s="28"/>
      <c r="O1234" s="37">
        <v>2494.56</v>
      </c>
      <c r="P1234" s="197"/>
      <c r="Q1234" s="1">
        <f>O1234/1.2</f>
        <v>2078.8000000000002</v>
      </c>
      <c r="R1234" s="20">
        <f>I1232-Q1234</f>
        <v>2681.42</v>
      </c>
    </row>
    <row r="1235" spans="1:18" ht="19" customHeight="1" outlineLevel="1">
      <c r="A1235" s="172"/>
      <c r="B1235" s="172"/>
      <c r="C1235" s="172"/>
      <c r="D1235" s="182"/>
      <c r="E1235" s="182"/>
      <c r="F1235" s="22">
        <v>44927</v>
      </c>
      <c r="G1235" s="22">
        <v>45291</v>
      </c>
      <c r="H1235" s="180"/>
      <c r="I1235" s="27"/>
      <c r="J1235" s="26"/>
      <c r="K1235" s="26"/>
      <c r="L1235" s="28"/>
      <c r="M1235" s="28"/>
      <c r="N1235" s="28"/>
      <c r="O1235" s="37">
        <v>2494.56</v>
      </c>
      <c r="P1235" s="198"/>
    </row>
    <row r="1236" spans="1:18" s="35" customFormat="1" ht="19" customHeight="1" outlineLevel="1">
      <c r="A1236" s="170" t="s">
        <v>92</v>
      </c>
      <c r="B1236" s="170" t="str">
        <f>B1232</f>
        <v>Подпорожское городское поселение</v>
      </c>
      <c r="C1236" s="170" t="s">
        <v>520</v>
      </c>
      <c r="D1236" s="181">
        <v>44881</v>
      </c>
      <c r="E1236" s="181" t="s">
        <v>750</v>
      </c>
      <c r="F1236" s="115">
        <v>44896</v>
      </c>
      <c r="G1236" s="115">
        <v>44926</v>
      </c>
      <c r="H1236" s="100"/>
      <c r="I1236" s="37">
        <v>2637.55</v>
      </c>
      <c r="J1236" s="101"/>
      <c r="K1236" s="101"/>
      <c r="L1236" s="103"/>
      <c r="M1236" s="103"/>
      <c r="N1236" s="103"/>
      <c r="O1236" s="108"/>
      <c r="P1236" s="104"/>
    </row>
    <row r="1237" spans="1:18" s="35" customFormat="1" ht="19" customHeight="1" outlineLevel="1">
      <c r="A1237" s="171"/>
      <c r="B1237" s="171"/>
      <c r="C1237" s="171"/>
      <c r="D1237" s="182"/>
      <c r="E1237" s="182"/>
      <c r="F1237" s="22">
        <v>44927</v>
      </c>
      <c r="G1237" s="22">
        <v>45291</v>
      </c>
      <c r="H1237" s="100"/>
      <c r="I1237" s="37">
        <v>2637.55</v>
      </c>
      <c r="J1237" s="101"/>
      <c r="K1237" s="101"/>
      <c r="L1237" s="103"/>
      <c r="M1237" s="103"/>
      <c r="N1237" s="103"/>
      <c r="O1237" s="108"/>
      <c r="P1237" s="104"/>
    </row>
    <row r="1238" spans="1:18" s="35" customFormat="1" ht="19" customHeight="1" outlineLevel="1">
      <c r="A1238" s="171"/>
      <c r="B1238" s="171"/>
      <c r="C1238" s="171"/>
      <c r="D1238" s="181">
        <v>44893</v>
      </c>
      <c r="E1238" s="181" t="s">
        <v>516</v>
      </c>
      <c r="F1238" s="115">
        <v>44896</v>
      </c>
      <c r="G1238" s="115">
        <v>44926</v>
      </c>
      <c r="H1238" s="100"/>
      <c r="I1238" s="102"/>
      <c r="J1238" s="101"/>
      <c r="K1238" s="101"/>
      <c r="L1238" s="103"/>
      <c r="M1238" s="103"/>
      <c r="N1238" s="103"/>
      <c r="O1238" s="37">
        <v>2611.7399999999998</v>
      </c>
      <c r="P1238" s="104"/>
      <c r="Q1238" s="35">
        <f>O1238/1.2</f>
        <v>2176.4499999999998</v>
      </c>
      <c r="R1238" s="20">
        <f>I1236-Q1238</f>
        <v>461.10000000000036</v>
      </c>
    </row>
    <row r="1239" spans="1:18" s="35" customFormat="1" ht="19" customHeight="1" outlineLevel="1">
      <c r="A1239" s="172"/>
      <c r="B1239" s="172"/>
      <c r="C1239" s="172"/>
      <c r="D1239" s="182"/>
      <c r="E1239" s="182"/>
      <c r="F1239" s="22">
        <v>44927</v>
      </c>
      <c r="G1239" s="22">
        <v>45291</v>
      </c>
      <c r="H1239" s="100"/>
      <c r="I1239" s="102"/>
      <c r="J1239" s="101"/>
      <c r="K1239" s="101"/>
      <c r="L1239" s="103"/>
      <c r="M1239" s="103"/>
      <c r="N1239" s="103"/>
      <c r="O1239" s="37">
        <v>2611.7399999999998</v>
      </c>
      <c r="P1239" s="104"/>
    </row>
    <row r="1240" spans="1:18" ht="19" customHeight="1" outlineLevel="1">
      <c r="A1240" s="3">
        <v>14</v>
      </c>
      <c r="B1240" s="4" t="s">
        <v>128</v>
      </c>
      <c r="C1240" s="4"/>
      <c r="D1240" s="3"/>
      <c r="E1240" s="3"/>
      <c r="F1240" s="4"/>
      <c r="G1240" s="4"/>
      <c r="H1240" s="4"/>
      <c r="I1240" s="5"/>
      <c r="J1240" s="14"/>
      <c r="K1240" s="14"/>
      <c r="L1240" s="15"/>
      <c r="M1240" s="15"/>
      <c r="N1240" s="15"/>
      <c r="O1240" s="5"/>
      <c r="P1240" s="4"/>
    </row>
    <row r="1241" spans="1:18" ht="18.75" customHeight="1" outlineLevel="1">
      <c r="A1241" s="170" t="s">
        <v>47</v>
      </c>
      <c r="B1241" s="170" t="s">
        <v>366</v>
      </c>
      <c r="C1241" s="212" t="s">
        <v>483</v>
      </c>
      <c r="D1241" s="181">
        <v>44881</v>
      </c>
      <c r="E1241" s="181" t="s">
        <v>751</v>
      </c>
      <c r="F1241" s="115">
        <v>44896</v>
      </c>
      <c r="G1241" s="115">
        <v>44926</v>
      </c>
      <c r="H1241" s="170"/>
      <c r="I1241" s="37">
        <v>3676.89</v>
      </c>
      <c r="J1241" s="26"/>
      <c r="K1241" s="26"/>
      <c r="L1241" s="28"/>
      <c r="M1241" s="28"/>
      <c r="N1241" s="28"/>
      <c r="O1241" s="27"/>
      <c r="P1241" s="189" t="s">
        <v>460</v>
      </c>
    </row>
    <row r="1242" spans="1:18" ht="19.5" customHeight="1" outlineLevel="1">
      <c r="A1242" s="171"/>
      <c r="B1242" s="171"/>
      <c r="C1242" s="213"/>
      <c r="D1242" s="182"/>
      <c r="E1242" s="182"/>
      <c r="F1242" s="22">
        <v>44927</v>
      </c>
      <c r="G1242" s="22">
        <v>45291</v>
      </c>
      <c r="H1242" s="172"/>
      <c r="I1242" s="37">
        <v>3676.89</v>
      </c>
      <c r="J1242" s="26"/>
      <c r="K1242" s="26"/>
      <c r="L1242" s="28"/>
      <c r="M1242" s="28"/>
      <c r="N1242" s="28"/>
      <c r="O1242" s="27"/>
      <c r="P1242" s="190"/>
    </row>
    <row r="1243" spans="1:18" ht="19" customHeight="1" outlineLevel="1">
      <c r="A1243" s="171"/>
      <c r="B1243" s="171"/>
      <c r="C1243" s="213"/>
      <c r="D1243" s="181">
        <v>44893</v>
      </c>
      <c r="E1243" s="181" t="s">
        <v>752</v>
      </c>
      <c r="F1243" s="115">
        <v>44896</v>
      </c>
      <c r="G1243" s="115">
        <v>44926</v>
      </c>
      <c r="H1243" s="179"/>
      <c r="I1243" s="27"/>
      <c r="J1243" s="26"/>
      <c r="K1243" s="26"/>
      <c r="L1243" s="28"/>
      <c r="M1243" s="28"/>
      <c r="N1243" s="28"/>
      <c r="O1243" s="37">
        <v>2800</v>
      </c>
      <c r="P1243" s="185"/>
    </row>
    <row r="1244" spans="1:18" ht="19" customHeight="1" outlineLevel="1">
      <c r="A1244" s="172"/>
      <c r="B1244" s="172"/>
      <c r="C1244" s="214"/>
      <c r="D1244" s="182"/>
      <c r="E1244" s="182"/>
      <c r="F1244" s="22">
        <v>44927</v>
      </c>
      <c r="G1244" s="22">
        <v>45291</v>
      </c>
      <c r="H1244" s="180"/>
      <c r="I1244" s="27"/>
      <c r="J1244" s="26"/>
      <c r="K1244" s="26"/>
      <c r="L1244" s="28"/>
      <c r="M1244" s="28"/>
      <c r="N1244" s="28"/>
      <c r="O1244" s="37">
        <v>2800</v>
      </c>
      <c r="P1244" s="186"/>
    </row>
    <row r="1245" spans="1:18" ht="19" customHeight="1" outlineLevel="1">
      <c r="A1245" s="170" t="s">
        <v>47</v>
      </c>
      <c r="B1245" s="170" t="s">
        <v>430</v>
      </c>
      <c r="C1245" s="213" t="s">
        <v>484</v>
      </c>
      <c r="D1245" s="181">
        <v>44887</v>
      </c>
      <c r="E1245" s="181" t="s">
        <v>753</v>
      </c>
      <c r="F1245" s="115">
        <v>44896</v>
      </c>
      <c r="G1245" s="115">
        <v>44926</v>
      </c>
      <c r="H1245" s="170"/>
      <c r="I1245" s="37">
        <v>7031.44</v>
      </c>
      <c r="J1245" s="26"/>
      <c r="K1245" s="26"/>
      <c r="L1245" s="28"/>
      <c r="M1245" s="28"/>
      <c r="N1245" s="28"/>
      <c r="O1245" s="27"/>
      <c r="P1245" s="185" t="s">
        <v>23</v>
      </c>
    </row>
    <row r="1246" spans="1:18" ht="19" customHeight="1" outlineLevel="1">
      <c r="A1246" s="171"/>
      <c r="B1246" s="171"/>
      <c r="C1246" s="221"/>
      <c r="D1246" s="182"/>
      <c r="E1246" s="182"/>
      <c r="F1246" s="22">
        <v>44927</v>
      </c>
      <c r="G1246" s="22">
        <v>45291</v>
      </c>
      <c r="H1246" s="172"/>
      <c r="I1246" s="37">
        <v>7031.44</v>
      </c>
      <c r="J1246" s="26"/>
      <c r="K1246" s="26"/>
      <c r="L1246" s="28"/>
      <c r="M1246" s="28"/>
      <c r="N1246" s="28"/>
      <c r="O1246" s="27"/>
      <c r="P1246" s="186"/>
    </row>
    <row r="1247" spans="1:18" ht="19" customHeight="1" outlineLevel="1">
      <c r="A1247" s="171"/>
      <c r="B1247" s="171"/>
      <c r="C1247" s="221"/>
      <c r="D1247" s="181">
        <v>44893</v>
      </c>
      <c r="E1247" s="181" t="s">
        <v>752</v>
      </c>
      <c r="F1247" s="115">
        <v>44896</v>
      </c>
      <c r="G1247" s="115">
        <v>44926</v>
      </c>
      <c r="H1247" s="179"/>
      <c r="I1247" s="27"/>
      <c r="J1247" s="26"/>
      <c r="K1247" s="26"/>
      <c r="L1247" s="28"/>
      <c r="M1247" s="28"/>
      <c r="N1247" s="28"/>
      <c r="O1247" s="37">
        <v>1706.95</v>
      </c>
      <c r="P1247" s="185"/>
    </row>
    <row r="1248" spans="1:18" ht="21" customHeight="1" outlineLevel="1">
      <c r="A1248" s="172"/>
      <c r="B1248" s="172"/>
      <c r="C1248" s="221"/>
      <c r="D1248" s="182"/>
      <c r="E1248" s="182"/>
      <c r="F1248" s="22">
        <v>44927</v>
      </c>
      <c r="G1248" s="22">
        <v>45291</v>
      </c>
      <c r="H1248" s="180"/>
      <c r="I1248" s="27"/>
      <c r="J1248" s="26"/>
      <c r="K1248" s="26"/>
      <c r="L1248" s="28"/>
      <c r="M1248" s="28"/>
      <c r="N1248" s="28"/>
      <c r="O1248" s="37">
        <v>1706.95</v>
      </c>
      <c r="P1248" s="186"/>
    </row>
    <row r="1249" spans="1:16" ht="19" customHeight="1" outlineLevel="1">
      <c r="A1249" s="170" t="s">
        <v>47</v>
      </c>
      <c r="B1249" s="170" t="s">
        <v>367</v>
      </c>
      <c r="C1249" s="221"/>
      <c r="D1249" s="181">
        <v>44887</v>
      </c>
      <c r="E1249" s="181" t="s">
        <v>753</v>
      </c>
      <c r="F1249" s="115">
        <v>44896</v>
      </c>
      <c r="G1249" s="115">
        <v>44926</v>
      </c>
      <c r="H1249" s="170"/>
      <c r="I1249" s="37">
        <v>7031.44</v>
      </c>
      <c r="J1249" s="26"/>
      <c r="K1249" s="26"/>
      <c r="L1249" s="28"/>
      <c r="M1249" s="28"/>
      <c r="N1249" s="28"/>
      <c r="O1249" s="27"/>
      <c r="P1249" s="185" t="s">
        <v>23</v>
      </c>
    </row>
    <row r="1250" spans="1:16" ht="19" customHeight="1" outlineLevel="1">
      <c r="A1250" s="171"/>
      <c r="B1250" s="171"/>
      <c r="C1250" s="221"/>
      <c r="D1250" s="182"/>
      <c r="E1250" s="182"/>
      <c r="F1250" s="22">
        <v>44927</v>
      </c>
      <c r="G1250" s="22">
        <v>45291</v>
      </c>
      <c r="H1250" s="172"/>
      <c r="I1250" s="37">
        <v>7031.44</v>
      </c>
      <c r="J1250" s="26"/>
      <c r="K1250" s="26"/>
      <c r="L1250" s="28"/>
      <c r="M1250" s="28"/>
      <c r="N1250" s="28"/>
      <c r="O1250" s="27"/>
      <c r="P1250" s="186"/>
    </row>
    <row r="1251" spans="1:16" ht="19" customHeight="1" outlineLevel="1">
      <c r="A1251" s="171"/>
      <c r="B1251" s="171"/>
      <c r="C1251" s="221"/>
      <c r="D1251" s="181">
        <v>44893</v>
      </c>
      <c r="E1251" s="181" t="s">
        <v>752</v>
      </c>
      <c r="F1251" s="115">
        <v>44896</v>
      </c>
      <c r="G1251" s="115">
        <v>44926</v>
      </c>
      <c r="H1251" s="179"/>
      <c r="I1251" s="27"/>
      <c r="J1251" s="26"/>
      <c r="K1251" s="26"/>
      <c r="L1251" s="28"/>
      <c r="M1251" s="28"/>
      <c r="N1251" s="28"/>
      <c r="O1251" s="37">
        <v>2800</v>
      </c>
      <c r="P1251" s="185"/>
    </row>
    <row r="1252" spans="1:16" ht="19" customHeight="1" outlineLevel="1">
      <c r="A1252" s="172"/>
      <c r="B1252" s="172"/>
      <c r="C1252" s="221"/>
      <c r="D1252" s="182"/>
      <c r="E1252" s="182"/>
      <c r="F1252" s="22">
        <v>44927</v>
      </c>
      <c r="G1252" s="22">
        <v>45291</v>
      </c>
      <c r="H1252" s="180"/>
      <c r="I1252" s="27"/>
      <c r="J1252" s="26"/>
      <c r="K1252" s="26"/>
      <c r="L1252" s="28"/>
      <c r="M1252" s="28"/>
      <c r="N1252" s="28"/>
      <c r="O1252" s="37">
        <v>2800</v>
      </c>
      <c r="P1252" s="186"/>
    </row>
    <row r="1253" spans="1:16" ht="19" customHeight="1" outlineLevel="1">
      <c r="A1253" s="170" t="s">
        <v>47</v>
      </c>
      <c r="B1253" s="170" t="s">
        <v>429</v>
      </c>
      <c r="C1253" s="221"/>
      <c r="D1253" s="181">
        <v>44887</v>
      </c>
      <c r="E1253" s="181" t="s">
        <v>753</v>
      </c>
      <c r="F1253" s="115">
        <v>44896</v>
      </c>
      <c r="G1253" s="115">
        <v>44926</v>
      </c>
      <c r="H1253" s="170"/>
      <c r="I1253" s="37">
        <v>7031.44</v>
      </c>
      <c r="J1253" s="26"/>
      <c r="K1253" s="26"/>
      <c r="L1253" s="28"/>
      <c r="M1253" s="28"/>
      <c r="N1253" s="28"/>
      <c r="O1253" s="27"/>
      <c r="P1253" s="185" t="s">
        <v>23</v>
      </c>
    </row>
    <row r="1254" spans="1:16" ht="19" customHeight="1" outlineLevel="1">
      <c r="A1254" s="171"/>
      <c r="B1254" s="171"/>
      <c r="C1254" s="221"/>
      <c r="D1254" s="182"/>
      <c r="E1254" s="182"/>
      <c r="F1254" s="22">
        <v>44927</v>
      </c>
      <c r="G1254" s="22">
        <v>45291</v>
      </c>
      <c r="H1254" s="172"/>
      <c r="I1254" s="37">
        <v>7031.44</v>
      </c>
      <c r="J1254" s="26"/>
      <c r="K1254" s="26"/>
      <c r="L1254" s="28"/>
      <c r="M1254" s="28"/>
      <c r="N1254" s="28"/>
      <c r="O1254" s="27"/>
      <c r="P1254" s="186"/>
    </row>
    <row r="1255" spans="1:16" ht="19" customHeight="1" outlineLevel="1">
      <c r="A1255" s="171"/>
      <c r="B1255" s="171"/>
      <c r="C1255" s="221"/>
      <c r="D1255" s="181">
        <v>44893</v>
      </c>
      <c r="E1255" s="181" t="s">
        <v>752</v>
      </c>
      <c r="F1255" s="115">
        <v>44896</v>
      </c>
      <c r="G1255" s="115">
        <v>44926</v>
      </c>
      <c r="H1255" s="179"/>
      <c r="I1255" s="27"/>
      <c r="J1255" s="26"/>
      <c r="K1255" s="26"/>
      <c r="L1255" s="28"/>
      <c r="M1255" s="28"/>
      <c r="N1255" s="28"/>
      <c r="O1255" s="37">
        <v>2800</v>
      </c>
      <c r="P1255" s="185" t="s">
        <v>322</v>
      </c>
    </row>
    <row r="1256" spans="1:16" ht="19" customHeight="1" outlineLevel="1">
      <c r="A1256" s="171"/>
      <c r="B1256" s="171"/>
      <c r="C1256" s="221"/>
      <c r="D1256" s="182"/>
      <c r="E1256" s="182"/>
      <c r="F1256" s="22">
        <v>44927</v>
      </c>
      <c r="G1256" s="22">
        <v>45291</v>
      </c>
      <c r="H1256" s="180"/>
      <c r="I1256" s="27"/>
      <c r="J1256" s="26"/>
      <c r="K1256" s="26"/>
      <c r="L1256" s="28"/>
      <c r="M1256" s="28"/>
      <c r="N1256" s="28"/>
      <c r="O1256" s="37">
        <v>2800</v>
      </c>
      <c r="P1256" s="186"/>
    </row>
    <row r="1257" spans="1:16" ht="19" customHeight="1" outlineLevel="1">
      <c r="A1257" s="171"/>
      <c r="B1257" s="171"/>
      <c r="C1257" s="221"/>
      <c r="D1257" s="181">
        <v>44893</v>
      </c>
      <c r="E1257" s="181" t="s">
        <v>752</v>
      </c>
      <c r="F1257" s="115">
        <v>44896</v>
      </c>
      <c r="G1257" s="115">
        <v>44926</v>
      </c>
      <c r="H1257" s="179"/>
      <c r="I1257" s="27"/>
      <c r="J1257" s="26"/>
      <c r="K1257" s="26"/>
      <c r="L1257" s="28"/>
      <c r="M1257" s="28"/>
      <c r="N1257" s="28"/>
      <c r="O1257" s="11">
        <v>2272.0300000000002</v>
      </c>
      <c r="P1257" s="185" t="s">
        <v>323</v>
      </c>
    </row>
    <row r="1258" spans="1:16" ht="19" customHeight="1" outlineLevel="1">
      <c r="A1258" s="172"/>
      <c r="B1258" s="172"/>
      <c r="C1258" s="222"/>
      <c r="D1258" s="182"/>
      <c r="E1258" s="182"/>
      <c r="F1258" s="22">
        <v>44927</v>
      </c>
      <c r="G1258" s="22">
        <v>45291</v>
      </c>
      <c r="H1258" s="180"/>
      <c r="I1258" s="27"/>
      <c r="J1258" s="26"/>
      <c r="K1258" s="26"/>
      <c r="L1258" s="28"/>
      <c r="M1258" s="28"/>
      <c r="N1258" s="28"/>
      <c r="O1258" s="11">
        <v>2272.0300000000002</v>
      </c>
      <c r="P1258" s="186"/>
    </row>
    <row r="1259" spans="1:16" ht="19" customHeight="1" outlineLevel="1">
      <c r="A1259" s="170" t="s">
        <v>47</v>
      </c>
      <c r="B1259" s="170" t="s">
        <v>349</v>
      </c>
      <c r="C1259" s="170" t="s">
        <v>485</v>
      </c>
      <c r="D1259" s="181">
        <v>44883</v>
      </c>
      <c r="E1259" s="181" t="s">
        <v>754</v>
      </c>
      <c r="F1259" s="115">
        <v>44896</v>
      </c>
      <c r="G1259" s="115">
        <v>44926</v>
      </c>
      <c r="H1259" s="170"/>
      <c r="I1259" s="37">
        <v>7376.79</v>
      </c>
      <c r="J1259" s="26"/>
      <c r="K1259" s="26"/>
      <c r="L1259" s="28"/>
      <c r="M1259" s="28"/>
      <c r="N1259" s="28"/>
      <c r="O1259" s="27"/>
      <c r="P1259" s="185"/>
    </row>
    <row r="1260" spans="1:16" ht="19" customHeight="1" outlineLevel="1">
      <c r="A1260" s="171"/>
      <c r="B1260" s="171"/>
      <c r="C1260" s="171"/>
      <c r="D1260" s="182"/>
      <c r="E1260" s="182"/>
      <c r="F1260" s="22">
        <v>44927</v>
      </c>
      <c r="G1260" s="22">
        <v>45291</v>
      </c>
      <c r="H1260" s="172"/>
      <c r="I1260" s="37">
        <v>7376.79</v>
      </c>
      <c r="J1260" s="26"/>
      <c r="K1260" s="26"/>
      <c r="L1260" s="28"/>
      <c r="M1260" s="28"/>
      <c r="N1260" s="28"/>
      <c r="O1260" s="27"/>
      <c r="P1260" s="186"/>
    </row>
    <row r="1261" spans="1:16" ht="19" customHeight="1" outlineLevel="1">
      <c r="A1261" s="171"/>
      <c r="B1261" s="171"/>
      <c r="C1261" s="171"/>
      <c r="D1261" s="181">
        <v>44893</v>
      </c>
      <c r="E1261" s="181" t="s">
        <v>752</v>
      </c>
      <c r="F1261" s="115">
        <v>44896</v>
      </c>
      <c r="G1261" s="115">
        <v>44926</v>
      </c>
      <c r="H1261" s="179"/>
      <c r="I1261" s="27"/>
      <c r="J1261" s="26"/>
      <c r="K1261" s="26"/>
      <c r="L1261" s="28"/>
      <c r="M1261" s="28"/>
      <c r="N1261" s="28"/>
      <c r="O1261" s="37">
        <v>2800</v>
      </c>
      <c r="P1261" s="185" t="s">
        <v>322</v>
      </c>
    </row>
    <row r="1262" spans="1:16" ht="19" customHeight="1" outlineLevel="1">
      <c r="A1262" s="171"/>
      <c r="B1262" s="171"/>
      <c r="C1262" s="171"/>
      <c r="D1262" s="182"/>
      <c r="E1262" s="182"/>
      <c r="F1262" s="22">
        <v>44927</v>
      </c>
      <c r="G1262" s="22">
        <v>45291</v>
      </c>
      <c r="H1262" s="184"/>
      <c r="I1262" s="27"/>
      <c r="J1262" s="26"/>
      <c r="K1262" s="26"/>
      <c r="L1262" s="28"/>
      <c r="M1262" s="28"/>
      <c r="N1262" s="28"/>
      <c r="O1262" s="37">
        <v>2800</v>
      </c>
      <c r="P1262" s="186"/>
    </row>
    <row r="1263" spans="1:16" ht="19" customHeight="1" outlineLevel="1">
      <c r="A1263" s="171"/>
      <c r="B1263" s="171"/>
      <c r="C1263" s="171"/>
      <c r="D1263" s="181">
        <v>44893</v>
      </c>
      <c r="E1263" s="181" t="s">
        <v>752</v>
      </c>
      <c r="F1263" s="115">
        <v>44896</v>
      </c>
      <c r="G1263" s="115">
        <v>44926</v>
      </c>
      <c r="H1263" s="184"/>
      <c r="I1263" s="27"/>
      <c r="J1263" s="26"/>
      <c r="K1263" s="26"/>
      <c r="L1263" s="28"/>
      <c r="M1263" s="28"/>
      <c r="N1263" s="28"/>
      <c r="O1263" s="37">
        <v>2147.8200000000002</v>
      </c>
      <c r="P1263" s="185" t="s">
        <v>323</v>
      </c>
    </row>
    <row r="1264" spans="1:16" ht="19" customHeight="1" outlineLevel="1">
      <c r="A1264" s="172"/>
      <c r="B1264" s="172"/>
      <c r="C1264" s="172"/>
      <c r="D1264" s="182"/>
      <c r="E1264" s="182"/>
      <c r="F1264" s="22">
        <v>44927</v>
      </c>
      <c r="G1264" s="22">
        <v>45291</v>
      </c>
      <c r="H1264" s="180"/>
      <c r="I1264" s="27"/>
      <c r="J1264" s="26"/>
      <c r="K1264" s="26"/>
      <c r="L1264" s="28"/>
      <c r="M1264" s="28"/>
      <c r="N1264" s="28"/>
      <c r="O1264" s="37">
        <v>2147.8200000000002</v>
      </c>
      <c r="P1264" s="186"/>
    </row>
    <row r="1265" spans="1:16" ht="19" customHeight="1" outlineLevel="1">
      <c r="A1265" s="170" t="s">
        <v>47</v>
      </c>
      <c r="B1265" s="170" t="s">
        <v>368</v>
      </c>
      <c r="C1265" s="170" t="s">
        <v>229</v>
      </c>
      <c r="D1265" s="181">
        <v>44881</v>
      </c>
      <c r="E1265" s="181" t="s">
        <v>755</v>
      </c>
      <c r="F1265" s="115">
        <v>44896</v>
      </c>
      <c r="G1265" s="115">
        <v>44926</v>
      </c>
      <c r="H1265" s="170"/>
      <c r="I1265" s="37">
        <v>3676.89</v>
      </c>
      <c r="J1265" s="26"/>
      <c r="K1265" s="26"/>
      <c r="L1265" s="28"/>
      <c r="M1265" s="28"/>
      <c r="N1265" s="28"/>
      <c r="O1265" s="27"/>
      <c r="P1265" s="185"/>
    </row>
    <row r="1266" spans="1:16" ht="19" customHeight="1" outlineLevel="1">
      <c r="A1266" s="171"/>
      <c r="B1266" s="171"/>
      <c r="C1266" s="171"/>
      <c r="D1266" s="182"/>
      <c r="E1266" s="182"/>
      <c r="F1266" s="22">
        <v>44927</v>
      </c>
      <c r="G1266" s="22">
        <v>45291</v>
      </c>
      <c r="H1266" s="172"/>
      <c r="I1266" s="37">
        <v>3676.89</v>
      </c>
      <c r="J1266" s="26"/>
      <c r="K1266" s="26"/>
      <c r="L1266" s="28"/>
      <c r="M1266" s="28"/>
      <c r="N1266" s="28"/>
      <c r="O1266" s="27"/>
      <c r="P1266" s="186"/>
    </row>
    <row r="1267" spans="1:16" s="35" customFormat="1" ht="19" customHeight="1" outlineLevel="1">
      <c r="A1267" s="171"/>
      <c r="B1267" s="171"/>
      <c r="C1267" s="171"/>
      <c r="D1267" s="183">
        <v>44893</v>
      </c>
      <c r="E1267" s="183" t="s">
        <v>752</v>
      </c>
      <c r="F1267" s="115">
        <v>44896</v>
      </c>
      <c r="G1267" s="115">
        <v>44926</v>
      </c>
      <c r="H1267" s="49"/>
      <c r="I1267" s="52"/>
      <c r="J1267" s="50"/>
      <c r="K1267" s="50"/>
      <c r="L1267" s="53"/>
      <c r="M1267" s="53"/>
      <c r="N1267" s="53"/>
      <c r="O1267" s="37">
        <v>2800</v>
      </c>
      <c r="P1267" s="51"/>
    </row>
    <row r="1268" spans="1:16" s="35" customFormat="1" ht="19" customHeight="1" outlineLevel="1">
      <c r="A1268" s="171"/>
      <c r="B1268" s="171"/>
      <c r="C1268" s="171"/>
      <c r="D1268" s="182"/>
      <c r="E1268" s="182"/>
      <c r="F1268" s="22">
        <v>44927</v>
      </c>
      <c r="G1268" s="22">
        <v>45291</v>
      </c>
      <c r="H1268" s="49"/>
      <c r="I1268" s="52"/>
      <c r="J1268" s="50"/>
      <c r="K1268" s="50"/>
      <c r="L1268" s="53"/>
      <c r="M1268" s="53"/>
      <c r="N1268" s="53"/>
      <c r="O1268" s="37">
        <v>2800</v>
      </c>
      <c r="P1268" s="51"/>
    </row>
    <row r="1269" spans="1:16" ht="19" customHeight="1" outlineLevel="1">
      <c r="A1269" s="171"/>
      <c r="B1269" s="171"/>
      <c r="C1269" s="171"/>
      <c r="D1269" s="181">
        <v>44893</v>
      </c>
      <c r="E1269" s="181" t="s">
        <v>752</v>
      </c>
      <c r="F1269" s="115">
        <v>44896</v>
      </c>
      <c r="G1269" s="115">
        <v>44926</v>
      </c>
      <c r="H1269" s="179"/>
      <c r="I1269" s="27"/>
      <c r="J1269" s="26"/>
      <c r="K1269" s="26"/>
      <c r="L1269" s="28"/>
      <c r="M1269" s="28"/>
      <c r="N1269" s="28"/>
      <c r="O1269" s="37">
        <v>2113.58</v>
      </c>
      <c r="P1269" s="185" t="s">
        <v>323</v>
      </c>
    </row>
    <row r="1270" spans="1:16" ht="19" customHeight="1" outlineLevel="1">
      <c r="A1270" s="171"/>
      <c r="B1270" s="171"/>
      <c r="C1270" s="171"/>
      <c r="D1270" s="182"/>
      <c r="E1270" s="182"/>
      <c r="F1270" s="22">
        <v>44927</v>
      </c>
      <c r="G1270" s="22">
        <v>45291</v>
      </c>
      <c r="H1270" s="180"/>
      <c r="I1270" s="27"/>
      <c r="J1270" s="26"/>
      <c r="K1270" s="26"/>
      <c r="L1270" s="28"/>
      <c r="M1270" s="28"/>
      <c r="N1270" s="28"/>
      <c r="O1270" s="37">
        <v>2113.58</v>
      </c>
      <c r="P1270" s="186"/>
    </row>
    <row r="1271" spans="1:16" s="35" customFormat="1" ht="19" customHeight="1" outlineLevel="1">
      <c r="A1271" s="171"/>
      <c r="B1271" s="171"/>
      <c r="C1271" s="171"/>
      <c r="D1271" s="183">
        <v>44893</v>
      </c>
      <c r="E1271" s="183" t="s">
        <v>752</v>
      </c>
      <c r="F1271" s="115">
        <v>44896</v>
      </c>
      <c r="G1271" s="115">
        <v>44926</v>
      </c>
      <c r="H1271" s="54"/>
      <c r="I1271" s="56"/>
      <c r="J1271" s="55"/>
      <c r="K1271" s="55"/>
      <c r="L1271" s="57"/>
      <c r="M1271" s="57"/>
      <c r="N1271" s="57"/>
      <c r="O1271" s="37">
        <v>1937.45</v>
      </c>
      <c r="P1271" s="219" t="s">
        <v>323</v>
      </c>
    </row>
    <row r="1272" spans="1:16" s="35" customFormat="1" ht="19" customHeight="1" outlineLevel="1">
      <c r="A1272" s="172"/>
      <c r="B1272" s="172"/>
      <c r="C1272" s="172"/>
      <c r="D1272" s="182"/>
      <c r="E1272" s="182"/>
      <c r="F1272" s="22">
        <v>44927</v>
      </c>
      <c r="G1272" s="22">
        <v>45291</v>
      </c>
      <c r="H1272" s="54"/>
      <c r="I1272" s="56"/>
      <c r="J1272" s="55"/>
      <c r="K1272" s="55"/>
      <c r="L1272" s="57"/>
      <c r="M1272" s="57"/>
      <c r="N1272" s="57"/>
      <c r="O1272" s="37">
        <v>1937.45</v>
      </c>
      <c r="P1272" s="220"/>
    </row>
    <row r="1273" spans="1:16" ht="19" customHeight="1" outlineLevel="1">
      <c r="A1273" s="170" t="s">
        <v>47</v>
      </c>
      <c r="B1273" s="170" t="s">
        <v>369</v>
      </c>
      <c r="C1273" s="170" t="s">
        <v>234</v>
      </c>
      <c r="D1273" s="181">
        <v>44887</v>
      </c>
      <c r="E1273" s="181" t="s">
        <v>662</v>
      </c>
      <c r="F1273" s="115">
        <v>44896</v>
      </c>
      <c r="G1273" s="115">
        <v>44926</v>
      </c>
      <c r="H1273" s="170"/>
      <c r="I1273" s="37">
        <v>3816.72</v>
      </c>
      <c r="J1273" s="139"/>
      <c r="K1273" s="139"/>
      <c r="L1273" s="141"/>
      <c r="M1273" s="141"/>
      <c r="N1273" s="141"/>
      <c r="O1273" s="140"/>
      <c r="P1273" s="185"/>
    </row>
    <row r="1274" spans="1:16" ht="19" customHeight="1" outlineLevel="1">
      <c r="A1274" s="171"/>
      <c r="B1274" s="171"/>
      <c r="C1274" s="171"/>
      <c r="D1274" s="182"/>
      <c r="E1274" s="182"/>
      <c r="F1274" s="22">
        <v>44927</v>
      </c>
      <c r="G1274" s="22">
        <v>45291</v>
      </c>
      <c r="H1274" s="172"/>
      <c r="I1274" s="37">
        <v>3816.72</v>
      </c>
      <c r="J1274" s="139"/>
      <c r="K1274" s="139"/>
      <c r="L1274" s="141"/>
      <c r="M1274" s="141"/>
      <c r="N1274" s="141"/>
      <c r="O1274" s="140"/>
      <c r="P1274" s="186"/>
    </row>
    <row r="1275" spans="1:16" ht="19" customHeight="1" outlineLevel="1">
      <c r="A1275" s="171"/>
      <c r="B1275" s="171"/>
      <c r="C1275" s="171"/>
      <c r="D1275" s="181">
        <v>44893</v>
      </c>
      <c r="E1275" s="181" t="s">
        <v>663</v>
      </c>
      <c r="F1275" s="115">
        <v>44896</v>
      </c>
      <c r="G1275" s="115">
        <v>44926</v>
      </c>
      <c r="H1275" s="217"/>
      <c r="I1275" s="140"/>
      <c r="J1275" s="139"/>
      <c r="K1275" s="139"/>
      <c r="L1275" s="141"/>
      <c r="M1275" s="141"/>
      <c r="N1275" s="141"/>
      <c r="O1275" s="37">
        <v>2800</v>
      </c>
      <c r="P1275" s="185"/>
    </row>
    <row r="1276" spans="1:16" ht="19" customHeight="1" outlineLevel="1">
      <c r="A1276" s="172"/>
      <c r="B1276" s="172"/>
      <c r="C1276" s="172"/>
      <c r="D1276" s="182"/>
      <c r="E1276" s="182"/>
      <c r="F1276" s="22">
        <v>44927</v>
      </c>
      <c r="G1276" s="22">
        <v>45291</v>
      </c>
      <c r="H1276" s="217"/>
      <c r="I1276" s="140"/>
      <c r="J1276" s="139"/>
      <c r="K1276" s="139"/>
      <c r="L1276" s="141"/>
      <c r="M1276" s="141"/>
      <c r="N1276" s="141"/>
      <c r="O1276" s="37">
        <v>2800</v>
      </c>
      <c r="P1276" s="186"/>
    </row>
    <row r="1277" spans="1:16" ht="19" customHeight="1" outlineLevel="1">
      <c r="A1277" s="170" t="s">
        <v>47</v>
      </c>
      <c r="B1277" s="170" t="s">
        <v>370</v>
      </c>
      <c r="C1277" s="212" t="s">
        <v>230</v>
      </c>
      <c r="D1277" s="181">
        <v>44890</v>
      </c>
      <c r="E1277" s="181" t="s">
        <v>756</v>
      </c>
      <c r="F1277" s="115">
        <v>44896</v>
      </c>
      <c r="G1277" s="115">
        <v>44926</v>
      </c>
      <c r="H1277" s="170"/>
      <c r="I1277" s="37">
        <v>7611.37</v>
      </c>
      <c r="J1277" s="26"/>
      <c r="K1277" s="26"/>
      <c r="L1277" s="28"/>
      <c r="M1277" s="28"/>
      <c r="N1277" s="28"/>
      <c r="O1277" s="27"/>
      <c r="P1277" s="185"/>
    </row>
    <row r="1278" spans="1:16" ht="19" customHeight="1" outlineLevel="1">
      <c r="A1278" s="171"/>
      <c r="B1278" s="171"/>
      <c r="C1278" s="213"/>
      <c r="D1278" s="182"/>
      <c r="E1278" s="182"/>
      <c r="F1278" s="22">
        <v>44927</v>
      </c>
      <c r="G1278" s="22">
        <v>45291</v>
      </c>
      <c r="H1278" s="172"/>
      <c r="I1278" s="37">
        <v>7611.37</v>
      </c>
      <c r="J1278" s="26"/>
      <c r="K1278" s="26"/>
      <c r="L1278" s="28"/>
      <c r="M1278" s="28"/>
      <c r="N1278" s="28"/>
      <c r="O1278" s="27"/>
      <c r="P1278" s="186"/>
    </row>
    <row r="1279" spans="1:16" ht="19" customHeight="1" outlineLevel="1">
      <c r="A1279" s="171"/>
      <c r="B1279" s="171"/>
      <c r="C1279" s="213"/>
      <c r="D1279" s="181">
        <v>44893</v>
      </c>
      <c r="E1279" s="181" t="s">
        <v>752</v>
      </c>
      <c r="F1279" s="115">
        <v>44896</v>
      </c>
      <c r="G1279" s="115">
        <v>44926</v>
      </c>
      <c r="H1279" s="179"/>
      <c r="I1279" s="27"/>
      <c r="J1279" s="26"/>
      <c r="K1279" s="26"/>
      <c r="L1279" s="28"/>
      <c r="M1279" s="28"/>
      <c r="N1279" s="28"/>
      <c r="O1279" s="37">
        <v>2800</v>
      </c>
      <c r="P1279" s="185"/>
    </row>
    <row r="1280" spans="1:16" ht="19" customHeight="1" outlineLevel="1">
      <c r="A1280" s="172"/>
      <c r="B1280" s="172"/>
      <c r="C1280" s="214"/>
      <c r="D1280" s="182"/>
      <c r="E1280" s="182"/>
      <c r="F1280" s="22">
        <v>44927</v>
      </c>
      <c r="G1280" s="22">
        <v>45291</v>
      </c>
      <c r="H1280" s="180"/>
      <c r="I1280" s="27"/>
      <c r="J1280" s="26"/>
      <c r="K1280" s="26"/>
      <c r="L1280" s="28"/>
      <c r="M1280" s="28"/>
      <c r="N1280" s="28"/>
      <c r="O1280" s="37">
        <v>2800</v>
      </c>
      <c r="P1280" s="186"/>
    </row>
    <row r="1281" spans="1:16" ht="19" customHeight="1" outlineLevel="1">
      <c r="A1281" s="170" t="s">
        <v>47</v>
      </c>
      <c r="B1281" s="170" t="s">
        <v>48</v>
      </c>
      <c r="C1281" s="170" t="s">
        <v>325</v>
      </c>
      <c r="D1281" s="173">
        <v>44881</v>
      </c>
      <c r="E1281" s="173" t="s">
        <v>636</v>
      </c>
      <c r="F1281" s="115">
        <v>44896</v>
      </c>
      <c r="G1281" s="115">
        <v>44926</v>
      </c>
      <c r="H1281" s="174"/>
      <c r="I1281" s="37">
        <v>3758.12</v>
      </c>
      <c r="J1281" s="131"/>
      <c r="K1281" s="131"/>
      <c r="L1281" s="133"/>
      <c r="M1281" s="133"/>
      <c r="N1281" s="133"/>
      <c r="O1281" s="132"/>
      <c r="P1281" s="176" t="s">
        <v>257</v>
      </c>
    </row>
    <row r="1282" spans="1:16" s="6" customFormat="1" ht="19" customHeight="1" outlineLevel="1" collapsed="1">
      <c r="A1282" s="171"/>
      <c r="B1282" s="171"/>
      <c r="C1282" s="171"/>
      <c r="D1282" s="173"/>
      <c r="E1282" s="173"/>
      <c r="F1282" s="22">
        <v>44927</v>
      </c>
      <c r="G1282" s="22">
        <v>45291</v>
      </c>
      <c r="H1282" s="175"/>
      <c r="I1282" s="37">
        <v>3758.12</v>
      </c>
      <c r="J1282" s="131"/>
      <c r="K1282" s="131"/>
      <c r="L1282" s="133"/>
      <c r="M1282" s="133"/>
      <c r="N1282" s="133"/>
      <c r="O1282" s="132"/>
      <c r="P1282" s="177"/>
    </row>
    <row r="1283" spans="1:16" ht="19" customHeight="1" outlineLevel="1">
      <c r="A1283" s="171"/>
      <c r="B1283" s="171"/>
      <c r="C1283" s="171"/>
      <c r="D1283" s="173">
        <v>44893</v>
      </c>
      <c r="E1283" s="173" t="s">
        <v>476</v>
      </c>
      <c r="F1283" s="115">
        <v>44896</v>
      </c>
      <c r="G1283" s="115">
        <v>44926</v>
      </c>
      <c r="H1283" s="179"/>
      <c r="I1283" s="132"/>
      <c r="J1283" s="131"/>
      <c r="K1283" s="131"/>
      <c r="L1283" s="133"/>
      <c r="M1283" s="133"/>
      <c r="N1283" s="133"/>
      <c r="O1283" s="37">
        <v>2800</v>
      </c>
      <c r="P1283" s="177"/>
    </row>
    <row r="1284" spans="1:16" ht="19" customHeight="1" outlineLevel="1">
      <c r="A1284" s="171"/>
      <c r="B1284" s="171"/>
      <c r="C1284" s="172"/>
      <c r="D1284" s="173"/>
      <c r="E1284" s="173"/>
      <c r="F1284" s="22">
        <v>44927</v>
      </c>
      <c r="G1284" s="22">
        <v>45291</v>
      </c>
      <c r="H1284" s="180"/>
      <c r="I1284" s="132"/>
      <c r="J1284" s="131"/>
      <c r="K1284" s="131"/>
      <c r="L1284" s="133"/>
      <c r="M1284" s="133"/>
      <c r="N1284" s="133"/>
      <c r="O1284" s="37">
        <v>2800</v>
      </c>
      <c r="P1284" s="178"/>
    </row>
    <row r="1285" spans="1:16" s="6" customFormat="1" ht="19" customHeight="1" outlineLevel="1">
      <c r="A1285" s="170" t="s">
        <v>47</v>
      </c>
      <c r="B1285" s="170" t="s">
        <v>757</v>
      </c>
      <c r="C1285" s="170" t="s">
        <v>459</v>
      </c>
      <c r="D1285" s="181">
        <v>44890</v>
      </c>
      <c r="E1285" s="181" t="s">
        <v>759</v>
      </c>
      <c r="F1285" s="115">
        <v>44896</v>
      </c>
      <c r="G1285" s="115">
        <v>44926</v>
      </c>
      <c r="H1285" s="170"/>
      <c r="I1285" s="37">
        <v>5711.78</v>
      </c>
      <c r="J1285" s="156"/>
      <c r="K1285" s="156"/>
      <c r="L1285" s="158"/>
      <c r="M1285" s="158"/>
      <c r="N1285" s="158"/>
      <c r="O1285" s="157"/>
      <c r="P1285" s="185"/>
    </row>
    <row r="1286" spans="1:16" s="6" customFormat="1" ht="19" customHeight="1" outlineLevel="1">
      <c r="A1286" s="171"/>
      <c r="B1286" s="171"/>
      <c r="C1286" s="171"/>
      <c r="D1286" s="182"/>
      <c r="E1286" s="182"/>
      <c r="F1286" s="22">
        <v>44927</v>
      </c>
      <c r="G1286" s="22">
        <v>45291</v>
      </c>
      <c r="H1286" s="172"/>
      <c r="I1286" s="37">
        <v>5711.78</v>
      </c>
      <c r="J1286" s="156"/>
      <c r="K1286" s="156"/>
      <c r="L1286" s="158"/>
      <c r="M1286" s="158"/>
      <c r="N1286" s="158"/>
      <c r="O1286" s="157"/>
      <c r="P1286" s="223"/>
    </row>
    <row r="1287" spans="1:16" s="6" customFormat="1" ht="19" customHeight="1" outlineLevel="1">
      <c r="A1287" s="171"/>
      <c r="B1287" s="171"/>
      <c r="C1287" s="171"/>
      <c r="D1287" s="181">
        <v>44893</v>
      </c>
      <c r="E1287" s="181" t="s">
        <v>752</v>
      </c>
      <c r="F1287" s="115">
        <v>44896</v>
      </c>
      <c r="G1287" s="115">
        <v>44926</v>
      </c>
      <c r="H1287" s="179"/>
      <c r="I1287" s="157"/>
      <c r="J1287" s="156"/>
      <c r="K1287" s="156"/>
      <c r="L1287" s="158"/>
      <c r="M1287" s="158"/>
      <c r="N1287" s="158"/>
      <c r="O1287" s="37">
        <v>2800</v>
      </c>
      <c r="P1287" s="223"/>
    </row>
    <row r="1288" spans="1:16" s="6" customFormat="1" ht="19" customHeight="1" outlineLevel="1">
      <c r="A1288" s="172"/>
      <c r="B1288" s="172"/>
      <c r="C1288" s="172"/>
      <c r="D1288" s="182"/>
      <c r="E1288" s="182"/>
      <c r="F1288" s="22">
        <v>44927</v>
      </c>
      <c r="G1288" s="22">
        <v>45291</v>
      </c>
      <c r="H1288" s="180"/>
      <c r="I1288" s="157"/>
      <c r="J1288" s="156"/>
      <c r="K1288" s="156"/>
      <c r="L1288" s="158"/>
      <c r="M1288" s="158"/>
      <c r="N1288" s="158"/>
      <c r="O1288" s="37">
        <v>2800</v>
      </c>
      <c r="P1288" s="186"/>
    </row>
    <row r="1289" spans="1:16" s="6" customFormat="1" ht="19" customHeight="1" outlineLevel="1">
      <c r="A1289" s="170" t="s">
        <v>47</v>
      </c>
      <c r="B1289" s="170" t="s">
        <v>758</v>
      </c>
      <c r="C1289" s="170" t="s">
        <v>459</v>
      </c>
      <c r="D1289" s="181">
        <v>44890</v>
      </c>
      <c r="E1289" s="181" t="s">
        <v>759</v>
      </c>
      <c r="F1289" s="22">
        <v>44896</v>
      </c>
      <c r="G1289" s="22">
        <v>44926</v>
      </c>
      <c r="H1289" s="154"/>
      <c r="I1289" s="37">
        <v>5711.78</v>
      </c>
      <c r="J1289" s="156"/>
      <c r="K1289" s="156"/>
      <c r="L1289" s="158"/>
      <c r="M1289" s="158"/>
      <c r="N1289" s="158"/>
      <c r="O1289" s="157"/>
      <c r="P1289" s="155"/>
    </row>
    <row r="1290" spans="1:16" s="6" customFormat="1" ht="19" customHeight="1" outlineLevel="1">
      <c r="A1290" s="171"/>
      <c r="B1290" s="171"/>
      <c r="C1290" s="171"/>
      <c r="D1290" s="182"/>
      <c r="E1290" s="182"/>
      <c r="F1290" s="22">
        <v>44927</v>
      </c>
      <c r="G1290" s="22">
        <v>45291</v>
      </c>
      <c r="H1290" s="154"/>
      <c r="I1290" s="37">
        <v>5711.78</v>
      </c>
      <c r="J1290" s="156"/>
      <c r="K1290" s="156"/>
      <c r="L1290" s="158"/>
      <c r="M1290" s="158"/>
      <c r="N1290" s="158"/>
      <c r="O1290" s="157"/>
      <c r="P1290" s="155"/>
    </row>
    <row r="1291" spans="1:16" s="6" customFormat="1" ht="19" customHeight="1" outlineLevel="1">
      <c r="A1291" s="171"/>
      <c r="B1291" s="171"/>
      <c r="C1291" s="171"/>
      <c r="D1291" s="183">
        <v>44893</v>
      </c>
      <c r="E1291" s="183" t="s">
        <v>752</v>
      </c>
      <c r="F1291" s="22">
        <v>44896</v>
      </c>
      <c r="G1291" s="22">
        <v>44926</v>
      </c>
      <c r="H1291" s="154"/>
      <c r="I1291" s="157"/>
      <c r="J1291" s="156"/>
      <c r="K1291" s="156"/>
      <c r="L1291" s="158"/>
      <c r="M1291" s="158"/>
      <c r="N1291" s="158"/>
      <c r="O1291" s="37">
        <v>2800</v>
      </c>
      <c r="P1291" s="155"/>
    </row>
    <row r="1292" spans="1:16" s="6" customFormat="1" ht="19" customHeight="1" outlineLevel="1">
      <c r="A1292" s="172"/>
      <c r="B1292" s="172"/>
      <c r="C1292" s="172"/>
      <c r="D1292" s="182"/>
      <c r="E1292" s="182"/>
      <c r="F1292" s="22">
        <v>44927</v>
      </c>
      <c r="G1292" s="22">
        <v>45291</v>
      </c>
      <c r="H1292" s="154"/>
      <c r="I1292" s="157"/>
      <c r="J1292" s="156"/>
      <c r="K1292" s="156"/>
      <c r="L1292" s="158"/>
      <c r="M1292" s="158"/>
      <c r="N1292" s="158"/>
      <c r="O1292" s="37">
        <v>2800</v>
      </c>
      <c r="P1292" s="155"/>
    </row>
    <row r="1293" spans="1:16" s="6" customFormat="1" ht="19" customHeight="1" outlineLevel="1">
      <c r="A1293" s="170" t="s">
        <v>47</v>
      </c>
      <c r="B1293" s="170" t="s">
        <v>371</v>
      </c>
      <c r="C1293" s="170" t="str">
        <f>C1285</f>
        <v>ООО "Интера"</v>
      </c>
      <c r="D1293" s="181">
        <v>44890</v>
      </c>
      <c r="E1293" s="181" t="s">
        <v>760</v>
      </c>
      <c r="F1293" s="115">
        <v>44896</v>
      </c>
      <c r="G1293" s="115">
        <v>44926</v>
      </c>
      <c r="H1293" s="170"/>
      <c r="I1293" s="37">
        <v>5190.57</v>
      </c>
      <c r="J1293" s="156"/>
      <c r="K1293" s="156"/>
      <c r="L1293" s="158"/>
      <c r="M1293" s="158"/>
      <c r="N1293" s="158"/>
      <c r="O1293" s="157"/>
      <c r="P1293" s="185"/>
    </row>
    <row r="1294" spans="1:16" s="6" customFormat="1" ht="19" customHeight="1" outlineLevel="1">
      <c r="A1294" s="171"/>
      <c r="B1294" s="171"/>
      <c r="C1294" s="171"/>
      <c r="D1294" s="182"/>
      <c r="E1294" s="182"/>
      <c r="F1294" s="22">
        <v>44927</v>
      </c>
      <c r="G1294" s="22">
        <v>45291</v>
      </c>
      <c r="H1294" s="172"/>
      <c r="I1294" s="37">
        <v>5190.57</v>
      </c>
      <c r="J1294" s="156"/>
      <c r="K1294" s="156"/>
      <c r="L1294" s="158"/>
      <c r="M1294" s="158"/>
      <c r="N1294" s="158"/>
      <c r="O1294" s="157"/>
      <c r="P1294" s="223"/>
    </row>
    <row r="1295" spans="1:16" ht="19" customHeight="1" outlineLevel="1">
      <c r="A1295" s="171"/>
      <c r="B1295" s="171"/>
      <c r="C1295" s="171"/>
      <c r="D1295" s="181">
        <v>44893</v>
      </c>
      <c r="E1295" s="181" t="s">
        <v>752</v>
      </c>
      <c r="F1295" s="115">
        <v>44896</v>
      </c>
      <c r="G1295" s="115">
        <v>44926</v>
      </c>
      <c r="H1295" s="179"/>
      <c r="I1295" s="157"/>
      <c r="J1295" s="156"/>
      <c r="K1295" s="156"/>
      <c r="L1295" s="158"/>
      <c r="M1295" s="158"/>
      <c r="N1295" s="158"/>
      <c r="O1295" s="37">
        <v>2800</v>
      </c>
      <c r="P1295" s="223"/>
    </row>
    <row r="1296" spans="1:16" ht="19" customHeight="1" outlineLevel="1">
      <c r="A1296" s="172"/>
      <c r="B1296" s="172"/>
      <c r="C1296" s="172"/>
      <c r="D1296" s="182"/>
      <c r="E1296" s="182"/>
      <c r="F1296" s="22">
        <v>44927</v>
      </c>
      <c r="G1296" s="22">
        <v>45291</v>
      </c>
      <c r="H1296" s="180"/>
      <c r="I1296" s="157"/>
      <c r="J1296" s="156"/>
      <c r="K1296" s="156"/>
      <c r="L1296" s="158"/>
      <c r="M1296" s="158"/>
      <c r="N1296" s="158"/>
      <c r="O1296" s="37">
        <v>2800</v>
      </c>
      <c r="P1296" s="186"/>
    </row>
    <row r="1297" spans="1:16" ht="19" customHeight="1" outlineLevel="1">
      <c r="A1297" s="170" t="s">
        <v>47</v>
      </c>
      <c r="B1297" s="170" t="s">
        <v>372</v>
      </c>
      <c r="C1297" s="170" t="s">
        <v>87</v>
      </c>
      <c r="D1297" s="181">
        <v>44888</v>
      </c>
      <c r="E1297" s="181" t="s">
        <v>488</v>
      </c>
      <c r="F1297" s="115">
        <v>44896</v>
      </c>
      <c r="G1297" s="115">
        <v>44926</v>
      </c>
      <c r="H1297" s="174"/>
      <c r="I1297" s="37">
        <v>2264.36</v>
      </c>
      <c r="J1297" s="118"/>
      <c r="K1297" s="118"/>
      <c r="L1297" s="120"/>
      <c r="M1297" s="120"/>
      <c r="N1297" s="120"/>
      <c r="O1297" s="119"/>
      <c r="P1297" s="191"/>
    </row>
    <row r="1298" spans="1:16" ht="19" customHeight="1" outlineLevel="1">
      <c r="A1298" s="171"/>
      <c r="B1298" s="171"/>
      <c r="C1298" s="171"/>
      <c r="D1298" s="182"/>
      <c r="E1298" s="182"/>
      <c r="F1298" s="22">
        <v>44927</v>
      </c>
      <c r="G1298" s="22">
        <v>45291</v>
      </c>
      <c r="H1298" s="175"/>
      <c r="I1298" s="37">
        <v>2264.36</v>
      </c>
      <c r="J1298" s="118"/>
      <c r="K1298" s="118"/>
      <c r="L1298" s="120"/>
      <c r="M1298" s="120"/>
      <c r="N1298" s="120"/>
      <c r="O1298" s="119"/>
      <c r="P1298" s="192"/>
    </row>
    <row r="1299" spans="1:16" ht="19" customHeight="1" outlineLevel="1">
      <c r="A1299" s="171"/>
      <c r="B1299" s="171"/>
      <c r="C1299" s="171"/>
      <c r="D1299" s="181">
        <v>44893</v>
      </c>
      <c r="E1299" s="181" t="s">
        <v>572</v>
      </c>
      <c r="F1299" s="115">
        <v>44896</v>
      </c>
      <c r="G1299" s="115">
        <v>44926</v>
      </c>
      <c r="H1299" s="179"/>
      <c r="I1299" s="119"/>
      <c r="J1299" s="118"/>
      <c r="K1299" s="118"/>
      <c r="L1299" s="120"/>
      <c r="M1299" s="120"/>
      <c r="N1299" s="120"/>
      <c r="O1299" s="37">
        <v>2717.23</v>
      </c>
      <c r="P1299" s="191"/>
    </row>
    <row r="1300" spans="1:16" ht="19" customHeight="1" outlineLevel="1">
      <c r="A1300" s="172"/>
      <c r="B1300" s="172"/>
      <c r="C1300" s="172"/>
      <c r="D1300" s="182"/>
      <c r="E1300" s="182"/>
      <c r="F1300" s="22">
        <v>44927</v>
      </c>
      <c r="G1300" s="22">
        <v>45291</v>
      </c>
      <c r="H1300" s="180"/>
      <c r="I1300" s="119"/>
      <c r="J1300" s="118"/>
      <c r="K1300" s="118"/>
      <c r="L1300" s="120"/>
      <c r="M1300" s="120"/>
      <c r="N1300" s="120"/>
      <c r="O1300" s="37">
        <v>2717.23</v>
      </c>
      <c r="P1300" s="192"/>
    </row>
    <row r="1301" spans="1:16" ht="19" customHeight="1" outlineLevel="1">
      <c r="A1301" s="170" t="s">
        <v>47</v>
      </c>
      <c r="B1301" s="170" t="s">
        <v>373</v>
      </c>
      <c r="C1301" s="170" t="s">
        <v>230</v>
      </c>
      <c r="D1301" s="181">
        <v>44890</v>
      </c>
      <c r="E1301" s="181" t="s">
        <v>761</v>
      </c>
      <c r="F1301" s="115">
        <v>44896</v>
      </c>
      <c r="G1301" s="115">
        <v>44926</v>
      </c>
      <c r="H1301" s="170"/>
      <c r="I1301" s="37">
        <v>6675.09</v>
      </c>
      <c r="J1301" s="26"/>
      <c r="K1301" s="26"/>
      <c r="L1301" s="28"/>
      <c r="M1301" s="28"/>
      <c r="N1301" s="28"/>
      <c r="O1301" s="27"/>
      <c r="P1301" s="185"/>
    </row>
    <row r="1302" spans="1:16" ht="19" customHeight="1" outlineLevel="1">
      <c r="A1302" s="171"/>
      <c r="B1302" s="171"/>
      <c r="C1302" s="171"/>
      <c r="D1302" s="182"/>
      <c r="E1302" s="182"/>
      <c r="F1302" s="22">
        <v>44927</v>
      </c>
      <c r="G1302" s="22">
        <v>45291</v>
      </c>
      <c r="H1302" s="172"/>
      <c r="I1302" s="37">
        <v>6675.09</v>
      </c>
      <c r="J1302" s="26"/>
      <c r="K1302" s="26"/>
      <c r="L1302" s="28"/>
      <c r="M1302" s="28"/>
      <c r="N1302" s="28"/>
      <c r="O1302" s="27"/>
      <c r="P1302" s="186"/>
    </row>
    <row r="1303" spans="1:16" ht="19" customHeight="1" outlineLevel="1">
      <c r="A1303" s="171"/>
      <c r="B1303" s="171"/>
      <c r="C1303" s="171"/>
      <c r="D1303" s="181">
        <v>44893</v>
      </c>
      <c r="E1303" s="181" t="s">
        <v>752</v>
      </c>
      <c r="F1303" s="115">
        <v>44896</v>
      </c>
      <c r="G1303" s="115">
        <v>44926</v>
      </c>
      <c r="H1303" s="179"/>
      <c r="I1303" s="27"/>
      <c r="J1303" s="26"/>
      <c r="K1303" s="26"/>
      <c r="L1303" s="28"/>
      <c r="M1303" s="28"/>
      <c r="N1303" s="28"/>
      <c r="O1303" s="37">
        <v>2800</v>
      </c>
      <c r="P1303" s="185"/>
    </row>
    <row r="1304" spans="1:16" ht="19" customHeight="1" outlineLevel="1">
      <c r="A1304" s="172"/>
      <c r="B1304" s="172"/>
      <c r="C1304" s="172"/>
      <c r="D1304" s="182"/>
      <c r="E1304" s="182"/>
      <c r="F1304" s="22">
        <v>44927</v>
      </c>
      <c r="G1304" s="22">
        <v>45291</v>
      </c>
      <c r="H1304" s="180"/>
      <c r="I1304" s="27"/>
      <c r="J1304" s="26"/>
      <c r="K1304" s="26"/>
      <c r="L1304" s="28"/>
      <c r="M1304" s="28"/>
      <c r="N1304" s="28"/>
      <c r="O1304" s="37">
        <v>2800</v>
      </c>
      <c r="P1304" s="186"/>
    </row>
    <row r="1305" spans="1:16" ht="19" customHeight="1" outlineLevel="1">
      <c r="A1305" s="170" t="s">
        <v>47</v>
      </c>
      <c r="B1305" s="170" t="s">
        <v>393</v>
      </c>
      <c r="C1305" s="170" t="s">
        <v>230</v>
      </c>
      <c r="D1305" s="181">
        <v>44890</v>
      </c>
      <c r="E1305" s="181" t="s">
        <v>762</v>
      </c>
      <c r="F1305" s="115">
        <v>44896</v>
      </c>
      <c r="G1305" s="115">
        <v>44926</v>
      </c>
      <c r="H1305" s="170"/>
      <c r="I1305" s="37">
        <v>6170.25</v>
      </c>
      <c r="J1305" s="26"/>
      <c r="K1305" s="26"/>
      <c r="L1305" s="28"/>
      <c r="M1305" s="28"/>
      <c r="N1305" s="28"/>
      <c r="O1305" s="27"/>
      <c r="P1305" s="185"/>
    </row>
    <row r="1306" spans="1:16" ht="19" customHeight="1" outlineLevel="1">
      <c r="A1306" s="171"/>
      <c r="B1306" s="171"/>
      <c r="C1306" s="171"/>
      <c r="D1306" s="182"/>
      <c r="E1306" s="182"/>
      <c r="F1306" s="22">
        <v>44927</v>
      </c>
      <c r="G1306" s="22">
        <v>45291</v>
      </c>
      <c r="H1306" s="172"/>
      <c r="I1306" s="37">
        <v>6170.25</v>
      </c>
      <c r="J1306" s="26"/>
      <c r="K1306" s="26"/>
      <c r="L1306" s="28"/>
      <c r="M1306" s="28"/>
      <c r="N1306" s="28"/>
      <c r="O1306" s="27"/>
      <c r="P1306" s="186"/>
    </row>
    <row r="1307" spans="1:16" ht="19" customHeight="1" outlineLevel="1">
      <c r="A1307" s="171"/>
      <c r="B1307" s="171"/>
      <c r="C1307" s="171"/>
      <c r="D1307" s="181">
        <v>44893</v>
      </c>
      <c r="E1307" s="181" t="s">
        <v>752</v>
      </c>
      <c r="F1307" s="115">
        <v>44896</v>
      </c>
      <c r="G1307" s="115">
        <v>44926</v>
      </c>
      <c r="H1307" s="179"/>
      <c r="I1307" s="27"/>
      <c r="J1307" s="26"/>
      <c r="K1307" s="26"/>
      <c r="L1307" s="28"/>
      <c r="M1307" s="28"/>
      <c r="N1307" s="28"/>
      <c r="O1307" s="37">
        <v>2800</v>
      </c>
      <c r="P1307" s="185"/>
    </row>
    <row r="1308" spans="1:16" ht="19" customHeight="1" outlineLevel="1">
      <c r="A1308" s="172"/>
      <c r="B1308" s="172"/>
      <c r="C1308" s="172"/>
      <c r="D1308" s="182"/>
      <c r="E1308" s="182"/>
      <c r="F1308" s="22">
        <v>44927</v>
      </c>
      <c r="G1308" s="22">
        <v>45291</v>
      </c>
      <c r="H1308" s="180"/>
      <c r="I1308" s="27"/>
      <c r="J1308" s="26"/>
      <c r="K1308" s="26"/>
      <c r="L1308" s="28"/>
      <c r="M1308" s="28"/>
      <c r="N1308" s="28"/>
      <c r="O1308" s="37">
        <v>2800</v>
      </c>
      <c r="P1308" s="186"/>
    </row>
    <row r="1309" spans="1:16" ht="19" customHeight="1" outlineLevel="1">
      <c r="A1309" s="171" t="s">
        <v>47</v>
      </c>
      <c r="B1309" s="171" t="s">
        <v>374</v>
      </c>
      <c r="C1309" s="171" t="s">
        <v>459</v>
      </c>
      <c r="D1309" s="181">
        <v>44890</v>
      </c>
      <c r="E1309" s="181" t="s">
        <v>763</v>
      </c>
      <c r="F1309" s="115">
        <v>44896</v>
      </c>
      <c r="G1309" s="115">
        <v>44926</v>
      </c>
      <c r="H1309" s="170"/>
      <c r="I1309" s="37">
        <v>7224.47</v>
      </c>
      <c r="J1309" s="26"/>
      <c r="K1309" s="26"/>
      <c r="L1309" s="28"/>
      <c r="M1309" s="28"/>
      <c r="N1309" s="28"/>
      <c r="O1309" s="27"/>
      <c r="P1309" s="185"/>
    </row>
    <row r="1310" spans="1:16" ht="19" customHeight="1" outlineLevel="1">
      <c r="A1310" s="171"/>
      <c r="B1310" s="171"/>
      <c r="C1310" s="171"/>
      <c r="D1310" s="182"/>
      <c r="E1310" s="182"/>
      <c r="F1310" s="22">
        <v>44927</v>
      </c>
      <c r="G1310" s="22">
        <v>45291</v>
      </c>
      <c r="H1310" s="172"/>
      <c r="I1310" s="37">
        <v>7224.47</v>
      </c>
      <c r="J1310" s="26"/>
      <c r="K1310" s="26"/>
      <c r="L1310" s="28"/>
      <c r="M1310" s="28"/>
      <c r="N1310" s="28"/>
      <c r="O1310" s="27"/>
      <c r="P1310" s="186"/>
    </row>
    <row r="1311" spans="1:16" ht="19" customHeight="1" outlineLevel="1">
      <c r="A1311" s="171"/>
      <c r="B1311" s="171"/>
      <c r="C1311" s="171"/>
      <c r="D1311" s="181">
        <v>44893</v>
      </c>
      <c r="E1311" s="181" t="s">
        <v>752</v>
      </c>
      <c r="F1311" s="115">
        <v>44896</v>
      </c>
      <c r="G1311" s="115">
        <v>44926</v>
      </c>
      <c r="H1311" s="179"/>
      <c r="I1311" s="27"/>
      <c r="J1311" s="26"/>
      <c r="K1311" s="26"/>
      <c r="L1311" s="28"/>
      <c r="M1311" s="28"/>
      <c r="N1311" s="28"/>
      <c r="O1311" s="37">
        <v>2800</v>
      </c>
      <c r="P1311" s="185"/>
    </row>
    <row r="1312" spans="1:16" ht="19" customHeight="1" outlineLevel="1">
      <c r="A1312" s="172"/>
      <c r="B1312" s="172"/>
      <c r="C1312" s="172"/>
      <c r="D1312" s="182"/>
      <c r="E1312" s="182"/>
      <c r="F1312" s="22">
        <v>44927</v>
      </c>
      <c r="G1312" s="22">
        <v>45291</v>
      </c>
      <c r="H1312" s="180"/>
      <c r="I1312" s="27"/>
      <c r="J1312" s="26"/>
      <c r="K1312" s="26"/>
      <c r="L1312" s="28"/>
      <c r="M1312" s="28"/>
      <c r="N1312" s="28"/>
      <c r="O1312" s="37">
        <v>2800</v>
      </c>
      <c r="P1312" s="186"/>
    </row>
    <row r="1313" spans="1:16" s="6" customFormat="1" ht="19" customHeight="1" outlineLevel="1" collapsed="1">
      <c r="A1313" s="170" t="s">
        <v>47</v>
      </c>
      <c r="B1313" s="170" t="s">
        <v>375</v>
      </c>
      <c r="C1313" s="170" t="s">
        <v>459</v>
      </c>
      <c r="D1313" s="181">
        <v>44890</v>
      </c>
      <c r="E1313" s="181" t="s">
        <v>764</v>
      </c>
      <c r="F1313" s="115">
        <v>44896</v>
      </c>
      <c r="G1313" s="115">
        <v>44926</v>
      </c>
      <c r="H1313" s="170"/>
      <c r="I1313" s="37">
        <v>4526.87</v>
      </c>
      <c r="J1313" s="26"/>
      <c r="K1313" s="26"/>
      <c r="L1313" s="28"/>
      <c r="M1313" s="28"/>
      <c r="N1313" s="28"/>
      <c r="O1313" s="27"/>
      <c r="P1313" s="189"/>
    </row>
    <row r="1314" spans="1:16" ht="19" customHeight="1" outlineLevel="1">
      <c r="A1314" s="171"/>
      <c r="B1314" s="171"/>
      <c r="C1314" s="171"/>
      <c r="D1314" s="182"/>
      <c r="E1314" s="182"/>
      <c r="F1314" s="22">
        <v>44927</v>
      </c>
      <c r="G1314" s="22">
        <v>45291</v>
      </c>
      <c r="H1314" s="172"/>
      <c r="I1314" s="37">
        <v>4526.87</v>
      </c>
      <c r="J1314" s="26"/>
      <c r="K1314" s="26"/>
      <c r="L1314" s="28"/>
      <c r="M1314" s="28"/>
      <c r="N1314" s="28"/>
      <c r="O1314" s="27"/>
      <c r="P1314" s="203"/>
    </row>
    <row r="1315" spans="1:16" ht="19" customHeight="1" outlineLevel="1">
      <c r="A1315" s="171"/>
      <c r="B1315" s="171"/>
      <c r="C1315" s="171"/>
      <c r="D1315" s="181">
        <v>44893</v>
      </c>
      <c r="E1315" s="181" t="s">
        <v>752</v>
      </c>
      <c r="F1315" s="115">
        <v>44896</v>
      </c>
      <c r="G1315" s="115">
        <v>44926</v>
      </c>
      <c r="H1315" s="179"/>
      <c r="I1315" s="27"/>
      <c r="J1315" s="26"/>
      <c r="K1315" s="26"/>
      <c r="L1315" s="28"/>
      <c r="M1315" s="28"/>
      <c r="N1315" s="28"/>
      <c r="O1315" s="37">
        <v>2693.62</v>
      </c>
      <c r="P1315" s="203"/>
    </row>
    <row r="1316" spans="1:16" ht="19" customHeight="1" outlineLevel="1">
      <c r="A1316" s="171"/>
      <c r="B1316" s="171"/>
      <c r="C1316" s="171"/>
      <c r="D1316" s="182"/>
      <c r="E1316" s="182"/>
      <c r="F1316" s="22">
        <v>44927</v>
      </c>
      <c r="G1316" s="22">
        <v>45291</v>
      </c>
      <c r="H1316" s="180"/>
      <c r="I1316" s="27"/>
      <c r="J1316" s="26"/>
      <c r="K1316" s="26"/>
      <c r="L1316" s="28"/>
      <c r="M1316" s="28"/>
      <c r="N1316" s="28"/>
      <c r="O1316" s="37">
        <v>2693.62</v>
      </c>
      <c r="P1316" s="203"/>
    </row>
    <row r="1317" spans="1:16" ht="19" customHeight="1" outlineLevel="1">
      <c r="A1317" s="170" t="s">
        <v>47</v>
      </c>
      <c r="B1317" s="170" t="s">
        <v>376</v>
      </c>
      <c r="C1317" s="170" t="s">
        <v>230</v>
      </c>
      <c r="D1317" s="181">
        <v>44890</v>
      </c>
      <c r="E1317" s="181" t="s">
        <v>765</v>
      </c>
      <c r="F1317" s="115">
        <v>44896</v>
      </c>
      <c r="G1317" s="115">
        <v>44926</v>
      </c>
      <c r="H1317" s="170"/>
      <c r="I1317" s="37">
        <v>5756.05</v>
      </c>
      <c r="J1317" s="26"/>
      <c r="K1317" s="26"/>
      <c r="L1317" s="28"/>
      <c r="M1317" s="28"/>
      <c r="N1317" s="28"/>
      <c r="O1317" s="27"/>
      <c r="P1317" s="189"/>
    </row>
    <row r="1318" spans="1:16" ht="19" customHeight="1" outlineLevel="1">
      <c r="A1318" s="171"/>
      <c r="B1318" s="171"/>
      <c r="C1318" s="171"/>
      <c r="D1318" s="182"/>
      <c r="E1318" s="182"/>
      <c r="F1318" s="22">
        <v>44927</v>
      </c>
      <c r="G1318" s="22">
        <v>45291</v>
      </c>
      <c r="H1318" s="172"/>
      <c r="I1318" s="37">
        <v>5756.05</v>
      </c>
      <c r="J1318" s="26"/>
      <c r="K1318" s="26"/>
      <c r="L1318" s="28"/>
      <c r="M1318" s="28"/>
      <c r="N1318" s="28"/>
      <c r="O1318" s="27"/>
      <c r="P1318" s="203"/>
    </row>
    <row r="1319" spans="1:16" ht="18.75" customHeight="1" outlineLevel="1">
      <c r="A1319" s="171"/>
      <c r="B1319" s="171"/>
      <c r="C1319" s="171"/>
      <c r="D1319" s="181">
        <v>44893</v>
      </c>
      <c r="E1319" s="181" t="s">
        <v>752</v>
      </c>
      <c r="F1319" s="115">
        <v>44896</v>
      </c>
      <c r="G1319" s="115">
        <v>44926</v>
      </c>
      <c r="H1319" s="179"/>
      <c r="I1319" s="27"/>
      <c r="J1319" s="26"/>
      <c r="K1319" s="26"/>
      <c r="L1319" s="28"/>
      <c r="M1319" s="28"/>
      <c r="N1319" s="28"/>
      <c r="O1319" s="37">
        <v>2800</v>
      </c>
      <c r="P1319" s="203"/>
    </row>
    <row r="1320" spans="1:16" ht="19.5" customHeight="1" outlineLevel="1">
      <c r="A1320" s="172"/>
      <c r="B1320" s="172"/>
      <c r="C1320" s="172"/>
      <c r="D1320" s="182"/>
      <c r="E1320" s="182"/>
      <c r="F1320" s="22">
        <v>44927</v>
      </c>
      <c r="G1320" s="22">
        <v>45291</v>
      </c>
      <c r="H1320" s="180"/>
      <c r="I1320" s="27"/>
      <c r="J1320" s="26"/>
      <c r="K1320" s="26"/>
      <c r="L1320" s="28"/>
      <c r="M1320" s="28"/>
      <c r="N1320" s="28"/>
      <c r="O1320" s="37">
        <v>2800</v>
      </c>
      <c r="P1320" s="190"/>
    </row>
    <row r="1321" spans="1:16" ht="19" customHeight="1">
      <c r="A1321" s="170" t="s">
        <v>47</v>
      </c>
      <c r="B1321" s="170" t="s">
        <v>350</v>
      </c>
      <c r="C1321" s="170" t="s">
        <v>230</v>
      </c>
      <c r="D1321" s="181">
        <v>44890</v>
      </c>
      <c r="E1321" s="181" t="s">
        <v>766</v>
      </c>
      <c r="F1321" s="115">
        <v>44896</v>
      </c>
      <c r="G1321" s="115">
        <v>44926</v>
      </c>
      <c r="H1321" s="218"/>
      <c r="I1321" s="37">
        <v>2939.22</v>
      </c>
      <c r="J1321" s="26"/>
      <c r="K1321" s="26"/>
      <c r="L1321" s="28"/>
      <c r="M1321" s="28"/>
      <c r="N1321" s="28"/>
      <c r="O1321" s="27"/>
      <c r="P1321" s="272" t="s">
        <v>286</v>
      </c>
    </row>
    <row r="1322" spans="1:16" ht="19" customHeight="1" outlineLevel="1">
      <c r="A1322" s="171"/>
      <c r="B1322" s="171"/>
      <c r="C1322" s="171"/>
      <c r="D1322" s="183"/>
      <c r="E1322" s="183"/>
      <c r="F1322" s="22">
        <v>44927</v>
      </c>
      <c r="G1322" s="22">
        <v>45291</v>
      </c>
      <c r="H1322" s="218"/>
      <c r="I1322" s="37">
        <v>2939.22</v>
      </c>
      <c r="J1322" s="26"/>
      <c r="K1322" s="26"/>
      <c r="L1322" s="28"/>
      <c r="M1322" s="28"/>
      <c r="N1322" s="28"/>
      <c r="O1322" s="27"/>
      <c r="P1322" s="272"/>
    </row>
    <row r="1323" spans="1:16" ht="19" customHeight="1" outlineLevel="1">
      <c r="A1323" s="171"/>
      <c r="B1323" s="171"/>
      <c r="C1323" s="171"/>
      <c r="D1323" s="181">
        <v>44893</v>
      </c>
      <c r="E1323" s="181" t="s">
        <v>752</v>
      </c>
      <c r="F1323" s="115">
        <v>44896</v>
      </c>
      <c r="G1323" s="115">
        <v>44926</v>
      </c>
      <c r="H1323" s="170"/>
      <c r="I1323" s="27"/>
      <c r="J1323" s="26"/>
      <c r="K1323" s="26"/>
      <c r="L1323" s="28"/>
      <c r="M1323" s="28"/>
      <c r="N1323" s="28"/>
      <c r="O1323" s="37">
        <v>2800</v>
      </c>
      <c r="P1323" s="189" t="s">
        <v>431</v>
      </c>
    </row>
    <row r="1324" spans="1:16" s="6" customFormat="1" ht="19" customHeight="1" outlineLevel="1" collapsed="1">
      <c r="A1324" s="171"/>
      <c r="B1324" s="171"/>
      <c r="C1324" s="171"/>
      <c r="D1324" s="182"/>
      <c r="E1324" s="182"/>
      <c r="F1324" s="22">
        <v>44927</v>
      </c>
      <c r="G1324" s="22">
        <v>45291</v>
      </c>
      <c r="H1324" s="172"/>
      <c r="I1324" s="27"/>
      <c r="J1324" s="26"/>
      <c r="K1324" s="26"/>
      <c r="L1324" s="28"/>
      <c r="M1324" s="28"/>
      <c r="N1324" s="28"/>
      <c r="O1324" s="37">
        <v>2800</v>
      </c>
      <c r="P1324" s="190"/>
    </row>
    <row r="1325" spans="1:16" ht="19" customHeight="1" outlineLevel="1">
      <c r="A1325" s="171"/>
      <c r="B1325" s="171"/>
      <c r="C1325" s="171"/>
      <c r="D1325" s="181">
        <v>44893</v>
      </c>
      <c r="E1325" s="181" t="s">
        <v>752</v>
      </c>
      <c r="F1325" s="115">
        <v>44896</v>
      </c>
      <c r="G1325" s="115">
        <v>44926</v>
      </c>
      <c r="H1325" s="170"/>
      <c r="I1325" s="27"/>
      <c r="J1325" s="26"/>
      <c r="K1325" s="26"/>
      <c r="L1325" s="28"/>
      <c r="M1325" s="28"/>
      <c r="N1325" s="28"/>
      <c r="O1325" s="11">
        <v>2197.0500000000002</v>
      </c>
      <c r="P1325" s="189" t="s">
        <v>432</v>
      </c>
    </row>
    <row r="1326" spans="1:16" ht="19" customHeight="1" outlineLevel="1">
      <c r="A1326" s="172"/>
      <c r="B1326" s="172"/>
      <c r="C1326" s="172"/>
      <c r="D1326" s="182"/>
      <c r="E1326" s="182"/>
      <c r="F1326" s="22">
        <v>44927</v>
      </c>
      <c r="G1326" s="22">
        <v>45291</v>
      </c>
      <c r="H1326" s="172"/>
      <c r="I1326" s="27"/>
      <c r="J1326" s="26"/>
      <c r="K1326" s="26"/>
      <c r="L1326" s="28"/>
      <c r="M1326" s="28"/>
      <c r="N1326" s="28"/>
      <c r="O1326" s="11">
        <v>2197.0500000000002</v>
      </c>
      <c r="P1326" s="190"/>
    </row>
    <row r="1327" spans="1:16" ht="19" customHeight="1" outlineLevel="1">
      <c r="A1327" s="170" t="s">
        <v>47</v>
      </c>
      <c r="B1327" s="170" t="s">
        <v>487</v>
      </c>
      <c r="C1327" s="170" t="s">
        <v>93</v>
      </c>
      <c r="D1327" s="181">
        <v>44882</v>
      </c>
      <c r="E1327" s="181" t="s">
        <v>767</v>
      </c>
      <c r="F1327" s="115">
        <v>44896</v>
      </c>
      <c r="G1327" s="115">
        <v>44926</v>
      </c>
      <c r="H1327" s="170"/>
      <c r="I1327" s="37">
        <v>2601.12</v>
      </c>
      <c r="J1327" s="26"/>
      <c r="K1327" s="26"/>
      <c r="L1327" s="28"/>
      <c r="M1327" s="28"/>
      <c r="N1327" s="28"/>
      <c r="O1327" s="27"/>
      <c r="P1327" s="189" t="s">
        <v>460</v>
      </c>
    </row>
    <row r="1328" spans="1:16" ht="19" customHeight="1" outlineLevel="1">
      <c r="A1328" s="171"/>
      <c r="B1328" s="171"/>
      <c r="C1328" s="171"/>
      <c r="D1328" s="182"/>
      <c r="E1328" s="182"/>
      <c r="F1328" s="22">
        <v>44927</v>
      </c>
      <c r="G1328" s="22">
        <v>45291</v>
      </c>
      <c r="H1328" s="172"/>
      <c r="I1328" s="37">
        <v>2601.12</v>
      </c>
      <c r="J1328" s="26"/>
      <c r="K1328" s="26"/>
      <c r="L1328" s="28"/>
      <c r="M1328" s="28"/>
      <c r="N1328" s="28"/>
      <c r="O1328" s="27"/>
      <c r="P1328" s="190"/>
    </row>
    <row r="1329" spans="1:16" ht="19" customHeight="1" outlineLevel="1">
      <c r="A1329" s="171"/>
      <c r="B1329" s="171"/>
      <c r="C1329" s="171"/>
      <c r="D1329" s="181">
        <v>44893</v>
      </c>
      <c r="E1329" s="181" t="s">
        <v>752</v>
      </c>
      <c r="F1329" s="115">
        <v>44896</v>
      </c>
      <c r="G1329" s="115">
        <v>44926</v>
      </c>
      <c r="H1329" s="170"/>
      <c r="I1329" s="27"/>
      <c r="J1329" s="26"/>
      <c r="K1329" s="26"/>
      <c r="L1329" s="28"/>
      <c r="M1329" s="28"/>
      <c r="N1329" s="28"/>
      <c r="O1329" s="37">
        <v>2800</v>
      </c>
      <c r="P1329" s="47"/>
    </row>
    <row r="1330" spans="1:16" ht="19" customHeight="1" outlineLevel="1">
      <c r="A1330" s="171"/>
      <c r="B1330" s="171"/>
      <c r="C1330" s="171"/>
      <c r="D1330" s="182"/>
      <c r="E1330" s="182"/>
      <c r="F1330" s="22">
        <v>44927</v>
      </c>
      <c r="G1330" s="22">
        <v>45291</v>
      </c>
      <c r="H1330" s="172"/>
      <c r="I1330" s="27"/>
      <c r="J1330" s="26"/>
      <c r="K1330" s="26"/>
      <c r="L1330" s="28"/>
      <c r="M1330" s="28"/>
      <c r="N1330" s="28"/>
      <c r="O1330" s="37">
        <v>2800</v>
      </c>
      <c r="P1330" s="48"/>
    </row>
    <row r="1331" spans="1:16" s="35" customFormat="1" ht="19" customHeight="1" outlineLevel="1">
      <c r="A1331" s="171"/>
      <c r="B1331" s="171"/>
      <c r="C1331" s="171"/>
      <c r="D1331" s="181">
        <v>44893</v>
      </c>
      <c r="E1331" s="181" t="s">
        <v>752</v>
      </c>
      <c r="F1331" s="115">
        <v>44896</v>
      </c>
      <c r="G1331" s="115">
        <v>44926</v>
      </c>
      <c r="H1331" s="58"/>
      <c r="I1331" s="60"/>
      <c r="J1331" s="59"/>
      <c r="K1331" s="59"/>
      <c r="L1331" s="61"/>
      <c r="M1331" s="61"/>
      <c r="N1331" s="61"/>
      <c r="O1331" s="37">
        <v>2528.39</v>
      </c>
      <c r="P1331" s="219" t="s">
        <v>323</v>
      </c>
    </row>
    <row r="1332" spans="1:16" s="35" customFormat="1" ht="19" customHeight="1" outlineLevel="1">
      <c r="A1332" s="172"/>
      <c r="B1332" s="172"/>
      <c r="C1332" s="172"/>
      <c r="D1332" s="182"/>
      <c r="E1332" s="182"/>
      <c r="F1332" s="22">
        <v>44927</v>
      </c>
      <c r="G1332" s="22">
        <v>45291</v>
      </c>
      <c r="H1332" s="58"/>
      <c r="I1332" s="60"/>
      <c r="J1332" s="59"/>
      <c r="K1332" s="59"/>
      <c r="L1332" s="61"/>
      <c r="M1332" s="61"/>
      <c r="N1332" s="61"/>
      <c r="O1332" s="37">
        <v>2528.39</v>
      </c>
      <c r="P1332" s="220"/>
    </row>
    <row r="1333" spans="1:16" s="35" customFormat="1" ht="19" customHeight="1" outlineLevel="1">
      <c r="A1333" s="170" t="s">
        <v>47</v>
      </c>
      <c r="B1333" s="170" t="s">
        <v>394</v>
      </c>
      <c r="C1333" s="170" t="s">
        <v>230</v>
      </c>
      <c r="D1333" s="181">
        <v>44890</v>
      </c>
      <c r="E1333" s="181" t="s">
        <v>768</v>
      </c>
      <c r="F1333" s="115">
        <v>44896</v>
      </c>
      <c r="G1333" s="115">
        <v>44926</v>
      </c>
      <c r="H1333" s="67"/>
      <c r="I1333" s="37">
        <v>5284.83</v>
      </c>
      <c r="J1333" s="68"/>
      <c r="K1333" s="68"/>
      <c r="L1333" s="70"/>
      <c r="M1333" s="70"/>
      <c r="N1333" s="70"/>
      <c r="O1333" s="69"/>
      <c r="P1333" s="215"/>
    </row>
    <row r="1334" spans="1:16" s="35" customFormat="1" ht="19" customHeight="1" outlineLevel="1">
      <c r="A1334" s="171"/>
      <c r="B1334" s="171"/>
      <c r="C1334" s="171"/>
      <c r="D1334" s="182"/>
      <c r="E1334" s="182"/>
      <c r="F1334" s="22">
        <v>44927</v>
      </c>
      <c r="G1334" s="22">
        <v>45291</v>
      </c>
      <c r="H1334" s="67"/>
      <c r="I1334" s="37">
        <v>5284.83</v>
      </c>
      <c r="J1334" s="68"/>
      <c r="K1334" s="68"/>
      <c r="L1334" s="70"/>
      <c r="M1334" s="70"/>
      <c r="N1334" s="70"/>
      <c r="O1334" s="69"/>
      <c r="P1334" s="216"/>
    </row>
    <row r="1335" spans="1:16" s="35" customFormat="1" ht="19" customHeight="1" outlineLevel="1">
      <c r="A1335" s="171"/>
      <c r="B1335" s="171"/>
      <c r="C1335" s="171"/>
      <c r="D1335" s="181">
        <v>44893</v>
      </c>
      <c r="E1335" s="181" t="s">
        <v>752</v>
      </c>
      <c r="F1335" s="115">
        <v>44896</v>
      </c>
      <c r="G1335" s="115">
        <v>44926</v>
      </c>
      <c r="H1335" s="67"/>
      <c r="I1335" s="69"/>
      <c r="J1335" s="68"/>
      <c r="K1335" s="68"/>
      <c r="L1335" s="70"/>
      <c r="M1335" s="70"/>
      <c r="N1335" s="70"/>
      <c r="O1335" s="37">
        <v>2800</v>
      </c>
      <c r="P1335" s="215"/>
    </row>
    <row r="1336" spans="1:16" s="35" customFormat="1" ht="19" customHeight="1" outlineLevel="1">
      <c r="A1336" s="172"/>
      <c r="B1336" s="172"/>
      <c r="C1336" s="172"/>
      <c r="D1336" s="182"/>
      <c r="E1336" s="182"/>
      <c r="F1336" s="22">
        <v>44927</v>
      </c>
      <c r="G1336" s="22">
        <v>45291</v>
      </c>
      <c r="H1336" s="67"/>
      <c r="I1336" s="69"/>
      <c r="J1336" s="68"/>
      <c r="K1336" s="68"/>
      <c r="L1336" s="70"/>
      <c r="M1336" s="70"/>
      <c r="N1336" s="70"/>
      <c r="O1336" s="37">
        <v>2800</v>
      </c>
      <c r="P1336" s="216"/>
    </row>
    <row r="1337" spans="1:16" ht="19" customHeight="1" outlineLevel="1">
      <c r="A1337" s="3">
        <v>15</v>
      </c>
      <c r="B1337" s="4" t="s">
        <v>129</v>
      </c>
      <c r="C1337" s="4"/>
      <c r="D1337" s="3"/>
      <c r="E1337" s="3"/>
      <c r="F1337" s="4"/>
      <c r="G1337" s="4"/>
      <c r="H1337" s="4"/>
      <c r="I1337" s="5"/>
      <c r="J1337" s="14"/>
      <c r="K1337" s="14"/>
      <c r="L1337" s="15"/>
      <c r="M1337" s="15"/>
      <c r="N1337" s="15"/>
      <c r="O1337" s="5"/>
      <c r="P1337" s="4"/>
    </row>
    <row r="1338" spans="1:16" ht="19" customHeight="1" outlineLevel="1">
      <c r="A1338" s="170" t="s">
        <v>34</v>
      </c>
      <c r="B1338" s="170" t="s">
        <v>288</v>
      </c>
      <c r="C1338" s="170" t="s">
        <v>234</v>
      </c>
      <c r="D1338" s="181">
        <v>44887</v>
      </c>
      <c r="E1338" s="181" t="s">
        <v>662</v>
      </c>
      <c r="F1338" s="115">
        <v>44896</v>
      </c>
      <c r="G1338" s="115">
        <v>44926</v>
      </c>
      <c r="H1338" s="170"/>
      <c r="I1338" s="37">
        <v>3816.72</v>
      </c>
      <c r="J1338" s="139"/>
      <c r="K1338" s="139"/>
      <c r="L1338" s="141"/>
      <c r="M1338" s="141"/>
      <c r="N1338" s="141"/>
      <c r="O1338" s="140"/>
      <c r="P1338" s="185"/>
    </row>
    <row r="1339" spans="1:16" ht="19" customHeight="1" outlineLevel="1">
      <c r="A1339" s="171"/>
      <c r="B1339" s="171"/>
      <c r="C1339" s="171"/>
      <c r="D1339" s="182"/>
      <c r="E1339" s="182"/>
      <c r="F1339" s="22">
        <v>44927</v>
      </c>
      <c r="G1339" s="22">
        <v>45291</v>
      </c>
      <c r="H1339" s="172"/>
      <c r="I1339" s="37">
        <v>3816.72</v>
      </c>
      <c r="J1339" s="139"/>
      <c r="K1339" s="139"/>
      <c r="L1339" s="141"/>
      <c r="M1339" s="141"/>
      <c r="N1339" s="141"/>
      <c r="O1339" s="140"/>
      <c r="P1339" s="186"/>
    </row>
    <row r="1340" spans="1:16" ht="19" customHeight="1" outlineLevel="1">
      <c r="A1340" s="171"/>
      <c r="B1340" s="171"/>
      <c r="C1340" s="171"/>
      <c r="D1340" s="181">
        <v>44893</v>
      </c>
      <c r="E1340" s="181" t="s">
        <v>663</v>
      </c>
      <c r="F1340" s="115">
        <v>44896</v>
      </c>
      <c r="G1340" s="115">
        <v>44926</v>
      </c>
      <c r="H1340" s="217"/>
      <c r="I1340" s="140"/>
      <c r="J1340" s="139"/>
      <c r="K1340" s="139"/>
      <c r="L1340" s="141"/>
      <c r="M1340" s="141"/>
      <c r="N1340" s="141"/>
      <c r="O1340" s="37">
        <v>2800</v>
      </c>
      <c r="P1340" s="185"/>
    </row>
    <row r="1341" spans="1:16" ht="19" customHeight="1" outlineLevel="1">
      <c r="A1341" s="172"/>
      <c r="B1341" s="172"/>
      <c r="C1341" s="171"/>
      <c r="D1341" s="182"/>
      <c r="E1341" s="182"/>
      <c r="F1341" s="22">
        <v>44927</v>
      </c>
      <c r="G1341" s="22">
        <v>45291</v>
      </c>
      <c r="H1341" s="217"/>
      <c r="I1341" s="140"/>
      <c r="J1341" s="139"/>
      <c r="K1341" s="139"/>
      <c r="L1341" s="141"/>
      <c r="M1341" s="141"/>
      <c r="N1341" s="141"/>
      <c r="O1341" s="37">
        <v>2800</v>
      </c>
      <c r="P1341" s="186"/>
    </row>
    <row r="1342" spans="1:16" ht="19" customHeight="1" outlineLevel="1">
      <c r="A1342" s="170" t="s">
        <v>34</v>
      </c>
      <c r="B1342" s="170" t="s">
        <v>265</v>
      </c>
      <c r="C1342" s="171"/>
      <c r="D1342" s="181">
        <v>44887</v>
      </c>
      <c r="E1342" s="181" t="s">
        <v>662</v>
      </c>
      <c r="F1342" s="115">
        <v>44896</v>
      </c>
      <c r="G1342" s="115">
        <v>44926</v>
      </c>
      <c r="H1342" s="170"/>
      <c r="I1342" s="37">
        <v>3816.72</v>
      </c>
      <c r="J1342" s="139"/>
      <c r="K1342" s="139"/>
      <c r="L1342" s="141"/>
      <c r="M1342" s="141"/>
      <c r="N1342" s="141"/>
      <c r="O1342" s="140"/>
      <c r="P1342" s="185"/>
    </row>
    <row r="1343" spans="1:16" ht="19" customHeight="1" outlineLevel="1">
      <c r="A1343" s="171"/>
      <c r="B1343" s="171"/>
      <c r="C1343" s="171"/>
      <c r="D1343" s="182"/>
      <c r="E1343" s="182"/>
      <c r="F1343" s="22">
        <v>44927</v>
      </c>
      <c r="G1343" s="22">
        <v>45291</v>
      </c>
      <c r="H1343" s="172"/>
      <c r="I1343" s="37">
        <v>3816.72</v>
      </c>
      <c r="J1343" s="139"/>
      <c r="K1343" s="139"/>
      <c r="L1343" s="141"/>
      <c r="M1343" s="141"/>
      <c r="N1343" s="141"/>
      <c r="O1343" s="140"/>
      <c r="P1343" s="186"/>
    </row>
    <row r="1344" spans="1:16" ht="19" customHeight="1" outlineLevel="1">
      <c r="A1344" s="171"/>
      <c r="B1344" s="171"/>
      <c r="C1344" s="171"/>
      <c r="D1344" s="181">
        <v>44893</v>
      </c>
      <c r="E1344" s="181" t="s">
        <v>663</v>
      </c>
      <c r="F1344" s="115">
        <v>44896</v>
      </c>
      <c r="G1344" s="115">
        <v>44926</v>
      </c>
      <c r="H1344" s="217"/>
      <c r="I1344" s="140"/>
      <c r="J1344" s="139"/>
      <c r="K1344" s="139"/>
      <c r="L1344" s="141"/>
      <c r="M1344" s="141"/>
      <c r="N1344" s="141"/>
      <c r="O1344" s="37">
        <v>2576.81</v>
      </c>
      <c r="P1344" s="185"/>
    </row>
    <row r="1345" spans="1:16" ht="19" customHeight="1" outlineLevel="1">
      <c r="A1345" s="172"/>
      <c r="B1345" s="172"/>
      <c r="C1345" s="172"/>
      <c r="D1345" s="182"/>
      <c r="E1345" s="182"/>
      <c r="F1345" s="22">
        <v>44927</v>
      </c>
      <c r="G1345" s="22">
        <v>45291</v>
      </c>
      <c r="H1345" s="217"/>
      <c r="I1345" s="140"/>
      <c r="J1345" s="139"/>
      <c r="K1345" s="139"/>
      <c r="L1345" s="141"/>
      <c r="M1345" s="141"/>
      <c r="N1345" s="141"/>
      <c r="O1345" s="37">
        <v>2576.81</v>
      </c>
      <c r="P1345" s="186"/>
    </row>
    <row r="1346" spans="1:16" ht="19" customHeight="1" outlineLevel="1">
      <c r="A1346" s="170" t="s">
        <v>34</v>
      </c>
      <c r="B1346" s="170" t="s">
        <v>35</v>
      </c>
      <c r="C1346" s="170" t="s">
        <v>161</v>
      </c>
      <c r="D1346" s="173">
        <v>44881</v>
      </c>
      <c r="E1346" s="173" t="s">
        <v>644</v>
      </c>
      <c r="F1346" s="115">
        <v>44896</v>
      </c>
      <c r="G1346" s="115">
        <v>44926</v>
      </c>
      <c r="H1346" s="170"/>
      <c r="I1346" s="37">
        <v>2477.4499999999998</v>
      </c>
      <c r="J1346" s="26"/>
      <c r="K1346" s="26"/>
      <c r="L1346" s="28"/>
      <c r="M1346" s="28"/>
      <c r="N1346" s="28"/>
      <c r="O1346" s="27"/>
      <c r="P1346" s="185"/>
    </row>
    <row r="1347" spans="1:16" ht="19" customHeight="1" outlineLevel="1">
      <c r="A1347" s="171"/>
      <c r="B1347" s="171"/>
      <c r="C1347" s="171"/>
      <c r="D1347" s="173"/>
      <c r="E1347" s="173"/>
      <c r="F1347" s="22">
        <v>44927</v>
      </c>
      <c r="G1347" s="22">
        <v>45291</v>
      </c>
      <c r="H1347" s="172"/>
      <c r="I1347" s="37">
        <v>2477.4499999999998</v>
      </c>
      <c r="J1347" s="26"/>
      <c r="K1347" s="26"/>
      <c r="L1347" s="28"/>
      <c r="M1347" s="28"/>
      <c r="N1347" s="28"/>
      <c r="O1347" s="27"/>
      <c r="P1347" s="186"/>
    </row>
    <row r="1348" spans="1:16" ht="19" customHeight="1" outlineLevel="1">
      <c r="A1348" s="171"/>
      <c r="B1348" s="171"/>
      <c r="C1348" s="171"/>
      <c r="D1348" s="181">
        <v>44893</v>
      </c>
      <c r="E1348" s="181" t="s">
        <v>642</v>
      </c>
      <c r="F1348" s="115">
        <v>44896</v>
      </c>
      <c r="G1348" s="115">
        <v>44926</v>
      </c>
      <c r="H1348" s="179"/>
      <c r="I1348" s="27"/>
      <c r="J1348" s="26"/>
      <c r="K1348" s="26"/>
      <c r="L1348" s="28"/>
      <c r="M1348" s="28"/>
      <c r="N1348" s="28"/>
      <c r="O1348" s="37">
        <v>2800</v>
      </c>
      <c r="P1348" s="185" t="s">
        <v>322</v>
      </c>
    </row>
    <row r="1349" spans="1:16" ht="19" customHeight="1" outlineLevel="1">
      <c r="A1349" s="171"/>
      <c r="B1349" s="171"/>
      <c r="C1349" s="171"/>
      <c r="D1349" s="183"/>
      <c r="E1349" s="183"/>
      <c r="F1349" s="22">
        <v>44927</v>
      </c>
      <c r="G1349" s="22">
        <v>45291</v>
      </c>
      <c r="H1349" s="184"/>
      <c r="I1349" s="27"/>
      <c r="J1349" s="26"/>
      <c r="K1349" s="26"/>
      <c r="L1349" s="28"/>
      <c r="M1349" s="28"/>
      <c r="N1349" s="28"/>
      <c r="O1349" s="37">
        <v>2800</v>
      </c>
      <c r="P1349" s="186"/>
    </row>
    <row r="1350" spans="1:16" ht="19" customHeight="1" outlineLevel="1">
      <c r="A1350" s="171"/>
      <c r="B1350" s="171"/>
      <c r="C1350" s="171"/>
      <c r="D1350" s="183"/>
      <c r="E1350" s="183"/>
      <c r="F1350" s="115">
        <v>44896</v>
      </c>
      <c r="G1350" s="115">
        <v>44926</v>
      </c>
      <c r="H1350" s="184"/>
      <c r="I1350" s="27"/>
      <c r="J1350" s="26"/>
      <c r="K1350" s="26"/>
      <c r="L1350" s="28"/>
      <c r="M1350" s="28"/>
      <c r="N1350" s="28"/>
      <c r="O1350" s="37">
        <v>1959.72</v>
      </c>
      <c r="P1350" s="185" t="s">
        <v>323</v>
      </c>
    </row>
    <row r="1351" spans="1:16" ht="19" customHeight="1" outlineLevel="1">
      <c r="A1351" s="172"/>
      <c r="B1351" s="172"/>
      <c r="C1351" s="172"/>
      <c r="D1351" s="182"/>
      <c r="E1351" s="182"/>
      <c r="F1351" s="22">
        <v>44927</v>
      </c>
      <c r="G1351" s="22">
        <v>45291</v>
      </c>
      <c r="H1351" s="180"/>
      <c r="I1351" s="27"/>
      <c r="J1351" s="26"/>
      <c r="K1351" s="26"/>
      <c r="L1351" s="28"/>
      <c r="M1351" s="28"/>
      <c r="N1351" s="28"/>
      <c r="O1351" s="37">
        <v>1959.72</v>
      </c>
      <c r="P1351" s="186"/>
    </row>
    <row r="1352" spans="1:16" ht="19" customHeight="1" outlineLevel="1">
      <c r="A1352" s="170" t="s">
        <v>34</v>
      </c>
      <c r="B1352" s="170" t="s">
        <v>36</v>
      </c>
      <c r="C1352" s="170" t="s">
        <v>22</v>
      </c>
      <c r="D1352" s="173">
        <v>44881</v>
      </c>
      <c r="E1352" s="173" t="s">
        <v>645</v>
      </c>
      <c r="F1352" s="115">
        <v>44896</v>
      </c>
      <c r="G1352" s="115">
        <v>44926</v>
      </c>
      <c r="H1352" s="170"/>
      <c r="I1352" s="37">
        <v>11956.93</v>
      </c>
      <c r="J1352" s="26"/>
      <c r="K1352" s="26"/>
      <c r="L1352" s="28"/>
      <c r="M1352" s="28"/>
      <c r="N1352" s="28"/>
      <c r="O1352" s="27"/>
      <c r="P1352" s="189" t="s">
        <v>23</v>
      </c>
    </row>
    <row r="1353" spans="1:16" ht="19" customHeight="1" outlineLevel="1">
      <c r="A1353" s="171"/>
      <c r="B1353" s="171"/>
      <c r="C1353" s="171"/>
      <c r="D1353" s="173"/>
      <c r="E1353" s="173"/>
      <c r="F1353" s="22">
        <v>44927</v>
      </c>
      <c r="G1353" s="22">
        <v>45291</v>
      </c>
      <c r="H1353" s="172"/>
      <c r="I1353" s="37">
        <v>11956.93</v>
      </c>
      <c r="J1353" s="26"/>
      <c r="K1353" s="26"/>
      <c r="L1353" s="28"/>
      <c r="M1353" s="28"/>
      <c r="N1353" s="28"/>
      <c r="O1353" s="27"/>
      <c r="P1353" s="190" t="s">
        <v>23</v>
      </c>
    </row>
    <row r="1354" spans="1:16" ht="19" customHeight="1" outlineLevel="1">
      <c r="A1354" s="171"/>
      <c r="B1354" s="171"/>
      <c r="C1354" s="171"/>
      <c r="D1354" s="173">
        <v>44893</v>
      </c>
      <c r="E1354" s="173" t="s">
        <v>642</v>
      </c>
      <c r="F1354" s="115">
        <v>44896</v>
      </c>
      <c r="G1354" s="115">
        <v>44926</v>
      </c>
      <c r="H1354" s="179"/>
      <c r="I1354" s="27"/>
      <c r="J1354" s="26"/>
      <c r="K1354" s="26"/>
      <c r="L1354" s="28"/>
      <c r="M1354" s="28"/>
      <c r="N1354" s="28"/>
      <c r="O1354" s="37">
        <v>2800</v>
      </c>
      <c r="P1354" s="185"/>
    </row>
    <row r="1355" spans="1:16" ht="19" customHeight="1" outlineLevel="1">
      <c r="A1355" s="172"/>
      <c r="B1355" s="172"/>
      <c r="C1355" s="171"/>
      <c r="D1355" s="173"/>
      <c r="E1355" s="173"/>
      <c r="F1355" s="22">
        <v>44927</v>
      </c>
      <c r="G1355" s="22">
        <v>45291</v>
      </c>
      <c r="H1355" s="180"/>
      <c r="I1355" s="27"/>
      <c r="J1355" s="26"/>
      <c r="K1355" s="26"/>
      <c r="L1355" s="28"/>
      <c r="M1355" s="28"/>
      <c r="N1355" s="28"/>
      <c r="O1355" s="37">
        <v>2800</v>
      </c>
      <c r="P1355" s="186"/>
    </row>
    <row r="1356" spans="1:16" ht="19" customHeight="1">
      <c r="A1356" s="170" t="s">
        <v>34</v>
      </c>
      <c r="B1356" s="170" t="s">
        <v>37</v>
      </c>
      <c r="C1356" s="171"/>
      <c r="D1356" s="173">
        <v>44881</v>
      </c>
      <c r="E1356" s="173" t="s">
        <v>645</v>
      </c>
      <c r="F1356" s="115">
        <v>44896</v>
      </c>
      <c r="G1356" s="115">
        <v>44926</v>
      </c>
      <c r="H1356" s="170"/>
      <c r="I1356" s="37">
        <v>11956.93</v>
      </c>
      <c r="J1356" s="26"/>
      <c r="K1356" s="26"/>
      <c r="L1356" s="28"/>
      <c r="M1356" s="28"/>
      <c r="N1356" s="28"/>
      <c r="O1356" s="27"/>
      <c r="P1356" s="189" t="s">
        <v>23</v>
      </c>
    </row>
    <row r="1357" spans="1:16" ht="19" customHeight="1" outlineLevel="1">
      <c r="A1357" s="171"/>
      <c r="B1357" s="171"/>
      <c r="C1357" s="171"/>
      <c r="D1357" s="173"/>
      <c r="E1357" s="173"/>
      <c r="F1357" s="22">
        <v>44927</v>
      </c>
      <c r="G1357" s="22">
        <v>45291</v>
      </c>
      <c r="H1357" s="172"/>
      <c r="I1357" s="37">
        <v>11956.93</v>
      </c>
      <c r="J1357" s="26"/>
      <c r="K1357" s="26"/>
      <c r="L1357" s="28"/>
      <c r="M1357" s="28"/>
      <c r="N1357" s="28"/>
      <c r="O1357" s="27"/>
      <c r="P1357" s="190" t="s">
        <v>23</v>
      </c>
    </row>
    <row r="1358" spans="1:16" ht="19" customHeight="1" outlineLevel="1">
      <c r="A1358" s="171"/>
      <c r="B1358" s="171"/>
      <c r="C1358" s="171"/>
      <c r="D1358" s="173">
        <v>44893</v>
      </c>
      <c r="E1358" s="173" t="s">
        <v>642</v>
      </c>
      <c r="F1358" s="115">
        <v>44896</v>
      </c>
      <c r="G1358" s="115">
        <v>44926</v>
      </c>
      <c r="H1358" s="179"/>
      <c r="I1358" s="27"/>
      <c r="J1358" s="26"/>
      <c r="K1358" s="26"/>
      <c r="L1358" s="28"/>
      <c r="M1358" s="28"/>
      <c r="N1358" s="28"/>
      <c r="O1358" s="37">
        <v>2520.44</v>
      </c>
      <c r="P1358" s="185"/>
    </row>
    <row r="1359" spans="1:16" ht="19" customHeight="1" outlineLevel="1">
      <c r="A1359" s="172"/>
      <c r="B1359" s="172"/>
      <c r="C1359" s="172"/>
      <c r="D1359" s="173"/>
      <c r="E1359" s="173"/>
      <c r="F1359" s="22">
        <v>44927</v>
      </c>
      <c r="G1359" s="22">
        <v>45291</v>
      </c>
      <c r="H1359" s="180"/>
      <c r="I1359" s="27"/>
      <c r="J1359" s="26"/>
      <c r="K1359" s="26"/>
      <c r="L1359" s="28"/>
      <c r="M1359" s="28"/>
      <c r="N1359" s="28"/>
      <c r="O1359" s="37">
        <v>2520.44</v>
      </c>
      <c r="P1359" s="186"/>
    </row>
    <row r="1360" spans="1:16" ht="19" customHeight="1" outlineLevel="1">
      <c r="A1360" s="170" t="s">
        <v>34</v>
      </c>
      <c r="B1360" s="170" t="s">
        <v>38</v>
      </c>
      <c r="C1360" s="170" t="s">
        <v>39</v>
      </c>
      <c r="D1360" s="173">
        <v>44881</v>
      </c>
      <c r="E1360" s="173" t="s">
        <v>643</v>
      </c>
      <c r="F1360" s="115">
        <v>44896</v>
      </c>
      <c r="G1360" s="115">
        <v>44926</v>
      </c>
      <c r="H1360" s="170"/>
      <c r="I1360" s="37">
        <v>8740.5499999999993</v>
      </c>
      <c r="J1360" s="26"/>
      <c r="K1360" s="26"/>
      <c r="L1360" s="28"/>
      <c r="M1360" s="28"/>
      <c r="N1360" s="28"/>
      <c r="O1360" s="27"/>
      <c r="P1360" s="185"/>
    </row>
    <row r="1361" spans="1:16" ht="19" customHeight="1" outlineLevel="1">
      <c r="A1361" s="171"/>
      <c r="B1361" s="171"/>
      <c r="C1361" s="171"/>
      <c r="D1361" s="173"/>
      <c r="E1361" s="173"/>
      <c r="F1361" s="22">
        <v>44927</v>
      </c>
      <c r="G1361" s="22">
        <v>45291</v>
      </c>
      <c r="H1361" s="172"/>
      <c r="I1361" s="37">
        <v>8740.5499999999993</v>
      </c>
      <c r="J1361" s="26"/>
      <c r="K1361" s="26"/>
      <c r="L1361" s="28"/>
      <c r="M1361" s="28"/>
      <c r="N1361" s="28"/>
      <c r="O1361" s="27"/>
      <c r="P1361" s="186"/>
    </row>
    <row r="1362" spans="1:16" ht="19" customHeight="1" outlineLevel="1">
      <c r="A1362" s="171"/>
      <c r="B1362" s="171"/>
      <c r="C1362" s="171"/>
      <c r="D1362" s="173">
        <v>44893</v>
      </c>
      <c r="E1362" s="173" t="s">
        <v>642</v>
      </c>
      <c r="F1362" s="115">
        <v>44896</v>
      </c>
      <c r="G1362" s="115">
        <v>44926</v>
      </c>
      <c r="H1362" s="179"/>
      <c r="I1362" s="27"/>
      <c r="J1362" s="26"/>
      <c r="K1362" s="26"/>
      <c r="L1362" s="28"/>
      <c r="M1362" s="28"/>
      <c r="N1362" s="28"/>
      <c r="O1362" s="37">
        <v>2800</v>
      </c>
      <c r="P1362" s="185"/>
    </row>
    <row r="1363" spans="1:16" ht="19" customHeight="1" outlineLevel="1">
      <c r="A1363" s="172"/>
      <c r="B1363" s="172"/>
      <c r="C1363" s="171"/>
      <c r="D1363" s="173"/>
      <c r="E1363" s="173"/>
      <c r="F1363" s="22">
        <v>44927</v>
      </c>
      <c r="G1363" s="22">
        <v>45291</v>
      </c>
      <c r="H1363" s="180"/>
      <c r="I1363" s="27"/>
      <c r="J1363" s="26"/>
      <c r="K1363" s="26"/>
      <c r="L1363" s="28"/>
      <c r="M1363" s="28"/>
      <c r="N1363" s="28"/>
      <c r="O1363" s="37">
        <v>2800</v>
      </c>
      <c r="P1363" s="186"/>
    </row>
    <row r="1364" spans="1:16" ht="21" customHeight="1" outlineLevel="1">
      <c r="A1364" s="170" t="s">
        <v>246</v>
      </c>
      <c r="B1364" s="170" t="s">
        <v>152</v>
      </c>
      <c r="C1364" s="170" t="s">
        <v>252</v>
      </c>
      <c r="D1364" s="181">
        <v>44882</v>
      </c>
      <c r="E1364" s="181" t="s">
        <v>579</v>
      </c>
      <c r="F1364" s="115">
        <v>44896</v>
      </c>
      <c r="G1364" s="115">
        <v>44926</v>
      </c>
      <c r="H1364" s="170"/>
      <c r="I1364" s="18">
        <v>1122.3800000000001</v>
      </c>
      <c r="J1364" s="26"/>
      <c r="K1364" s="26"/>
      <c r="L1364" s="28"/>
      <c r="M1364" s="28"/>
      <c r="N1364" s="28"/>
      <c r="O1364" s="27"/>
      <c r="P1364" s="191" t="s">
        <v>398</v>
      </c>
    </row>
    <row r="1365" spans="1:16" ht="20.25" customHeight="1" outlineLevel="1">
      <c r="A1365" s="171"/>
      <c r="B1365" s="171"/>
      <c r="C1365" s="171"/>
      <c r="D1365" s="182"/>
      <c r="E1365" s="183"/>
      <c r="F1365" s="22">
        <v>44927</v>
      </c>
      <c r="G1365" s="22">
        <v>45291</v>
      </c>
      <c r="H1365" s="171"/>
      <c r="I1365" s="18">
        <v>1122.3800000000001</v>
      </c>
      <c r="J1365" s="26"/>
      <c r="K1365" s="26"/>
      <c r="L1365" s="28"/>
      <c r="M1365" s="28"/>
      <c r="N1365" s="28"/>
      <c r="O1365" s="27"/>
      <c r="P1365" s="192"/>
    </row>
    <row r="1366" spans="1:16" ht="42" customHeight="1" outlineLevel="1">
      <c r="A1366" s="3">
        <v>16</v>
      </c>
      <c r="B1366" s="4" t="s">
        <v>95</v>
      </c>
      <c r="C1366" s="4"/>
      <c r="D1366" s="3"/>
      <c r="E1366" s="3"/>
      <c r="F1366" s="4"/>
      <c r="G1366" s="4"/>
      <c r="H1366" s="4"/>
      <c r="I1366" s="5"/>
      <c r="J1366" s="14"/>
      <c r="K1366" s="14"/>
      <c r="L1366" s="15"/>
      <c r="M1366" s="15"/>
      <c r="N1366" s="15"/>
      <c r="O1366" s="5"/>
      <c r="P1366" s="4"/>
    </row>
    <row r="1367" spans="1:16" s="8" customFormat="1" ht="19" customHeight="1">
      <c r="A1367" s="170" t="s">
        <v>95</v>
      </c>
      <c r="B1367" s="170" t="s">
        <v>95</v>
      </c>
      <c r="C1367" s="170" t="s">
        <v>232</v>
      </c>
      <c r="D1367" s="173">
        <v>44882</v>
      </c>
      <c r="E1367" s="173" t="s">
        <v>717</v>
      </c>
      <c r="F1367" s="115">
        <v>44896</v>
      </c>
      <c r="G1367" s="115">
        <v>44926</v>
      </c>
      <c r="H1367" s="170"/>
      <c r="I1367" s="37">
        <v>372.2</v>
      </c>
      <c r="J1367" s="85"/>
      <c r="K1367" s="85"/>
      <c r="L1367" s="87"/>
      <c r="M1367" s="87"/>
      <c r="N1367" s="87"/>
      <c r="O1367" s="86"/>
      <c r="P1367" s="201" t="s">
        <v>472</v>
      </c>
    </row>
    <row r="1368" spans="1:16" s="8" customFormat="1" ht="19" customHeight="1" outlineLevel="1">
      <c r="A1368" s="172"/>
      <c r="B1368" s="172"/>
      <c r="C1368" s="172"/>
      <c r="D1368" s="173"/>
      <c r="E1368" s="173"/>
      <c r="F1368" s="22">
        <v>44927</v>
      </c>
      <c r="G1368" s="22">
        <v>45291</v>
      </c>
      <c r="H1368" s="172"/>
      <c r="I1368" s="37">
        <v>372.2</v>
      </c>
      <c r="J1368" s="85"/>
      <c r="K1368" s="85"/>
      <c r="L1368" s="87"/>
      <c r="M1368" s="87"/>
      <c r="N1368" s="87"/>
      <c r="O1368" s="86"/>
      <c r="P1368" s="202"/>
    </row>
    <row r="1369" spans="1:16" s="8" customFormat="1" ht="19" customHeight="1">
      <c r="A1369" s="170" t="s">
        <v>95</v>
      </c>
      <c r="B1369" s="170" t="s">
        <v>95</v>
      </c>
      <c r="C1369" s="170" t="s">
        <v>715</v>
      </c>
      <c r="D1369" s="145">
        <v>44888</v>
      </c>
      <c r="E1369" s="145" t="s">
        <v>718</v>
      </c>
      <c r="F1369" s="115">
        <v>44896</v>
      </c>
      <c r="G1369" s="115">
        <v>44926</v>
      </c>
      <c r="H1369" s="170"/>
      <c r="I1369" s="37">
        <v>368.48</v>
      </c>
      <c r="J1369" s="146"/>
      <c r="K1369" s="146"/>
      <c r="L1369" s="148"/>
      <c r="M1369" s="148"/>
      <c r="N1369" s="148"/>
      <c r="O1369" s="147"/>
      <c r="P1369" s="201" t="s">
        <v>472</v>
      </c>
    </row>
    <row r="1370" spans="1:16" s="8" customFormat="1" ht="19" customHeight="1" outlineLevel="1">
      <c r="A1370" s="172"/>
      <c r="B1370" s="172"/>
      <c r="C1370" s="172"/>
      <c r="D1370" s="145">
        <v>44888</v>
      </c>
      <c r="E1370" s="145" t="s">
        <v>706</v>
      </c>
      <c r="F1370" s="22">
        <v>44927</v>
      </c>
      <c r="G1370" s="22">
        <v>45291</v>
      </c>
      <c r="H1370" s="172"/>
      <c r="I1370" s="37">
        <v>368.48</v>
      </c>
      <c r="J1370" s="146"/>
      <c r="K1370" s="146"/>
      <c r="L1370" s="148"/>
      <c r="M1370" s="148"/>
      <c r="N1370" s="148"/>
      <c r="O1370" s="147"/>
      <c r="P1370" s="202"/>
    </row>
    <row r="1371" spans="1:16" s="8" customFormat="1" ht="19" customHeight="1" outlineLevel="1">
      <c r="A1371" s="170" t="s">
        <v>95</v>
      </c>
      <c r="B1371" s="170" t="s">
        <v>95</v>
      </c>
      <c r="C1371" s="170" t="s">
        <v>151</v>
      </c>
      <c r="D1371" s="181">
        <v>44890</v>
      </c>
      <c r="E1371" s="181" t="s">
        <v>713</v>
      </c>
      <c r="F1371" s="115">
        <v>44896</v>
      </c>
      <c r="G1371" s="115">
        <v>44926</v>
      </c>
      <c r="H1371" s="170"/>
      <c r="I1371" s="37">
        <v>1106.5899999999999</v>
      </c>
      <c r="J1371" s="85"/>
      <c r="K1371" s="85"/>
      <c r="L1371" s="87"/>
      <c r="M1371" s="87"/>
      <c r="N1371" s="87"/>
      <c r="O1371" s="86"/>
      <c r="P1371" s="201"/>
    </row>
    <row r="1372" spans="1:16" s="8" customFormat="1" ht="19" customHeight="1" outlineLevel="1">
      <c r="A1372" s="171"/>
      <c r="B1372" s="171"/>
      <c r="C1372" s="171"/>
      <c r="D1372" s="183"/>
      <c r="E1372" s="183"/>
      <c r="F1372" s="22">
        <v>44927</v>
      </c>
      <c r="G1372" s="22">
        <v>45291</v>
      </c>
      <c r="H1372" s="171"/>
      <c r="I1372" s="37">
        <v>1106.5899999999999</v>
      </c>
      <c r="J1372" s="85"/>
      <c r="K1372" s="85"/>
      <c r="L1372" s="87"/>
      <c r="M1372" s="87"/>
      <c r="N1372" s="87"/>
      <c r="O1372" s="86"/>
      <c r="P1372" s="202"/>
    </row>
    <row r="1373" spans="1:16" s="8" customFormat="1" ht="19" customHeight="1" outlineLevel="1">
      <c r="A1373" s="171"/>
      <c r="B1373" s="171"/>
      <c r="C1373" s="171"/>
      <c r="D1373" s="183"/>
      <c r="E1373" s="183"/>
      <c r="F1373" s="115">
        <v>44896</v>
      </c>
      <c r="G1373" s="115">
        <v>44926</v>
      </c>
      <c r="H1373" s="171"/>
      <c r="I1373" s="37">
        <v>1478.79</v>
      </c>
      <c r="J1373" s="85"/>
      <c r="K1373" s="85"/>
      <c r="L1373" s="87"/>
      <c r="M1373" s="87"/>
      <c r="N1373" s="87"/>
      <c r="O1373" s="86"/>
      <c r="P1373" s="187" t="s">
        <v>276</v>
      </c>
    </row>
    <row r="1374" spans="1:16" s="8" customFormat="1" ht="19" customHeight="1" outlineLevel="1">
      <c r="A1374" s="171"/>
      <c r="B1374" s="171"/>
      <c r="C1374" s="171"/>
      <c r="D1374" s="183"/>
      <c r="E1374" s="183"/>
      <c r="F1374" s="22">
        <v>44927</v>
      </c>
      <c r="G1374" s="22">
        <v>45291</v>
      </c>
      <c r="H1374" s="172"/>
      <c r="I1374" s="37">
        <v>1478.79</v>
      </c>
      <c r="J1374" s="85"/>
      <c r="K1374" s="85"/>
      <c r="L1374" s="87"/>
      <c r="M1374" s="87"/>
      <c r="N1374" s="87"/>
      <c r="O1374" s="86"/>
      <c r="P1374" s="188"/>
    </row>
    <row r="1375" spans="1:16" s="8" customFormat="1" ht="19" customHeight="1" outlineLevel="1">
      <c r="A1375" s="171"/>
      <c r="B1375" s="171"/>
      <c r="C1375" s="171"/>
      <c r="D1375" s="183"/>
      <c r="E1375" s="183"/>
      <c r="F1375" s="115">
        <v>44896</v>
      </c>
      <c r="G1375" s="115">
        <v>44926</v>
      </c>
      <c r="H1375" s="144"/>
      <c r="I1375" s="37">
        <v>1475.07</v>
      </c>
      <c r="J1375" s="146"/>
      <c r="K1375" s="146"/>
      <c r="L1375" s="148"/>
      <c r="M1375" s="148"/>
      <c r="N1375" s="148"/>
      <c r="O1375" s="147"/>
      <c r="P1375" s="187" t="s">
        <v>716</v>
      </c>
    </row>
    <row r="1376" spans="1:16" s="8" customFormat="1" ht="28.5" customHeight="1" outlineLevel="1">
      <c r="A1376" s="171"/>
      <c r="B1376" s="171"/>
      <c r="C1376" s="171"/>
      <c r="D1376" s="182"/>
      <c r="E1376" s="182"/>
      <c r="F1376" s="22">
        <v>44927</v>
      </c>
      <c r="G1376" s="22">
        <v>45291</v>
      </c>
      <c r="H1376" s="144"/>
      <c r="I1376" s="37">
        <v>1475.07</v>
      </c>
      <c r="J1376" s="146"/>
      <c r="K1376" s="146"/>
      <c r="L1376" s="148"/>
      <c r="M1376" s="148"/>
      <c r="N1376" s="148"/>
      <c r="O1376" s="147"/>
      <c r="P1376" s="188"/>
    </row>
    <row r="1377" spans="1:18" s="6" customFormat="1" ht="19" customHeight="1" outlineLevel="1" collapsed="1">
      <c r="A1377" s="171"/>
      <c r="B1377" s="171"/>
      <c r="C1377" s="171"/>
      <c r="D1377" s="181">
        <v>44893</v>
      </c>
      <c r="E1377" s="181" t="s">
        <v>714</v>
      </c>
      <c r="F1377" s="115">
        <v>44896</v>
      </c>
      <c r="G1377" s="115">
        <v>44926</v>
      </c>
      <c r="H1377" s="179"/>
      <c r="I1377" s="86"/>
      <c r="J1377" s="85"/>
      <c r="K1377" s="85"/>
      <c r="L1377" s="87"/>
      <c r="M1377" s="87"/>
      <c r="N1377" s="87"/>
      <c r="O1377" s="37">
        <v>948.04</v>
      </c>
      <c r="P1377" s="201"/>
    </row>
    <row r="1378" spans="1:18" s="8" customFormat="1" ht="19" customHeight="1" outlineLevel="1">
      <c r="A1378" s="171"/>
      <c r="B1378" s="171"/>
      <c r="C1378" s="171"/>
      <c r="D1378" s="183"/>
      <c r="E1378" s="183"/>
      <c r="F1378" s="22">
        <v>44927</v>
      </c>
      <c r="G1378" s="22">
        <v>45291</v>
      </c>
      <c r="H1378" s="180"/>
      <c r="I1378" s="86"/>
      <c r="J1378" s="85"/>
      <c r="K1378" s="85"/>
      <c r="L1378" s="87"/>
      <c r="M1378" s="87"/>
      <c r="N1378" s="87"/>
      <c r="O1378" s="37">
        <v>948.04</v>
      </c>
      <c r="P1378" s="202"/>
    </row>
    <row r="1379" spans="1:18" s="6" customFormat="1" ht="19" customHeight="1" outlineLevel="1" collapsed="1">
      <c r="A1379" s="171"/>
      <c r="B1379" s="171"/>
      <c r="C1379" s="171"/>
      <c r="D1379" s="183"/>
      <c r="E1379" s="183"/>
      <c r="F1379" s="115">
        <v>44896</v>
      </c>
      <c r="G1379" s="115">
        <v>44926</v>
      </c>
      <c r="H1379" s="179"/>
      <c r="I1379" s="86"/>
      <c r="J1379" s="85"/>
      <c r="K1379" s="85"/>
      <c r="L1379" s="87"/>
      <c r="M1379" s="87"/>
      <c r="N1379" s="87"/>
      <c r="O1379" s="37">
        <v>932.56</v>
      </c>
      <c r="P1379" s="201" t="s">
        <v>323</v>
      </c>
    </row>
    <row r="1380" spans="1:18" s="8" customFormat="1" ht="19" customHeight="1" outlineLevel="1">
      <c r="A1380" s="172"/>
      <c r="B1380" s="172"/>
      <c r="C1380" s="172"/>
      <c r="D1380" s="182"/>
      <c r="E1380" s="182"/>
      <c r="F1380" s="22">
        <v>44927</v>
      </c>
      <c r="G1380" s="22">
        <v>45291</v>
      </c>
      <c r="H1380" s="180"/>
      <c r="I1380" s="86"/>
      <c r="J1380" s="85"/>
      <c r="K1380" s="85"/>
      <c r="L1380" s="87"/>
      <c r="M1380" s="87"/>
      <c r="N1380" s="87"/>
      <c r="O1380" s="37">
        <v>932.56</v>
      </c>
      <c r="P1380" s="202"/>
    </row>
    <row r="1381" spans="1:18" ht="31.5" customHeight="1" outlineLevel="1">
      <c r="A1381" s="170" t="s">
        <v>95</v>
      </c>
      <c r="B1381" s="170" t="s">
        <v>95</v>
      </c>
      <c r="C1381" s="170" t="s">
        <v>580</v>
      </c>
      <c r="D1381" s="181">
        <v>44889</v>
      </c>
      <c r="E1381" s="173" t="s">
        <v>581</v>
      </c>
      <c r="F1381" s="115">
        <v>44896</v>
      </c>
      <c r="G1381" s="115">
        <v>44926</v>
      </c>
      <c r="H1381" s="170"/>
      <c r="I1381" s="18">
        <v>483.29</v>
      </c>
      <c r="J1381" s="26"/>
      <c r="K1381" s="26"/>
      <c r="L1381" s="28"/>
      <c r="M1381" s="28"/>
      <c r="N1381" s="28"/>
      <c r="O1381" s="27"/>
      <c r="P1381" s="191" t="s">
        <v>458</v>
      </c>
    </row>
    <row r="1382" spans="1:18" ht="43.5" customHeight="1" outlineLevel="1">
      <c r="A1382" s="172"/>
      <c r="B1382" s="172"/>
      <c r="C1382" s="172"/>
      <c r="D1382" s="182"/>
      <c r="E1382" s="173"/>
      <c r="F1382" s="22">
        <v>44927</v>
      </c>
      <c r="G1382" s="22">
        <v>45291</v>
      </c>
      <c r="H1382" s="172"/>
      <c r="I1382" s="18">
        <v>483.29</v>
      </c>
      <c r="J1382" s="26"/>
      <c r="K1382" s="26"/>
      <c r="L1382" s="28"/>
      <c r="M1382" s="28"/>
      <c r="N1382" s="28"/>
      <c r="O1382" s="27"/>
      <c r="P1382" s="192"/>
    </row>
    <row r="1383" spans="1:18" s="35" customFormat="1" ht="43.5" customHeight="1" outlineLevel="1">
      <c r="A1383" s="170" t="s">
        <v>95</v>
      </c>
      <c r="B1383" s="170" t="s">
        <v>95</v>
      </c>
      <c r="C1383" s="170" t="s">
        <v>582</v>
      </c>
      <c r="D1383" s="181">
        <v>44889</v>
      </c>
      <c r="E1383" s="181" t="s">
        <v>499</v>
      </c>
      <c r="F1383" s="115">
        <v>44896</v>
      </c>
      <c r="G1383" s="115">
        <v>44926</v>
      </c>
      <c r="H1383" s="117"/>
      <c r="I1383" s="18">
        <v>305.87</v>
      </c>
      <c r="J1383" s="118"/>
      <c r="K1383" s="118"/>
      <c r="L1383" s="120"/>
      <c r="M1383" s="120"/>
      <c r="N1383" s="120"/>
      <c r="O1383" s="119"/>
      <c r="P1383" s="191" t="s">
        <v>583</v>
      </c>
    </row>
    <row r="1384" spans="1:18" s="35" customFormat="1" ht="43.5" customHeight="1" outlineLevel="1">
      <c r="A1384" s="172"/>
      <c r="B1384" s="172"/>
      <c r="C1384" s="172"/>
      <c r="D1384" s="182"/>
      <c r="E1384" s="182"/>
      <c r="F1384" s="22">
        <v>44927</v>
      </c>
      <c r="G1384" s="22">
        <v>45291</v>
      </c>
      <c r="H1384" s="117"/>
      <c r="I1384" s="18">
        <v>305.87</v>
      </c>
      <c r="J1384" s="118"/>
      <c r="K1384" s="118"/>
      <c r="L1384" s="120"/>
      <c r="M1384" s="120"/>
      <c r="N1384" s="120"/>
      <c r="O1384" s="119"/>
      <c r="P1384" s="200"/>
    </row>
    <row r="1385" spans="1:18" ht="19" customHeight="1" outlineLevel="1">
      <c r="A1385" s="3">
        <v>17</v>
      </c>
      <c r="B1385" s="4" t="s">
        <v>377</v>
      </c>
      <c r="C1385" s="4"/>
      <c r="D1385" s="3"/>
      <c r="E1385" s="3"/>
      <c r="F1385" s="4"/>
      <c r="G1385" s="4"/>
      <c r="H1385" s="4"/>
      <c r="I1385" s="5"/>
      <c r="J1385" s="14"/>
      <c r="K1385" s="14"/>
      <c r="L1385" s="15"/>
      <c r="M1385" s="15"/>
      <c r="N1385" s="15"/>
      <c r="O1385" s="5"/>
      <c r="P1385" s="4"/>
    </row>
    <row r="1386" spans="1:18" ht="28.5" customHeight="1" outlineLevel="1">
      <c r="A1386" s="170" t="s">
        <v>55</v>
      </c>
      <c r="B1386" s="170" t="s">
        <v>378</v>
      </c>
      <c r="C1386" s="170" t="s">
        <v>96</v>
      </c>
      <c r="D1386" s="173">
        <v>44882</v>
      </c>
      <c r="E1386" s="173" t="s">
        <v>769</v>
      </c>
      <c r="F1386" s="115">
        <v>44896</v>
      </c>
      <c r="G1386" s="115">
        <v>44926</v>
      </c>
      <c r="H1386" s="170"/>
      <c r="I1386" s="37">
        <v>8095.01</v>
      </c>
      <c r="J1386" s="40"/>
      <c r="K1386" s="40"/>
      <c r="L1386" s="42"/>
      <c r="M1386" s="42"/>
      <c r="N1386" s="42"/>
      <c r="O1386" s="41"/>
      <c r="P1386" s="185"/>
    </row>
    <row r="1387" spans="1:18" ht="19" customHeight="1" outlineLevel="1">
      <c r="A1387" s="171"/>
      <c r="B1387" s="171"/>
      <c r="C1387" s="171"/>
      <c r="D1387" s="173"/>
      <c r="E1387" s="173"/>
      <c r="F1387" s="22">
        <v>44927</v>
      </c>
      <c r="G1387" s="22">
        <v>45291</v>
      </c>
      <c r="H1387" s="172"/>
      <c r="I1387" s="37">
        <v>8095.01</v>
      </c>
      <c r="J1387" s="40"/>
      <c r="K1387" s="40"/>
      <c r="L1387" s="42"/>
      <c r="M1387" s="42"/>
      <c r="N1387" s="42"/>
      <c r="O1387" s="41"/>
      <c r="P1387" s="186"/>
    </row>
    <row r="1388" spans="1:18" ht="19" customHeight="1" outlineLevel="1">
      <c r="A1388" s="171"/>
      <c r="B1388" s="171"/>
      <c r="C1388" s="171"/>
      <c r="D1388" s="173">
        <v>44893</v>
      </c>
      <c r="E1388" s="173" t="s">
        <v>584</v>
      </c>
      <c r="F1388" s="115">
        <v>44896</v>
      </c>
      <c r="G1388" s="115">
        <v>44926</v>
      </c>
      <c r="H1388" s="179"/>
      <c r="I1388" s="41"/>
      <c r="J1388" s="40"/>
      <c r="K1388" s="40"/>
      <c r="L1388" s="42"/>
      <c r="M1388" s="42"/>
      <c r="N1388" s="42"/>
      <c r="O1388" s="37">
        <v>2800</v>
      </c>
      <c r="P1388" s="185"/>
    </row>
    <row r="1389" spans="1:18" ht="19" customHeight="1" outlineLevel="1">
      <c r="A1389" s="172"/>
      <c r="B1389" s="172"/>
      <c r="C1389" s="171"/>
      <c r="D1389" s="173"/>
      <c r="E1389" s="173"/>
      <c r="F1389" s="22">
        <v>44927</v>
      </c>
      <c r="G1389" s="22">
        <v>45291</v>
      </c>
      <c r="H1389" s="180"/>
      <c r="I1389" s="41"/>
      <c r="J1389" s="40"/>
      <c r="K1389" s="40"/>
      <c r="L1389" s="42"/>
      <c r="M1389" s="42"/>
      <c r="N1389" s="42"/>
      <c r="O1389" s="37">
        <v>2800</v>
      </c>
      <c r="P1389" s="186"/>
      <c r="Q1389" s="1">
        <f>O1389/1.2</f>
        <v>2333.3333333333335</v>
      </c>
      <c r="R1389" s="20">
        <f>I1387-Q1389</f>
        <v>5761.6766666666663</v>
      </c>
    </row>
    <row r="1390" spans="1:18" ht="19" customHeight="1" outlineLevel="1">
      <c r="A1390" s="170" t="s">
        <v>55</v>
      </c>
      <c r="B1390" s="170" t="s">
        <v>379</v>
      </c>
      <c r="C1390" s="171"/>
      <c r="D1390" s="173">
        <v>44882</v>
      </c>
      <c r="E1390" s="173" t="s">
        <v>769</v>
      </c>
      <c r="F1390" s="115">
        <v>44896</v>
      </c>
      <c r="G1390" s="115">
        <v>44926</v>
      </c>
      <c r="H1390" s="170"/>
      <c r="I1390" s="37">
        <v>8095.01</v>
      </c>
      <c r="J1390" s="37"/>
      <c r="K1390" s="37"/>
      <c r="L1390" s="37"/>
      <c r="M1390" s="37"/>
      <c r="N1390" s="37"/>
      <c r="O1390" s="41"/>
      <c r="P1390" s="185"/>
    </row>
    <row r="1391" spans="1:18" ht="19" customHeight="1" outlineLevel="1">
      <c r="A1391" s="171"/>
      <c r="B1391" s="171"/>
      <c r="C1391" s="171"/>
      <c r="D1391" s="173"/>
      <c r="E1391" s="173"/>
      <c r="F1391" s="22">
        <v>44927</v>
      </c>
      <c r="G1391" s="22">
        <v>45291</v>
      </c>
      <c r="H1391" s="172"/>
      <c r="I1391" s="37">
        <v>8095.01</v>
      </c>
      <c r="J1391" s="40"/>
      <c r="K1391" s="40"/>
      <c r="L1391" s="42"/>
      <c r="M1391" s="42"/>
      <c r="N1391" s="42"/>
      <c r="O1391" s="41"/>
      <c r="P1391" s="186"/>
    </row>
    <row r="1392" spans="1:18" ht="19" customHeight="1" outlineLevel="1">
      <c r="A1392" s="171"/>
      <c r="B1392" s="171"/>
      <c r="C1392" s="171"/>
      <c r="D1392" s="181">
        <v>44893</v>
      </c>
      <c r="E1392" s="173" t="s">
        <v>584</v>
      </c>
      <c r="F1392" s="115">
        <v>44896</v>
      </c>
      <c r="G1392" s="115">
        <v>44926</v>
      </c>
      <c r="H1392" s="179"/>
      <c r="I1392" s="41"/>
      <c r="J1392" s="40"/>
      <c r="K1392" s="40"/>
      <c r="L1392" s="42"/>
      <c r="M1392" s="42"/>
      <c r="N1392" s="42"/>
      <c r="O1392" s="37">
        <v>3002.06</v>
      </c>
      <c r="P1392" s="185"/>
    </row>
    <row r="1393" spans="1:18" ht="19" customHeight="1" outlineLevel="1">
      <c r="A1393" s="172"/>
      <c r="B1393" s="172"/>
      <c r="C1393" s="171"/>
      <c r="D1393" s="182"/>
      <c r="E1393" s="173"/>
      <c r="F1393" s="22">
        <v>44927</v>
      </c>
      <c r="G1393" s="22">
        <v>45291</v>
      </c>
      <c r="H1393" s="180"/>
      <c r="I1393" s="41"/>
      <c r="J1393" s="40"/>
      <c r="K1393" s="40"/>
      <c r="L1393" s="42"/>
      <c r="M1393" s="42"/>
      <c r="N1393" s="42"/>
      <c r="O1393" s="37">
        <v>3002.06</v>
      </c>
      <c r="P1393" s="186"/>
      <c r="Q1393" s="1">
        <f>O1393/1.2</f>
        <v>2501.7166666666667</v>
      </c>
      <c r="R1393" s="1">
        <f>I1391-Q1393</f>
        <v>5593.2933333333331</v>
      </c>
    </row>
    <row r="1394" spans="1:18" ht="19" customHeight="1" outlineLevel="1">
      <c r="A1394" s="170" t="s">
        <v>55</v>
      </c>
      <c r="B1394" s="170" t="s">
        <v>380</v>
      </c>
      <c r="C1394" s="171"/>
      <c r="D1394" s="173">
        <v>44882</v>
      </c>
      <c r="E1394" s="173" t="s">
        <v>769</v>
      </c>
      <c r="F1394" s="115">
        <v>44896</v>
      </c>
      <c r="G1394" s="115">
        <v>44926</v>
      </c>
      <c r="H1394" s="170"/>
      <c r="I1394" s="37">
        <v>8095.01</v>
      </c>
      <c r="J1394" s="40"/>
      <c r="K1394" s="40"/>
      <c r="L1394" s="42"/>
      <c r="M1394" s="42"/>
      <c r="N1394" s="42"/>
      <c r="O1394" s="41"/>
      <c r="P1394" s="185"/>
    </row>
    <row r="1395" spans="1:18" ht="19" customHeight="1" outlineLevel="1">
      <c r="A1395" s="171"/>
      <c r="B1395" s="171"/>
      <c r="C1395" s="171"/>
      <c r="D1395" s="173"/>
      <c r="E1395" s="173"/>
      <c r="F1395" s="22">
        <v>44927</v>
      </c>
      <c r="G1395" s="22">
        <v>45291</v>
      </c>
      <c r="H1395" s="172"/>
      <c r="I1395" s="37">
        <v>8095.01</v>
      </c>
      <c r="J1395" s="40"/>
      <c r="K1395" s="40"/>
      <c r="L1395" s="42"/>
      <c r="M1395" s="42"/>
      <c r="N1395" s="42"/>
      <c r="O1395" s="41"/>
      <c r="P1395" s="186"/>
    </row>
    <row r="1396" spans="1:18" ht="19" customHeight="1" outlineLevel="1">
      <c r="A1396" s="171"/>
      <c r="B1396" s="171"/>
      <c r="C1396" s="171"/>
      <c r="D1396" s="181">
        <v>44893</v>
      </c>
      <c r="E1396" s="173" t="s">
        <v>584</v>
      </c>
      <c r="F1396" s="115">
        <v>44896</v>
      </c>
      <c r="G1396" s="115">
        <v>44926</v>
      </c>
      <c r="H1396" s="179"/>
      <c r="I1396" s="41"/>
      <c r="J1396" s="40"/>
      <c r="K1396" s="40"/>
      <c r="L1396" s="42"/>
      <c r="M1396" s="42"/>
      <c r="N1396" s="42"/>
      <c r="O1396" s="37">
        <v>2857.97</v>
      </c>
      <c r="P1396" s="185"/>
    </row>
    <row r="1397" spans="1:18" ht="19" customHeight="1" outlineLevel="1">
      <c r="A1397" s="172"/>
      <c r="B1397" s="172"/>
      <c r="C1397" s="171"/>
      <c r="D1397" s="182"/>
      <c r="E1397" s="173"/>
      <c r="F1397" s="22">
        <v>44927</v>
      </c>
      <c r="G1397" s="22">
        <v>45291</v>
      </c>
      <c r="H1397" s="180"/>
      <c r="I1397" s="41"/>
      <c r="J1397" s="40"/>
      <c r="K1397" s="40"/>
      <c r="L1397" s="42"/>
      <c r="M1397" s="42"/>
      <c r="N1397" s="42"/>
      <c r="O1397" s="37">
        <v>2857.97</v>
      </c>
      <c r="P1397" s="186"/>
      <c r="Q1397" s="1">
        <f>O1397/1.2</f>
        <v>2381.6416666666664</v>
      </c>
      <c r="R1397" s="1">
        <f>I1395-Q1397</f>
        <v>5713.3683333333338</v>
      </c>
    </row>
    <row r="1398" spans="1:18" ht="19" customHeight="1" outlineLevel="1">
      <c r="A1398" s="170" t="s">
        <v>55</v>
      </c>
      <c r="B1398" s="170" t="s">
        <v>381</v>
      </c>
      <c r="C1398" s="171"/>
      <c r="D1398" s="173">
        <v>44882</v>
      </c>
      <c r="E1398" s="173" t="s">
        <v>769</v>
      </c>
      <c r="F1398" s="115">
        <v>44896</v>
      </c>
      <c r="G1398" s="115">
        <v>44926</v>
      </c>
      <c r="H1398" s="170"/>
      <c r="I1398" s="37">
        <v>8095.01</v>
      </c>
      <c r="J1398" s="40"/>
      <c r="K1398" s="40"/>
      <c r="L1398" s="42"/>
      <c r="M1398" s="42"/>
      <c r="N1398" s="42"/>
      <c r="O1398" s="41"/>
      <c r="P1398" s="185"/>
    </row>
    <row r="1399" spans="1:18" ht="19" customHeight="1" outlineLevel="1">
      <c r="A1399" s="171"/>
      <c r="B1399" s="171"/>
      <c r="C1399" s="171"/>
      <c r="D1399" s="173"/>
      <c r="E1399" s="173"/>
      <c r="F1399" s="22">
        <v>44927</v>
      </c>
      <c r="G1399" s="22">
        <v>45291</v>
      </c>
      <c r="H1399" s="172"/>
      <c r="I1399" s="37">
        <v>8095.01</v>
      </c>
      <c r="J1399" s="40"/>
      <c r="K1399" s="40"/>
      <c r="L1399" s="42"/>
      <c r="M1399" s="42"/>
      <c r="N1399" s="42"/>
      <c r="O1399" s="41"/>
      <c r="P1399" s="186"/>
    </row>
    <row r="1400" spans="1:18" ht="19" customHeight="1" outlineLevel="1">
      <c r="A1400" s="171"/>
      <c r="B1400" s="171"/>
      <c r="C1400" s="171"/>
      <c r="D1400" s="181">
        <v>44893</v>
      </c>
      <c r="E1400" s="173" t="s">
        <v>584</v>
      </c>
      <c r="F1400" s="115">
        <v>44896</v>
      </c>
      <c r="G1400" s="115">
        <v>44926</v>
      </c>
      <c r="H1400" s="179"/>
      <c r="I1400" s="41"/>
      <c r="J1400" s="40"/>
      <c r="K1400" s="40"/>
      <c r="L1400" s="42"/>
      <c r="M1400" s="42"/>
      <c r="N1400" s="42"/>
      <c r="O1400" s="37">
        <v>2821.8</v>
      </c>
      <c r="P1400" s="185"/>
    </row>
    <row r="1401" spans="1:18" ht="19" customHeight="1" outlineLevel="1">
      <c r="A1401" s="172"/>
      <c r="B1401" s="172"/>
      <c r="C1401" s="171"/>
      <c r="D1401" s="182"/>
      <c r="E1401" s="173"/>
      <c r="F1401" s="22">
        <v>44927</v>
      </c>
      <c r="G1401" s="22">
        <v>45291</v>
      </c>
      <c r="H1401" s="180"/>
      <c r="I1401" s="41"/>
      <c r="J1401" s="40"/>
      <c r="K1401" s="40"/>
      <c r="L1401" s="42"/>
      <c r="M1401" s="42"/>
      <c r="N1401" s="42"/>
      <c r="O1401" s="37">
        <v>2821.8</v>
      </c>
      <c r="P1401" s="186"/>
      <c r="Q1401" s="1">
        <f>O1401/1.2</f>
        <v>2351.5000000000005</v>
      </c>
      <c r="R1401" s="1">
        <f>I1399-Q1401</f>
        <v>5743.51</v>
      </c>
    </row>
    <row r="1402" spans="1:18" ht="19" customHeight="1" outlineLevel="1">
      <c r="A1402" s="170" t="s">
        <v>55</v>
      </c>
      <c r="B1402" s="170" t="s">
        <v>382</v>
      </c>
      <c r="C1402" s="171"/>
      <c r="D1402" s="173">
        <v>44882</v>
      </c>
      <c r="E1402" s="173" t="s">
        <v>769</v>
      </c>
      <c r="F1402" s="115">
        <v>44896</v>
      </c>
      <c r="G1402" s="115">
        <v>44926</v>
      </c>
      <c r="H1402" s="170"/>
      <c r="I1402" s="37">
        <v>8095.01</v>
      </c>
      <c r="J1402" s="40"/>
      <c r="K1402" s="40"/>
      <c r="L1402" s="42"/>
      <c r="M1402" s="42"/>
      <c r="N1402" s="42"/>
      <c r="O1402" s="41"/>
      <c r="P1402" s="185"/>
    </row>
    <row r="1403" spans="1:18" ht="19" customHeight="1" outlineLevel="1">
      <c r="A1403" s="171"/>
      <c r="B1403" s="171"/>
      <c r="C1403" s="171"/>
      <c r="D1403" s="173"/>
      <c r="E1403" s="173"/>
      <c r="F1403" s="22">
        <v>44927</v>
      </c>
      <c r="G1403" s="22">
        <v>45291</v>
      </c>
      <c r="H1403" s="172"/>
      <c r="I1403" s="37">
        <v>8095.01</v>
      </c>
      <c r="J1403" s="40"/>
      <c r="K1403" s="40"/>
      <c r="L1403" s="42"/>
      <c r="M1403" s="42"/>
      <c r="N1403" s="42"/>
      <c r="O1403" s="41"/>
      <c r="P1403" s="186"/>
    </row>
    <row r="1404" spans="1:18" ht="19" customHeight="1" outlineLevel="1">
      <c r="A1404" s="171"/>
      <c r="B1404" s="171"/>
      <c r="C1404" s="171"/>
      <c r="D1404" s="181">
        <v>44893</v>
      </c>
      <c r="E1404" s="173" t="s">
        <v>584</v>
      </c>
      <c r="F1404" s="115">
        <v>44896</v>
      </c>
      <c r="G1404" s="115">
        <v>44926</v>
      </c>
      <c r="H1404" s="179"/>
      <c r="I1404" s="41"/>
      <c r="J1404" s="40"/>
      <c r="K1404" s="40"/>
      <c r="L1404" s="42"/>
      <c r="M1404" s="42"/>
      <c r="N1404" s="42"/>
      <c r="O1404" s="37">
        <v>2800</v>
      </c>
      <c r="P1404" s="185"/>
    </row>
    <row r="1405" spans="1:18" ht="19" customHeight="1" outlineLevel="1">
      <c r="A1405" s="172"/>
      <c r="B1405" s="172"/>
      <c r="C1405" s="171"/>
      <c r="D1405" s="182"/>
      <c r="E1405" s="173"/>
      <c r="F1405" s="22">
        <v>44927</v>
      </c>
      <c r="G1405" s="22">
        <v>45291</v>
      </c>
      <c r="H1405" s="180"/>
      <c r="I1405" s="41"/>
      <c r="J1405" s="40"/>
      <c r="K1405" s="40"/>
      <c r="L1405" s="42"/>
      <c r="M1405" s="42"/>
      <c r="N1405" s="42"/>
      <c r="O1405" s="37">
        <v>2800</v>
      </c>
      <c r="P1405" s="186"/>
      <c r="Q1405" s="1">
        <f>O1405/1.2</f>
        <v>2333.3333333333335</v>
      </c>
      <c r="R1405" s="1">
        <f>I1403-Q1405</f>
        <v>5761.6766666666663</v>
      </c>
    </row>
    <row r="1406" spans="1:18" ht="19" customHeight="1" outlineLevel="1">
      <c r="A1406" s="170" t="s">
        <v>55</v>
      </c>
      <c r="B1406" s="170" t="s">
        <v>383</v>
      </c>
      <c r="C1406" s="171"/>
      <c r="D1406" s="173">
        <v>44882</v>
      </c>
      <c r="E1406" s="173" t="s">
        <v>769</v>
      </c>
      <c r="F1406" s="115">
        <v>44896</v>
      </c>
      <c r="G1406" s="115">
        <v>44926</v>
      </c>
      <c r="H1406" s="170"/>
      <c r="I1406" s="37">
        <v>8095.01</v>
      </c>
      <c r="J1406" s="40"/>
      <c r="K1406" s="40"/>
      <c r="L1406" s="42"/>
      <c r="M1406" s="42"/>
      <c r="N1406" s="42"/>
      <c r="O1406" s="41"/>
      <c r="P1406" s="185"/>
    </row>
    <row r="1407" spans="1:18" ht="19" customHeight="1" outlineLevel="1">
      <c r="A1407" s="171"/>
      <c r="B1407" s="171"/>
      <c r="C1407" s="171"/>
      <c r="D1407" s="173"/>
      <c r="E1407" s="173"/>
      <c r="F1407" s="22">
        <v>44927</v>
      </c>
      <c r="G1407" s="22">
        <v>45291</v>
      </c>
      <c r="H1407" s="172"/>
      <c r="I1407" s="37">
        <v>8095.01</v>
      </c>
      <c r="J1407" s="40"/>
      <c r="K1407" s="40"/>
      <c r="L1407" s="42"/>
      <c r="M1407" s="42"/>
      <c r="N1407" s="42"/>
      <c r="O1407" s="41"/>
      <c r="P1407" s="186"/>
    </row>
    <row r="1408" spans="1:18" ht="19" customHeight="1" outlineLevel="1">
      <c r="A1408" s="171"/>
      <c r="B1408" s="171"/>
      <c r="C1408" s="171"/>
      <c r="D1408" s="181">
        <v>44893</v>
      </c>
      <c r="E1408" s="173" t="s">
        <v>584</v>
      </c>
      <c r="F1408" s="115">
        <v>44896</v>
      </c>
      <c r="G1408" s="115">
        <v>44926</v>
      </c>
      <c r="H1408" s="179"/>
      <c r="I1408" s="41"/>
      <c r="J1408" s="40"/>
      <c r="K1408" s="40"/>
      <c r="L1408" s="42"/>
      <c r="M1408" s="42"/>
      <c r="N1408" s="42"/>
      <c r="O1408" s="37">
        <v>2800</v>
      </c>
      <c r="P1408" s="185"/>
    </row>
    <row r="1409" spans="1:18" ht="19" customHeight="1" outlineLevel="1">
      <c r="A1409" s="172"/>
      <c r="B1409" s="172"/>
      <c r="C1409" s="171"/>
      <c r="D1409" s="182"/>
      <c r="E1409" s="173"/>
      <c r="F1409" s="22">
        <v>44927</v>
      </c>
      <c r="G1409" s="22">
        <v>45291</v>
      </c>
      <c r="H1409" s="180"/>
      <c r="I1409" s="41"/>
      <c r="J1409" s="40"/>
      <c r="K1409" s="40"/>
      <c r="L1409" s="42"/>
      <c r="M1409" s="42"/>
      <c r="N1409" s="42"/>
      <c r="O1409" s="37">
        <v>2800</v>
      </c>
      <c r="P1409" s="186"/>
      <c r="Q1409" s="1">
        <f>O1409/1.2</f>
        <v>2333.3333333333335</v>
      </c>
      <c r="R1409" s="1">
        <f>I1407-Q1409</f>
        <v>5761.6766666666663</v>
      </c>
    </row>
    <row r="1410" spans="1:18" ht="19" customHeight="1" outlineLevel="1">
      <c r="A1410" s="170" t="s">
        <v>55</v>
      </c>
      <c r="B1410" s="170" t="s">
        <v>384</v>
      </c>
      <c r="C1410" s="171"/>
      <c r="D1410" s="173">
        <v>44882</v>
      </c>
      <c r="E1410" s="173" t="s">
        <v>769</v>
      </c>
      <c r="F1410" s="115">
        <v>44896</v>
      </c>
      <c r="G1410" s="115">
        <v>44926</v>
      </c>
      <c r="H1410" s="170"/>
      <c r="I1410" s="37">
        <v>8095.01</v>
      </c>
      <c r="J1410" s="40"/>
      <c r="K1410" s="40"/>
      <c r="L1410" s="42"/>
      <c r="M1410" s="42"/>
      <c r="N1410" s="42"/>
      <c r="O1410" s="41"/>
      <c r="P1410" s="185"/>
    </row>
    <row r="1411" spans="1:18" ht="19" customHeight="1" outlineLevel="1">
      <c r="A1411" s="171"/>
      <c r="B1411" s="171"/>
      <c r="C1411" s="171"/>
      <c r="D1411" s="173"/>
      <c r="E1411" s="173"/>
      <c r="F1411" s="22">
        <v>44927</v>
      </c>
      <c r="G1411" s="22">
        <v>45291</v>
      </c>
      <c r="H1411" s="172"/>
      <c r="I1411" s="37">
        <v>8095.01</v>
      </c>
      <c r="J1411" s="40"/>
      <c r="K1411" s="40"/>
      <c r="L1411" s="42"/>
      <c r="M1411" s="42"/>
      <c r="N1411" s="42"/>
      <c r="O1411" s="41"/>
      <c r="P1411" s="186"/>
    </row>
    <row r="1412" spans="1:18" ht="19" customHeight="1" outlineLevel="1">
      <c r="A1412" s="171"/>
      <c r="B1412" s="171"/>
      <c r="C1412" s="171"/>
      <c r="D1412" s="181">
        <v>44893</v>
      </c>
      <c r="E1412" s="173" t="s">
        <v>584</v>
      </c>
      <c r="F1412" s="115">
        <v>44896</v>
      </c>
      <c r="G1412" s="115">
        <v>44926</v>
      </c>
      <c r="H1412" s="179"/>
      <c r="I1412" s="41"/>
      <c r="J1412" s="40"/>
      <c r="K1412" s="40"/>
      <c r="L1412" s="42"/>
      <c r="M1412" s="42"/>
      <c r="N1412" s="42"/>
      <c r="O1412" s="37">
        <v>3038.09</v>
      </c>
      <c r="P1412" s="185"/>
    </row>
    <row r="1413" spans="1:18" ht="19" customHeight="1" outlineLevel="1">
      <c r="A1413" s="172"/>
      <c r="B1413" s="172"/>
      <c r="C1413" s="171"/>
      <c r="D1413" s="182"/>
      <c r="E1413" s="173"/>
      <c r="F1413" s="22">
        <v>44927</v>
      </c>
      <c r="G1413" s="22">
        <v>45291</v>
      </c>
      <c r="H1413" s="180"/>
      <c r="I1413" s="41"/>
      <c r="J1413" s="40"/>
      <c r="K1413" s="40"/>
      <c r="L1413" s="42"/>
      <c r="M1413" s="42"/>
      <c r="N1413" s="42"/>
      <c r="O1413" s="37">
        <v>3038.09</v>
      </c>
      <c r="P1413" s="186"/>
      <c r="Q1413" s="1">
        <f>O1413/1.2</f>
        <v>2531.7416666666668</v>
      </c>
      <c r="R1413" s="1">
        <f>I1411-Q1413</f>
        <v>5563.2683333333334</v>
      </c>
    </row>
    <row r="1414" spans="1:18" ht="19" customHeight="1" outlineLevel="1">
      <c r="A1414" s="170" t="s">
        <v>55</v>
      </c>
      <c r="B1414" s="170" t="s">
        <v>385</v>
      </c>
      <c r="C1414" s="171"/>
      <c r="D1414" s="173">
        <v>44882</v>
      </c>
      <c r="E1414" s="173" t="s">
        <v>769</v>
      </c>
      <c r="F1414" s="115">
        <v>44896</v>
      </c>
      <c r="G1414" s="115">
        <v>44926</v>
      </c>
      <c r="H1414" s="170"/>
      <c r="I1414" s="37">
        <v>8095.01</v>
      </c>
      <c r="J1414" s="40"/>
      <c r="K1414" s="40"/>
      <c r="L1414" s="42"/>
      <c r="M1414" s="42"/>
      <c r="N1414" s="42"/>
      <c r="O1414" s="41"/>
      <c r="P1414" s="185"/>
    </row>
    <row r="1415" spans="1:18" ht="19" customHeight="1" outlineLevel="1">
      <c r="A1415" s="171"/>
      <c r="B1415" s="171"/>
      <c r="C1415" s="171"/>
      <c r="D1415" s="173"/>
      <c r="E1415" s="173"/>
      <c r="F1415" s="22">
        <v>44927</v>
      </c>
      <c r="G1415" s="22">
        <v>45291</v>
      </c>
      <c r="H1415" s="172"/>
      <c r="I1415" s="37">
        <v>8095.01</v>
      </c>
      <c r="J1415" s="40"/>
      <c r="K1415" s="40"/>
      <c r="L1415" s="42"/>
      <c r="M1415" s="42"/>
      <c r="N1415" s="42"/>
      <c r="O1415" s="41"/>
      <c r="P1415" s="186"/>
    </row>
    <row r="1416" spans="1:18" ht="19" customHeight="1" outlineLevel="1">
      <c r="A1416" s="171"/>
      <c r="B1416" s="171"/>
      <c r="C1416" s="171"/>
      <c r="D1416" s="181">
        <v>44893</v>
      </c>
      <c r="E1416" s="173" t="s">
        <v>584</v>
      </c>
      <c r="F1416" s="115">
        <v>44896</v>
      </c>
      <c r="G1416" s="115">
        <v>44926</v>
      </c>
      <c r="H1416" s="179"/>
      <c r="I1416" s="41"/>
      <c r="J1416" s="40"/>
      <c r="K1416" s="40"/>
      <c r="L1416" s="42"/>
      <c r="M1416" s="42"/>
      <c r="N1416" s="42"/>
      <c r="O1416" s="37">
        <v>2800</v>
      </c>
      <c r="P1416" s="185"/>
    </row>
    <row r="1417" spans="1:18" ht="19" customHeight="1" outlineLevel="1">
      <c r="A1417" s="172"/>
      <c r="B1417" s="172"/>
      <c r="C1417" s="172"/>
      <c r="D1417" s="182"/>
      <c r="E1417" s="173"/>
      <c r="F1417" s="22">
        <v>44927</v>
      </c>
      <c r="G1417" s="22">
        <v>45291</v>
      </c>
      <c r="H1417" s="180"/>
      <c r="I1417" s="41"/>
      <c r="J1417" s="40"/>
      <c r="K1417" s="40"/>
      <c r="L1417" s="42"/>
      <c r="M1417" s="42"/>
      <c r="N1417" s="42"/>
      <c r="O1417" s="37">
        <v>2800</v>
      </c>
      <c r="P1417" s="186"/>
      <c r="Q1417" s="1">
        <f>O1417/1.2</f>
        <v>2333.3333333333335</v>
      </c>
      <c r="R1417" s="1">
        <f>I1415-Q1417</f>
        <v>5761.6766666666663</v>
      </c>
    </row>
    <row r="1418" spans="1:18" ht="36.75" customHeight="1" outlineLevel="1">
      <c r="A1418" s="170" t="s">
        <v>55</v>
      </c>
      <c r="B1418" s="170" t="s">
        <v>386</v>
      </c>
      <c r="C1418" s="170" t="s">
        <v>234</v>
      </c>
      <c r="D1418" s="173">
        <v>44893</v>
      </c>
      <c r="E1418" s="173" t="s">
        <v>666</v>
      </c>
      <c r="F1418" s="115">
        <v>44896</v>
      </c>
      <c r="G1418" s="115">
        <v>44926</v>
      </c>
      <c r="H1418" s="179"/>
      <c r="I1418" s="37">
        <v>2627.24</v>
      </c>
      <c r="J1418" s="26"/>
      <c r="K1418" s="26"/>
      <c r="L1418" s="28"/>
      <c r="M1418" s="28"/>
      <c r="N1418" s="28"/>
      <c r="O1418" s="27"/>
      <c r="P1418" s="185"/>
    </row>
    <row r="1419" spans="1:18" ht="19" customHeight="1" outlineLevel="1">
      <c r="A1419" s="171"/>
      <c r="B1419" s="171"/>
      <c r="C1419" s="171"/>
      <c r="D1419" s="173"/>
      <c r="E1419" s="173"/>
      <c r="F1419" s="22">
        <v>44927</v>
      </c>
      <c r="G1419" s="22">
        <v>45291</v>
      </c>
      <c r="H1419" s="180"/>
      <c r="I1419" s="37">
        <v>2627.24</v>
      </c>
      <c r="J1419" s="26"/>
      <c r="K1419" s="26"/>
      <c r="L1419" s="28"/>
      <c r="M1419" s="28"/>
      <c r="N1419" s="28"/>
      <c r="O1419" s="27"/>
      <c r="P1419" s="186"/>
    </row>
    <row r="1420" spans="1:18" s="6" customFormat="1" ht="19" customHeight="1">
      <c r="A1420" s="171"/>
      <c r="B1420" s="171"/>
      <c r="C1420" s="171"/>
      <c r="D1420" s="181">
        <v>44893</v>
      </c>
      <c r="E1420" s="181" t="s">
        <v>663</v>
      </c>
      <c r="F1420" s="115">
        <v>44896</v>
      </c>
      <c r="G1420" s="115">
        <v>44926</v>
      </c>
      <c r="H1420" s="179"/>
      <c r="I1420" s="27"/>
      <c r="J1420" s="26"/>
      <c r="K1420" s="26"/>
      <c r="L1420" s="28"/>
      <c r="M1420" s="28"/>
      <c r="N1420" s="28"/>
      <c r="O1420" s="37">
        <v>2579.08</v>
      </c>
      <c r="P1420" s="185" t="s">
        <v>322</v>
      </c>
    </row>
    <row r="1421" spans="1:18" ht="19" customHeight="1" outlineLevel="1">
      <c r="A1421" s="171"/>
      <c r="B1421" s="171"/>
      <c r="C1421" s="171"/>
      <c r="D1421" s="183"/>
      <c r="E1421" s="183"/>
      <c r="F1421" s="22">
        <v>44927</v>
      </c>
      <c r="G1421" s="22">
        <v>45291</v>
      </c>
      <c r="H1421" s="184"/>
      <c r="I1421" s="27"/>
      <c r="J1421" s="26"/>
      <c r="K1421" s="26"/>
      <c r="L1421" s="28"/>
      <c r="M1421" s="28"/>
      <c r="N1421" s="28"/>
      <c r="O1421" s="37">
        <v>2579.08</v>
      </c>
      <c r="P1421" s="186"/>
    </row>
    <row r="1422" spans="1:18" ht="19" customHeight="1" outlineLevel="1">
      <c r="A1422" s="171"/>
      <c r="B1422" s="171"/>
      <c r="C1422" s="171"/>
      <c r="D1422" s="183"/>
      <c r="E1422" s="183"/>
      <c r="F1422" s="115">
        <v>44896</v>
      </c>
      <c r="G1422" s="115">
        <v>44926</v>
      </c>
      <c r="H1422" s="184"/>
      <c r="I1422" s="27"/>
      <c r="J1422" s="26"/>
      <c r="K1422" s="26"/>
      <c r="L1422" s="28"/>
      <c r="M1422" s="28"/>
      <c r="N1422" s="28"/>
      <c r="O1422" s="37">
        <v>1951.6</v>
      </c>
      <c r="P1422" s="185" t="s">
        <v>323</v>
      </c>
    </row>
    <row r="1423" spans="1:18" ht="19" customHeight="1" outlineLevel="1">
      <c r="A1423" s="172"/>
      <c r="B1423" s="172"/>
      <c r="C1423" s="172"/>
      <c r="D1423" s="182"/>
      <c r="E1423" s="182"/>
      <c r="F1423" s="22">
        <v>44927</v>
      </c>
      <c r="G1423" s="22">
        <v>45291</v>
      </c>
      <c r="H1423" s="180"/>
      <c r="I1423" s="27"/>
      <c r="J1423" s="26"/>
      <c r="K1423" s="26"/>
      <c r="L1423" s="28"/>
      <c r="M1423" s="28"/>
      <c r="N1423" s="28"/>
      <c r="O1423" s="37">
        <v>1951.6</v>
      </c>
      <c r="P1423" s="186"/>
    </row>
    <row r="1424" spans="1:18" ht="19" customHeight="1" outlineLevel="1">
      <c r="A1424" s="170" t="s">
        <v>55</v>
      </c>
      <c r="B1424" s="170" t="s">
        <v>386</v>
      </c>
      <c r="C1424" s="170" t="s">
        <v>489</v>
      </c>
      <c r="D1424" s="181">
        <v>44882</v>
      </c>
      <c r="E1424" s="173" t="s">
        <v>770</v>
      </c>
      <c r="F1424" s="115">
        <v>44896</v>
      </c>
      <c r="G1424" s="115">
        <v>44926</v>
      </c>
      <c r="H1424" s="170"/>
      <c r="I1424" s="37">
        <v>3129.19</v>
      </c>
      <c r="J1424" s="40"/>
      <c r="K1424" s="40"/>
      <c r="L1424" s="42"/>
      <c r="M1424" s="42"/>
      <c r="N1424" s="42"/>
      <c r="O1424" s="41"/>
      <c r="P1424" s="189" t="s">
        <v>287</v>
      </c>
    </row>
    <row r="1425" spans="1:18" ht="19" customHeight="1" outlineLevel="1">
      <c r="A1425" s="171"/>
      <c r="B1425" s="171"/>
      <c r="C1425" s="171"/>
      <c r="D1425" s="182"/>
      <c r="E1425" s="173"/>
      <c r="F1425" s="22">
        <v>44927</v>
      </c>
      <c r="G1425" s="22">
        <v>45291</v>
      </c>
      <c r="H1425" s="172"/>
      <c r="I1425" s="37">
        <v>3129.19</v>
      </c>
      <c r="J1425" s="40"/>
      <c r="K1425" s="40"/>
      <c r="L1425" s="42"/>
      <c r="M1425" s="42"/>
      <c r="N1425" s="42"/>
      <c r="O1425" s="41"/>
      <c r="P1425" s="190"/>
    </row>
    <row r="1426" spans="1:18" ht="19" customHeight="1" outlineLevel="1">
      <c r="A1426" s="171"/>
      <c r="B1426" s="171"/>
      <c r="C1426" s="171"/>
      <c r="D1426" s="181">
        <v>44893</v>
      </c>
      <c r="E1426" s="181" t="s">
        <v>584</v>
      </c>
      <c r="F1426" s="115">
        <v>44896</v>
      </c>
      <c r="G1426" s="115">
        <v>44926</v>
      </c>
      <c r="H1426" s="179"/>
      <c r="I1426" s="41"/>
      <c r="J1426" s="40"/>
      <c r="K1426" s="40"/>
      <c r="L1426" s="42"/>
      <c r="M1426" s="42"/>
      <c r="N1426" s="42"/>
      <c r="O1426" s="37">
        <v>1590.86</v>
      </c>
      <c r="P1426" s="185" t="s">
        <v>322</v>
      </c>
    </row>
    <row r="1427" spans="1:18" ht="19" customHeight="1" outlineLevel="1">
      <c r="A1427" s="171"/>
      <c r="B1427" s="171"/>
      <c r="C1427" s="171"/>
      <c r="D1427" s="183"/>
      <c r="E1427" s="183"/>
      <c r="F1427" s="22">
        <v>44927</v>
      </c>
      <c r="G1427" s="22">
        <v>45291</v>
      </c>
      <c r="H1427" s="184"/>
      <c r="I1427" s="41"/>
      <c r="J1427" s="40"/>
      <c r="K1427" s="40"/>
      <c r="L1427" s="42"/>
      <c r="M1427" s="42"/>
      <c r="N1427" s="42"/>
      <c r="O1427" s="37">
        <v>1590.86</v>
      </c>
      <c r="P1427" s="186"/>
    </row>
    <row r="1428" spans="1:18" ht="19" customHeight="1" outlineLevel="1">
      <c r="A1428" s="171"/>
      <c r="B1428" s="171"/>
      <c r="C1428" s="171"/>
      <c r="D1428" s="183"/>
      <c r="E1428" s="183"/>
      <c r="F1428" s="115">
        <v>44896</v>
      </c>
      <c r="G1428" s="115">
        <v>44926</v>
      </c>
      <c r="H1428" s="184"/>
      <c r="I1428" s="41"/>
      <c r="J1428" s="40"/>
      <c r="K1428" s="40"/>
      <c r="L1428" s="42"/>
      <c r="M1428" s="42"/>
      <c r="N1428" s="42"/>
      <c r="O1428" s="37">
        <v>840.65</v>
      </c>
      <c r="P1428" s="185" t="s">
        <v>323</v>
      </c>
    </row>
    <row r="1429" spans="1:18" ht="19" customHeight="1" outlineLevel="1">
      <c r="A1429" s="172"/>
      <c r="B1429" s="172"/>
      <c r="C1429" s="172"/>
      <c r="D1429" s="182"/>
      <c r="E1429" s="182"/>
      <c r="F1429" s="22">
        <v>44927</v>
      </c>
      <c r="G1429" s="22">
        <v>45291</v>
      </c>
      <c r="H1429" s="180"/>
      <c r="I1429" s="41"/>
      <c r="J1429" s="40"/>
      <c r="K1429" s="40"/>
      <c r="L1429" s="42"/>
      <c r="M1429" s="42"/>
      <c r="N1429" s="42"/>
      <c r="O1429" s="37">
        <v>840.65</v>
      </c>
      <c r="P1429" s="186"/>
    </row>
    <row r="1430" spans="1:18" ht="19" customHeight="1" outlineLevel="1">
      <c r="A1430" s="170" t="s">
        <v>55</v>
      </c>
      <c r="B1430" s="170" t="s">
        <v>386</v>
      </c>
      <c r="C1430" s="170" t="s">
        <v>456</v>
      </c>
      <c r="D1430" s="181">
        <v>44881</v>
      </c>
      <c r="E1430" s="181">
        <v>44881</v>
      </c>
      <c r="F1430" s="115">
        <v>44896</v>
      </c>
      <c r="G1430" s="115">
        <v>44926</v>
      </c>
      <c r="H1430" s="170"/>
      <c r="I1430" s="37">
        <v>4298.51</v>
      </c>
      <c r="J1430" s="26"/>
      <c r="K1430" s="26"/>
      <c r="L1430" s="28"/>
      <c r="M1430" s="28"/>
      <c r="N1430" s="28"/>
      <c r="O1430" s="27"/>
      <c r="P1430" s="189"/>
    </row>
    <row r="1431" spans="1:18" ht="19" customHeight="1" outlineLevel="1">
      <c r="A1431" s="171"/>
      <c r="B1431" s="171"/>
      <c r="C1431" s="171"/>
      <c r="D1431" s="182"/>
      <c r="E1431" s="182"/>
      <c r="F1431" s="22">
        <v>44927</v>
      </c>
      <c r="G1431" s="22">
        <v>45291</v>
      </c>
      <c r="H1431" s="172"/>
      <c r="I1431" s="37">
        <v>4298.51</v>
      </c>
      <c r="J1431" s="26"/>
      <c r="K1431" s="26"/>
      <c r="L1431" s="28"/>
      <c r="M1431" s="28"/>
      <c r="N1431" s="28"/>
      <c r="O1431" s="27"/>
      <c r="P1431" s="190"/>
    </row>
    <row r="1432" spans="1:18" ht="19" customHeight="1" outlineLevel="1">
      <c r="A1432" s="171"/>
      <c r="B1432" s="171"/>
      <c r="C1432" s="171"/>
      <c r="D1432" s="181">
        <v>44893</v>
      </c>
      <c r="E1432" s="181" t="s">
        <v>584</v>
      </c>
      <c r="F1432" s="115">
        <v>44896</v>
      </c>
      <c r="G1432" s="115">
        <v>44926</v>
      </c>
      <c r="H1432" s="179"/>
      <c r="I1432" s="27"/>
      <c r="J1432" s="26"/>
      <c r="K1432" s="26"/>
      <c r="L1432" s="28"/>
      <c r="M1432" s="28"/>
      <c r="N1432" s="28"/>
      <c r="O1432" s="37">
        <v>2579.09</v>
      </c>
      <c r="P1432" s="185" t="str">
        <f>P1420</f>
        <v>Одноставочный тариф на тепловую энергию для оказания услуги по отоплению</v>
      </c>
      <c r="Q1432" s="1">
        <f>O1432/1.2</f>
        <v>2149.2416666666668</v>
      </c>
      <c r="R1432" s="20">
        <f>I1430-Q1432</f>
        <v>2149.2683333333334</v>
      </c>
    </row>
    <row r="1433" spans="1:18" ht="19" customHeight="1" outlineLevel="1">
      <c r="A1433" s="171"/>
      <c r="B1433" s="171"/>
      <c r="C1433" s="171"/>
      <c r="D1433" s="183"/>
      <c r="E1433" s="183"/>
      <c r="F1433" s="22">
        <v>44927</v>
      </c>
      <c r="G1433" s="22">
        <v>45291</v>
      </c>
      <c r="H1433" s="184"/>
      <c r="I1433" s="27"/>
      <c r="J1433" s="26"/>
      <c r="K1433" s="26"/>
      <c r="L1433" s="28"/>
      <c r="M1433" s="28"/>
      <c r="N1433" s="28"/>
      <c r="O1433" s="37">
        <v>2579.09</v>
      </c>
      <c r="P1433" s="186"/>
    </row>
    <row r="1434" spans="1:18" ht="19" customHeight="1" outlineLevel="1">
      <c r="A1434" s="3">
        <v>18</v>
      </c>
      <c r="B1434" s="4" t="s">
        <v>130</v>
      </c>
      <c r="C1434" s="4"/>
      <c r="D1434" s="3"/>
      <c r="E1434" s="3"/>
      <c r="F1434" s="4"/>
      <c r="G1434" s="4"/>
      <c r="H1434" s="4"/>
      <c r="I1434" s="5"/>
      <c r="J1434" s="14"/>
      <c r="K1434" s="14"/>
      <c r="L1434" s="15"/>
      <c r="M1434" s="15"/>
      <c r="N1434" s="15"/>
      <c r="O1434" s="5"/>
      <c r="P1434" s="4"/>
    </row>
    <row r="1435" spans="1:18" s="35" customFormat="1" ht="19" customHeight="1" outlineLevel="1">
      <c r="A1435" s="170" t="s">
        <v>53</v>
      </c>
      <c r="B1435" s="170" t="s">
        <v>97</v>
      </c>
      <c r="C1435" s="170" t="s">
        <v>98</v>
      </c>
      <c r="D1435" s="173">
        <v>44881</v>
      </c>
      <c r="E1435" s="173" t="s">
        <v>626</v>
      </c>
      <c r="F1435" s="115">
        <v>44896</v>
      </c>
      <c r="G1435" s="115">
        <v>44926</v>
      </c>
      <c r="H1435" s="170"/>
      <c r="I1435" s="37">
        <v>2633.8868271228016</v>
      </c>
      <c r="J1435" s="125"/>
      <c r="K1435" s="125"/>
      <c r="L1435" s="129"/>
      <c r="M1435" s="129"/>
      <c r="N1435" s="129"/>
      <c r="O1435" s="2"/>
      <c r="P1435" s="191" t="s">
        <v>287</v>
      </c>
    </row>
    <row r="1436" spans="1:18" s="35" customFormat="1" ht="19" customHeight="1" outlineLevel="1">
      <c r="A1436" s="171"/>
      <c r="B1436" s="171"/>
      <c r="C1436" s="171"/>
      <c r="D1436" s="173"/>
      <c r="E1436" s="173"/>
      <c r="F1436" s="22">
        <v>44927</v>
      </c>
      <c r="G1436" s="22">
        <v>45291</v>
      </c>
      <c r="H1436" s="172"/>
      <c r="I1436" s="37">
        <v>2633.8868271228016</v>
      </c>
      <c r="J1436" s="125"/>
      <c r="K1436" s="125"/>
      <c r="L1436" s="129"/>
      <c r="M1436" s="129"/>
      <c r="N1436" s="129"/>
      <c r="O1436" s="2"/>
      <c r="P1436" s="231"/>
    </row>
    <row r="1437" spans="1:18" s="35" customFormat="1" ht="19" customHeight="1" outlineLevel="1">
      <c r="A1437" s="171"/>
      <c r="B1437" s="171"/>
      <c r="C1437" s="171"/>
      <c r="D1437" s="173">
        <v>44893</v>
      </c>
      <c r="E1437" s="173" t="s">
        <v>634</v>
      </c>
      <c r="F1437" s="115">
        <v>44896</v>
      </c>
      <c r="G1437" s="115">
        <v>44926</v>
      </c>
      <c r="H1437" s="179"/>
      <c r="I1437" s="128"/>
      <c r="J1437" s="125"/>
      <c r="K1437" s="125"/>
      <c r="L1437" s="129"/>
      <c r="M1437" s="129"/>
      <c r="N1437" s="129"/>
      <c r="O1437" s="37">
        <v>2571.4899999999998</v>
      </c>
      <c r="P1437" s="231"/>
    </row>
    <row r="1438" spans="1:18" s="35" customFormat="1" ht="19" customHeight="1" outlineLevel="1">
      <c r="A1438" s="172"/>
      <c r="B1438" s="172"/>
      <c r="C1438" s="172"/>
      <c r="D1438" s="173"/>
      <c r="E1438" s="173"/>
      <c r="F1438" s="22">
        <v>44927</v>
      </c>
      <c r="G1438" s="22">
        <v>45291</v>
      </c>
      <c r="H1438" s="180"/>
      <c r="I1438" s="128"/>
      <c r="J1438" s="125"/>
      <c r="K1438" s="125"/>
      <c r="L1438" s="129"/>
      <c r="M1438" s="129"/>
      <c r="N1438" s="129"/>
      <c r="O1438" s="37">
        <v>2571.4899999999998</v>
      </c>
      <c r="P1438" s="192"/>
    </row>
    <row r="1439" spans="1:18" s="35" customFormat="1" ht="19" customHeight="1" outlineLevel="1">
      <c r="A1439" s="170" t="s">
        <v>53</v>
      </c>
      <c r="B1439" s="170" t="s">
        <v>99</v>
      </c>
      <c r="C1439" s="170" t="s">
        <v>100</v>
      </c>
      <c r="D1439" s="181">
        <v>44887</v>
      </c>
      <c r="E1439" s="181" t="s">
        <v>627</v>
      </c>
      <c r="F1439" s="115">
        <v>44896</v>
      </c>
      <c r="G1439" s="115">
        <v>44926</v>
      </c>
      <c r="H1439" s="170"/>
      <c r="I1439" s="37">
        <v>1360.5360937911905</v>
      </c>
      <c r="J1439" s="125"/>
      <c r="K1439" s="125"/>
      <c r="L1439" s="129"/>
      <c r="M1439" s="129"/>
      <c r="N1439" s="129"/>
      <c r="O1439" s="128"/>
      <c r="P1439" s="185" t="s">
        <v>463</v>
      </c>
    </row>
    <row r="1440" spans="1:18" s="35" customFormat="1" ht="19" customHeight="1" outlineLevel="1">
      <c r="A1440" s="171"/>
      <c r="B1440" s="171"/>
      <c r="C1440" s="171"/>
      <c r="D1440" s="183"/>
      <c r="E1440" s="183"/>
      <c r="F1440" s="22">
        <v>44927</v>
      </c>
      <c r="G1440" s="22">
        <v>45291</v>
      </c>
      <c r="H1440" s="172"/>
      <c r="I1440" s="37">
        <v>1360.5360937911905</v>
      </c>
      <c r="J1440" s="125"/>
      <c r="K1440" s="125"/>
      <c r="L1440" s="129"/>
      <c r="M1440" s="129"/>
      <c r="N1440" s="129"/>
      <c r="O1440" s="128"/>
      <c r="P1440" s="186"/>
    </row>
    <row r="1441" spans="1:16" s="35" customFormat="1" ht="19" customHeight="1" outlineLevel="1">
      <c r="A1441" s="171"/>
      <c r="B1441" s="171"/>
      <c r="C1441" s="171"/>
      <c r="D1441" s="183"/>
      <c r="E1441" s="183"/>
      <c r="F1441" s="115">
        <v>44896</v>
      </c>
      <c r="G1441" s="115">
        <v>44926</v>
      </c>
      <c r="H1441" s="170"/>
      <c r="I1441" s="37">
        <v>1720.729615062095</v>
      </c>
      <c r="J1441" s="125"/>
      <c r="K1441" s="125"/>
      <c r="L1441" s="129"/>
      <c r="M1441" s="129"/>
      <c r="N1441" s="129"/>
      <c r="O1441" s="128"/>
      <c r="P1441" s="185"/>
    </row>
    <row r="1442" spans="1:16" s="35" customFormat="1" ht="19" customHeight="1" outlineLevel="1">
      <c r="A1442" s="171"/>
      <c r="B1442" s="171"/>
      <c r="C1442" s="171"/>
      <c r="D1442" s="182"/>
      <c r="E1442" s="182"/>
      <c r="F1442" s="22">
        <v>44927</v>
      </c>
      <c r="G1442" s="22">
        <v>45291</v>
      </c>
      <c r="H1442" s="172"/>
      <c r="I1442" s="37">
        <v>1720.729615062095</v>
      </c>
      <c r="J1442" s="125"/>
      <c r="K1442" s="125"/>
      <c r="L1442" s="129"/>
      <c r="M1442" s="129"/>
      <c r="N1442" s="129"/>
      <c r="O1442" s="128"/>
      <c r="P1442" s="186"/>
    </row>
    <row r="1443" spans="1:16" s="35" customFormat="1" ht="19" customHeight="1" outlineLevel="1">
      <c r="A1443" s="171"/>
      <c r="B1443" s="171"/>
      <c r="C1443" s="171"/>
      <c r="D1443" s="181">
        <v>44893</v>
      </c>
      <c r="E1443" s="181" t="s">
        <v>634</v>
      </c>
      <c r="F1443" s="115">
        <v>44896</v>
      </c>
      <c r="G1443" s="115">
        <v>44926</v>
      </c>
      <c r="H1443" s="170"/>
      <c r="I1443" s="128"/>
      <c r="J1443" s="125"/>
      <c r="K1443" s="125"/>
      <c r="L1443" s="129"/>
      <c r="M1443" s="129"/>
      <c r="N1443" s="129"/>
      <c r="O1443" s="37" t="s">
        <v>628</v>
      </c>
      <c r="P1443" s="185" t="s">
        <v>322</v>
      </c>
    </row>
    <row r="1444" spans="1:16" s="35" customFormat="1" ht="19" customHeight="1" outlineLevel="1">
      <c r="A1444" s="171"/>
      <c r="B1444" s="171"/>
      <c r="C1444" s="171"/>
      <c r="D1444" s="183"/>
      <c r="E1444" s="183"/>
      <c r="F1444" s="22">
        <v>44927</v>
      </c>
      <c r="G1444" s="22">
        <v>45291</v>
      </c>
      <c r="H1444" s="172"/>
      <c r="I1444" s="128"/>
      <c r="J1444" s="125"/>
      <c r="K1444" s="125"/>
      <c r="L1444" s="129"/>
      <c r="M1444" s="129"/>
      <c r="N1444" s="129"/>
      <c r="O1444" s="37" t="s">
        <v>628</v>
      </c>
      <c r="P1444" s="186"/>
    </row>
    <row r="1445" spans="1:16" s="35" customFormat="1" ht="19" customHeight="1" outlineLevel="1">
      <c r="A1445" s="171"/>
      <c r="B1445" s="171"/>
      <c r="C1445" s="171"/>
      <c r="D1445" s="183">
        <v>44893</v>
      </c>
      <c r="E1445" s="183"/>
      <c r="F1445" s="115">
        <v>44896</v>
      </c>
      <c r="G1445" s="115">
        <v>44926</v>
      </c>
      <c r="H1445" s="179"/>
      <c r="I1445" s="128"/>
      <c r="J1445" s="125"/>
      <c r="K1445" s="125"/>
      <c r="L1445" s="129"/>
      <c r="M1445" s="129"/>
      <c r="N1445" s="129"/>
      <c r="O1445" s="37">
        <v>1601.85</v>
      </c>
      <c r="P1445" s="185" t="s">
        <v>323</v>
      </c>
    </row>
    <row r="1446" spans="1:16" s="35" customFormat="1" ht="19" customHeight="1" outlineLevel="1">
      <c r="A1446" s="172"/>
      <c r="B1446" s="172"/>
      <c r="C1446" s="172"/>
      <c r="D1446" s="182"/>
      <c r="E1446" s="182"/>
      <c r="F1446" s="22">
        <v>44927</v>
      </c>
      <c r="G1446" s="22">
        <v>45291</v>
      </c>
      <c r="H1446" s="180"/>
      <c r="I1446" s="128"/>
      <c r="J1446" s="125"/>
      <c r="K1446" s="125"/>
      <c r="L1446" s="129"/>
      <c r="M1446" s="129"/>
      <c r="N1446" s="129"/>
      <c r="O1446" s="37">
        <v>1601.85</v>
      </c>
      <c r="P1446" s="186"/>
    </row>
    <row r="1447" spans="1:16" s="35" customFormat="1" ht="19" customHeight="1" outlineLevel="1">
      <c r="A1447" s="170" t="s">
        <v>53</v>
      </c>
      <c r="B1447" s="170" t="s">
        <v>387</v>
      </c>
      <c r="C1447" s="170" t="s">
        <v>67</v>
      </c>
      <c r="D1447" s="173">
        <v>44881</v>
      </c>
      <c r="E1447" s="173" t="s">
        <v>593</v>
      </c>
      <c r="F1447" s="115">
        <v>44896</v>
      </c>
      <c r="G1447" s="115">
        <v>44926</v>
      </c>
      <c r="H1447" s="170"/>
      <c r="I1447" s="37" t="s">
        <v>629</v>
      </c>
      <c r="J1447" s="125"/>
      <c r="K1447" s="125"/>
      <c r="L1447" s="129"/>
      <c r="M1447" s="129"/>
      <c r="N1447" s="129"/>
      <c r="O1447" s="2"/>
      <c r="P1447" s="185"/>
    </row>
    <row r="1448" spans="1:16" s="35" customFormat="1" ht="19" customHeight="1" outlineLevel="1">
      <c r="A1448" s="171"/>
      <c r="B1448" s="172"/>
      <c r="C1448" s="171"/>
      <c r="D1448" s="173"/>
      <c r="E1448" s="173"/>
      <c r="F1448" s="22">
        <v>44927</v>
      </c>
      <c r="G1448" s="22">
        <v>45291</v>
      </c>
      <c r="H1448" s="172"/>
      <c r="I1448" s="37" t="s">
        <v>629</v>
      </c>
      <c r="J1448" s="125"/>
      <c r="K1448" s="125"/>
      <c r="L1448" s="129"/>
      <c r="M1448" s="129"/>
      <c r="N1448" s="129"/>
      <c r="O1448" s="2"/>
      <c r="P1448" s="186"/>
    </row>
    <row r="1449" spans="1:16" s="35" customFormat="1" ht="19" customHeight="1" outlineLevel="1">
      <c r="A1449" s="171"/>
      <c r="B1449" s="170" t="s">
        <v>101</v>
      </c>
      <c r="C1449" s="171"/>
      <c r="D1449" s="173">
        <v>44893</v>
      </c>
      <c r="E1449" s="173" t="s">
        <v>634</v>
      </c>
      <c r="F1449" s="115">
        <v>44896</v>
      </c>
      <c r="G1449" s="115">
        <v>44926</v>
      </c>
      <c r="H1449" s="179"/>
      <c r="I1449" s="128"/>
      <c r="J1449" s="125"/>
      <c r="K1449" s="125"/>
      <c r="L1449" s="129"/>
      <c r="M1449" s="129"/>
      <c r="N1449" s="129"/>
      <c r="O1449" s="37">
        <v>2800</v>
      </c>
      <c r="P1449" s="185"/>
    </row>
    <row r="1450" spans="1:16" s="35" customFormat="1" ht="19" customHeight="1" outlineLevel="1">
      <c r="A1450" s="172"/>
      <c r="B1450" s="172"/>
      <c r="C1450" s="172"/>
      <c r="D1450" s="173"/>
      <c r="E1450" s="173"/>
      <c r="F1450" s="22">
        <v>44927</v>
      </c>
      <c r="G1450" s="22">
        <v>45291</v>
      </c>
      <c r="H1450" s="180"/>
      <c r="I1450" s="128"/>
      <c r="J1450" s="125"/>
      <c r="K1450" s="125"/>
      <c r="L1450" s="129"/>
      <c r="M1450" s="129"/>
      <c r="N1450" s="129"/>
      <c r="O1450" s="37">
        <v>2800</v>
      </c>
      <c r="P1450" s="186"/>
    </row>
    <row r="1451" spans="1:16" s="35" customFormat="1" ht="19" customHeight="1" outlineLevel="1">
      <c r="A1451" s="170" t="s">
        <v>53</v>
      </c>
      <c r="B1451" s="170" t="s">
        <v>102</v>
      </c>
      <c r="C1451" s="170" t="s">
        <v>94</v>
      </c>
      <c r="D1451" s="173">
        <v>44881</v>
      </c>
      <c r="E1451" s="173" t="s">
        <v>630</v>
      </c>
      <c r="F1451" s="115">
        <v>44896</v>
      </c>
      <c r="G1451" s="115">
        <v>44926</v>
      </c>
      <c r="H1451" s="170"/>
      <c r="I1451" s="37">
        <v>2284.75</v>
      </c>
      <c r="J1451" s="125"/>
      <c r="K1451" s="125"/>
      <c r="L1451" s="129"/>
      <c r="M1451" s="129"/>
      <c r="N1451" s="129"/>
      <c r="O1451" s="2"/>
      <c r="P1451" s="185"/>
    </row>
    <row r="1452" spans="1:16" s="35" customFormat="1" ht="19" customHeight="1" outlineLevel="1">
      <c r="A1452" s="171"/>
      <c r="B1452" s="171"/>
      <c r="C1452" s="171"/>
      <c r="D1452" s="173"/>
      <c r="E1452" s="173"/>
      <c r="F1452" s="22">
        <v>44927</v>
      </c>
      <c r="G1452" s="22">
        <v>45291</v>
      </c>
      <c r="H1452" s="172"/>
      <c r="I1452" s="37">
        <v>2284.75</v>
      </c>
      <c r="J1452" s="125"/>
      <c r="K1452" s="125"/>
      <c r="L1452" s="129"/>
      <c r="M1452" s="129"/>
      <c r="N1452" s="129"/>
      <c r="O1452" s="2"/>
      <c r="P1452" s="186"/>
    </row>
    <row r="1453" spans="1:16" s="35" customFormat="1" ht="19" customHeight="1" outlineLevel="1">
      <c r="A1453" s="171"/>
      <c r="B1453" s="171"/>
      <c r="C1453" s="171"/>
      <c r="D1453" s="181">
        <v>44893</v>
      </c>
      <c r="E1453" s="181" t="s">
        <v>634</v>
      </c>
      <c r="F1453" s="115">
        <v>44896</v>
      </c>
      <c r="G1453" s="115">
        <v>44926</v>
      </c>
      <c r="H1453" s="179"/>
      <c r="I1453" s="128"/>
      <c r="J1453" s="125"/>
      <c r="K1453" s="125"/>
      <c r="L1453" s="129"/>
      <c r="M1453" s="129"/>
      <c r="N1453" s="129"/>
      <c r="O1453" s="37">
        <v>2741.7</v>
      </c>
      <c r="P1453" s="191" t="s">
        <v>322</v>
      </c>
    </row>
    <row r="1454" spans="1:16" s="35" customFormat="1" ht="19" customHeight="1" outlineLevel="1">
      <c r="A1454" s="171"/>
      <c r="B1454" s="171"/>
      <c r="C1454" s="171"/>
      <c r="D1454" s="183"/>
      <c r="E1454" s="183"/>
      <c r="F1454" s="22">
        <v>44927</v>
      </c>
      <c r="G1454" s="22">
        <v>45291</v>
      </c>
      <c r="H1454" s="184"/>
      <c r="I1454" s="128"/>
      <c r="J1454" s="125"/>
      <c r="K1454" s="125"/>
      <c r="L1454" s="129"/>
      <c r="M1454" s="129"/>
      <c r="N1454" s="129"/>
      <c r="O1454" s="37">
        <v>2741.7</v>
      </c>
      <c r="P1454" s="192"/>
    </row>
    <row r="1455" spans="1:16" s="35" customFormat="1" ht="19" customHeight="1" outlineLevel="1">
      <c r="A1455" s="171"/>
      <c r="B1455" s="171"/>
      <c r="C1455" s="171"/>
      <c r="D1455" s="183">
        <v>44893</v>
      </c>
      <c r="E1455" s="183"/>
      <c r="F1455" s="115">
        <v>44896</v>
      </c>
      <c r="G1455" s="115">
        <v>44926</v>
      </c>
      <c r="H1455" s="184"/>
      <c r="I1455" s="128"/>
      <c r="J1455" s="125"/>
      <c r="K1455" s="125"/>
      <c r="L1455" s="129"/>
      <c r="M1455" s="129"/>
      <c r="N1455" s="129"/>
      <c r="O1455" s="37">
        <v>2020.54</v>
      </c>
      <c r="P1455" s="193" t="s">
        <v>403</v>
      </c>
    </row>
    <row r="1456" spans="1:16" s="35" customFormat="1" ht="19" customHeight="1" outlineLevel="1">
      <c r="A1456" s="171"/>
      <c r="B1456" s="171"/>
      <c r="C1456" s="171"/>
      <c r="D1456" s="183"/>
      <c r="E1456" s="183"/>
      <c r="F1456" s="22">
        <v>44927</v>
      </c>
      <c r="G1456" s="22">
        <v>45291</v>
      </c>
      <c r="H1456" s="184"/>
      <c r="I1456" s="128"/>
      <c r="J1456" s="125"/>
      <c r="K1456" s="125"/>
      <c r="L1456" s="129"/>
      <c r="M1456" s="129"/>
      <c r="N1456" s="129"/>
      <c r="O1456" s="37">
        <v>2020.54</v>
      </c>
      <c r="P1456" s="193"/>
    </row>
    <row r="1457" spans="1:16" s="35" customFormat="1" ht="19" customHeight="1" outlineLevel="1">
      <c r="A1457" s="171"/>
      <c r="B1457" s="171"/>
      <c r="C1457" s="171"/>
      <c r="D1457" s="183">
        <v>44893</v>
      </c>
      <c r="E1457" s="183"/>
      <c r="F1457" s="115">
        <v>44896</v>
      </c>
      <c r="G1457" s="115">
        <v>44926</v>
      </c>
      <c r="H1457" s="184"/>
      <c r="I1457" s="128"/>
      <c r="J1457" s="125"/>
      <c r="K1457" s="125"/>
      <c r="L1457" s="129"/>
      <c r="M1457" s="129"/>
      <c r="N1457" s="129"/>
      <c r="O1457" s="37">
        <v>2204.25</v>
      </c>
      <c r="P1457" s="193" t="s">
        <v>337</v>
      </c>
    </row>
    <row r="1458" spans="1:16" s="35" customFormat="1" ht="19" customHeight="1" outlineLevel="1">
      <c r="A1458" s="172"/>
      <c r="B1458" s="172"/>
      <c r="C1458" s="171"/>
      <c r="D1458" s="182"/>
      <c r="E1458" s="182"/>
      <c r="F1458" s="22">
        <v>44927</v>
      </c>
      <c r="G1458" s="22">
        <v>45291</v>
      </c>
      <c r="H1458" s="180"/>
      <c r="I1458" s="128"/>
      <c r="J1458" s="125"/>
      <c r="K1458" s="125"/>
      <c r="L1458" s="129"/>
      <c r="M1458" s="129"/>
      <c r="N1458" s="129"/>
      <c r="O1458" s="37">
        <v>2204.25</v>
      </c>
      <c r="P1458" s="194"/>
    </row>
    <row r="1459" spans="1:16" s="35" customFormat="1" ht="19" customHeight="1" outlineLevel="1">
      <c r="A1459" s="170" t="s">
        <v>53</v>
      </c>
      <c r="B1459" s="170" t="s">
        <v>103</v>
      </c>
      <c r="C1459" s="171"/>
      <c r="D1459" s="173">
        <v>44881</v>
      </c>
      <c r="E1459" s="173" t="s">
        <v>630</v>
      </c>
      <c r="F1459" s="115">
        <v>44896</v>
      </c>
      <c r="G1459" s="115">
        <v>44926</v>
      </c>
      <c r="H1459" s="170"/>
      <c r="I1459" s="37">
        <v>2284.75</v>
      </c>
      <c r="J1459" s="125"/>
      <c r="K1459" s="125"/>
      <c r="L1459" s="129"/>
      <c r="M1459" s="129"/>
      <c r="N1459" s="129"/>
      <c r="O1459" s="2"/>
      <c r="P1459" s="191"/>
    </row>
    <row r="1460" spans="1:16" s="35" customFormat="1" ht="19" customHeight="1" outlineLevel="1">
      <c r="A1460" s="171"/>
      <c r="B1460" s="171"/>
      <c r="C1460" s="171"/>
      <c r="D1460" s="173"/>
      <c r="E1460" s="173"/>
      <c r="F1460" s="22">
        <v>44927</v>
      </c>
      <c r="G1460" s="22">
        <v>45291</v>
      </c>
      <c r="H1460" s="172"/>
      <c r="I1460" s="37">
        <v>2284.75</v>
      </c>
      <c r="J1460" s="125"/>
      <c r="K1460" s="125"/>
      <c r="L1460" s="129"/>
      <c r="M1460" s="129"/>
      <c r="N1460" s="129"/>
      <c r="O1460" s="2"/>
      <c r="P1460" s="192"/>
    </row>
    <row r="1461" spans="1:16" s="35" customFormat="1" ht="19" customHeight="1" outlineLevel="1">
      <c r="A1461" s="171"/>
      <c r="B1461" s="171"/>
      <c r="C1461" s="171"/>
      <c r="D1461" s="181">
        <v>44893</v>
      </c>
      <c r="E1461" s="181" t="s">
        <v>634</v>
      </c>
      <c r="F1461" s="115">
        <v>44896</v>
      </c>
      <c r="G1461" s="115">
        <v>44926</v>
      </c>
      <c r="H1461" s="179"/>
      <c r="I1461" s="128"/>
      <c r="J1461" s="125"/>
      <c r="K1461" s="125"/>
      <c r="L1461" s="129"/>
      <c r="M1461" s="129"/>
      <c r="N1461" s="129"/>
      <c r="O1461" s="37">
        <v>2741.7</v>
      </c>
      <c r="P1461" s="191" t="s">
        <v>322</v>
      </c>
    </row>
    <row r="1462" spans="1:16" s="35" customFormat="1" ht="19" customHeight="1" outlineLevel="1">
      <c r="A1462" s="171"/>
      <c r="B1462" s="171"/>
      <c r="C1462" s="171"/>
      <c r="D1462" s="183"/>
      <c r="E1462" s="183"/>
      <c r="F1462" s="22">
        <v>44927</v>
      </c>
      <c r="G1462" s="22">
        <v>45291</v>
      </c>
      <c r="H1462" s="184"/>
      <c r="I1462" s="128"/>
      <c r="J1462" s="125"/>
      <c r="K1462" s="125"/>
      <c r="L1462" s="129"/>
      <c r="M1462" s="129"/>
      <c r="N1462" s="129"/>
      <c r="O1462" s="37">
        <v>2741.7</v>
      </c>
      <c r="P1462" s="192"/>
    </row>
    <row r="1463" spans="1:16" s="35" customFormat="1" ht="19" customHeight="1" outlineLevel="1">
      <c r="A1463" s="171"/>
      <c r="B1463" s="171"/>
      <c r="C1463" s="171"/>
      <c r="D1463" s="183">
        <v>44893</v>
      </c>
      <c r="E1463" s="183"/>
      <c r="F1463" s="115">
        <v>44896</v>
      </c>
      <c r="G1463" s="115">
        <v>44926</v>
      </c>
      <c r="H1463" s="184"/>
      <c r="I1463" s="128"/>
      <c r="J1463" s="125"/>
      <c r="K1463" s="125"/>
      <c r="L1463" s="129"/>
      <c r="M1463" s="129"/>
      <c r="N1463" s="129"/>
      <c r="O1463" s="37">
        <v>2020.54</v>
      </c>
      <c r="P1463" s="193" t="s">
        <v>403</v>
      </c>
    </row>
    <row r="1464" spans="1:16" s="35" customFormat="1" ht="19" customHeight="1" outlineLevel="1">
      <c r="A1464" s="171"/>
      <c r="B1464" s="171"/>
      <c r="C1464" s="171"/>
      <c r="D1464" s="183"/>
      <c r="E1464" s="183"/>
      <c r="F1464" s="22">
        <v>44927</v>
      </c>
      <c r="G1464" s="22">
        <v>45291</v>
      </c>
      <c r="H1464" s="184"/>
      <c r="I1464" s="128"/>
      <c r="J1464" s="125"/>
      <c r="K1464" s="125"/>
      <c r="L1464" s="129"/>
      <c r="M1464" s="129"/>
      <c r="N1464" s="129"/>
      <c r="O1464" s="37">
        <v>2020.54</v>
      </c>
      <c r="P1464" s="193"/>
    </row>
    <row r="1465" spans="1:16" s="35" customFormat="1" ht="19" customHeight="1" outlineLevel="1">
      <c r="A1465" s="171"/>
      <c r="B1465" s="171"/>
      <c r="C1465" s="171"/>
      <c r="D1465" s="183">
        <v>44893</v>
      </c>
      <c r="E1465" s="183"/>
      <c r="F1465" s="115">
        <v>44896</v>
      </c>
      <c r="G1465" s="115">
        <v>44926</v>
      </c>
      <c r="H1465" s="184"/>
      <c r="I1465" s="128"/>
      <c r="J1465" s="125"/>
      <c r="K1465" s="125"/>
      <c r="L1465" s="129"/>
      <c r="M1465" s="129"/>
      <c r="N1465" s="129"/>
      <c r="O1465" s="37">
        <v>2204.25</v>
      </c>
      <c r="P1465" s="193" t="s">
        <v>337</v>
      </c>
    </row>
    <row r="1466" spans="1:16" s="35" customFormat="1" ht="19" customHeight="1" outlineLevel="1">
      <c r="A1466" s="172"/>
      <c r="B1466" s="172"/>
      <c r="C1466" s="171"/>
      <c r="D1466" s="182"/>
      <c r="E1466" s="182"/>
      <c r="F1466" s="22">
        <v>44927</v>
      </c>
      <c r="G1466" s="22">
        <v>45291</v>
      </c>
      <c r="H1466" s="180"/>
      <c r="I1466" s="128"/>
      <c r="J1466" s="125"/>
      <c r="K1466" s="125"/>
      <c r="L1466" s="129"/>
      <c r="M1466" s="129"/>
      <c r="N1466" s="129"/>
      <c r="O1466" s="37">
        <v>2204.25</v>
      </c>
      <c r="P1466" s="194"/>
    </row>
    <row r="1467" spans="1:16" s="35" customFormat="1" ht="19" customHeight="1" outlineLevel="1">
      <c r="A1467" s="170" t="s">
        <v>53</v>
      </c>
      <c r="B1467" s="170" t="s">
        <v>101</v>
      </c>
      <c r="C1467" s="171"/>
      <c r="D1467" s="173">
        <v>44881</v>
      </c>
      <c r="E1467" s="173" t="s">
        <v>630</v>
      </c>
      <c r="F1467" s="115">
        <v>44896</v>
      </c>
      <c r="G1467" s="115">
        <v>44926</v>
      </c>
      <c r="H1467" s="170"/>
      <c r="I1467" s="37">
        <v>2284.75</v>
      </c>
      <c r="J1467" s="125"/>
      <c r="K1467" s="125"/>
      <c r="L1467" s="129"/>
      <c r="M1467" s="129"/>
      <c r="N1467" s="129"/>
      <c r="O1467" s="2"/>
      <c r="P1467" s="191"/>
    </row>
    <row r="1468" spans="1:16" s="35" customFormat="1" ht="19" customHeight="1" outlineLevel="1">
      <c r="A1468" s="171"/>
      <c r="B1468" s="171"/>
      <c r="C1468" s="171"/>
      <c r="D1468" s="173"/>
      <c r="E1468" s="173"/>
      <c r="F1468" s="22">
        <v>44927</v>
      </c>
      <c r="G1468" s="22">
        <v>45291</v>
      </c>
      <c r="H1468" s="172"/>
      <c r="I1468" s="37">
        <v>2284.75</v>
      </c>
      <c r="J1468" s="125"/>
      <c r="K1468" s="125"/>
      <c r="L1468" s="129"/>
      <c r="M1468" s="129"/>
      <c r="N1468" s="129"/>
      <c r="O1468" s="2"/>
      <c r="P1468" s="192"/>
    </row>
    <row r="1469" spans="1:16" s="35" customFormat="1" ht="19" customHeight="1" outlineLevel="1">
      <c r="A1469" s="171"/>
      <c r="B1469" s="171"/>
      <c r="C1469" s="171"/>
      <c r="D1469" s="181">
        <v>44893</v>
      </c>
      <c r="E1469" s="181" t="s">
        <v>634</v>
      </c>
      <c r="F1469" s="115">
        <v>44896</v>
      </c>
      <c r="G1469" s="115">
        <v>44926</v>
      </c>
      <c r="H1469" s="179"/>
      <c r="I1469" s="128"/>
      <c r="J1469" s="125"/>
      <c r="K1469" s="125"/>
      <c r="L1469" s="129"/>
      <c r="M1469" s="129"/>
      <c r="N1469" s="129"/>
      <c r="O1469" s="37">
        <v>2741.7</v>
      </c>
      <c r="P1469" s="191" t="s">
        <v>322</v>
      </c>
    </row>
    <row r="1470" spans="1:16" s="35" customFormat="1" ht="19" customHeight="1" outlineLevel="1">
      <c r="A1470" s="171"/>
      <c r="B1470" s="171"/>
      <c r="C1470" s="171"/>
      <c r="D1470" s="183"/>
      <c r="E1470" s="183"/>
      <c r="F1470" s="22">
        <v>44927</v>
      </c>
      <c r="G1470" s="22">
        <v>45291</v>
      </c>
      <c r="H1470" s="184"/>
      <c r="I1470" s="128"/>
      <c r="J1470" s="125"/>
      <c r="K1470" s="125"/>
      <c r="L1470" s="129"/>
      <c r="M1470" s="129"/>
      <c r="N1470" s="129"/>
      <c r="O1470" s="37">
        <v>2741.7</v>
      </c>
      <c r="P1470" s="192"/>
    </row>
    <row r="1471" spans="1:16" s="35" customFormat="1" ht="19" customHeight="1" outlineLevel="1">
      <c r="A1471" s="171"/>
      <c r="B1471" s="171"/>
      <c r="C1471" s="171"/>
      <c r="D1471" s="183">
        <v>44893</v>
      </c>
      <c r="E1471" s="183"/>
      <c r="F1471" s="115">
        <v>44896</v>
      </c>
      <c r="G1471" s="115">
        <v>44926</v>
      </c>
      <c r="H1471" s="184"/>
      <c r="I1471" s="128"/>
      <c r="J1471" s="125"/>
      <c r="K1471" s="125"/>
      <c r="L1471" s="129"/>
      <c r="M1471" s="129"/>
      <c r="N1471" s="129"/>
      <c r="O1471" s="37">
        <v>2057.36</v>
      </c>
      <c r="P1471" s="193" t="s">
        <v>403</v>
      </c>
    </row>
    <row r="1472" spans="1:16" s="35" customFormat="1" ht="19" customHeight="1" outlineLevel="1">
      <c r="A1472" s="171"/>
      <c r="B1472" s="171"/>
      <c r="C1472" s="171"/>
      <c r="D1472" s="183"/>
      <c r="E1472" s="183"/>
      <c r="F1472" s="22">
        <v>44927</v>
      </c>
      <c r="G1472" s="22">
        <v>45291</v>
      </c>
      <c r="H1472" s="184"/>
      <c r="I1472" s="128"/>
      <c r="J1472" s="125"/>
      <c r="K1472" s="125"/>
      <c r="L1472" s="129"/>
      <c r="M1472" s="129"/>
      <c r="N1472" s="129"/>
      <c r="O1472" s="37">
        <v>2057.36</v>
      </c>
      <c r="P1472" s="193"/>
    </row>
    <row r="1473" spans="1:16" s="35" customFormat="1" ht="19" customHeight="1" outlineLevel="1">
      <c r="A1473" s="171"/>
      <c r="B1473" s="171"/>
      <c r="C1473" s="171"/>
      <c r="D1473" s="183">
        <v>44893</v>
      </c>
      <c r="E1473" s="183"/>
      <c r="F1473" s="115">
        <v>44896</v>
      </c>
      <c r="G1473" s="115">
        <v>44926</v>
      </c>
      <c r="H1473" s="184"/>
      <c r="I1473" s="128"/>
      <c r="J1473" s="125"/>
      <c r="K1473" s="125"/>
      <c r="L1473" s="129"/>
      <c r="M1473" s="129"/>
      <c r="N1473" s="129"/>
      <c r="O1473" s="37">
        <v>2244.4</v>
      </c>
      <c r="P1473" s="193" t="s">
        <v>337</v>
      </c>
    </row>
    <row r="1474" spans="1:16" s="35" customFormat="1" ht="19" customHeight="1" outlineLevel="1">
      <c r="A1474" s="172"/>
      <c r="B1474" s="172"/>
      <c r="C1474" s="171"/>
      <c r="D1474" s="182"/>
      <c r="E1474" s="182"/>
      <c r="F1474" s="22">
        <v>44927</v>
      </c>
      <c r="G1474" s="22">
        <v>45291</v>
      </c>
      <c r="H1474" s="180"/>
      <c r="I1474" s="128"/>
      <c r="J1474" s="125"/>
      <c r="K1474" s="125"/>
      <c r="L1474" s="129"/>
      <c r="M1474" s="129"/>
      <c r="N1474" s="129"/>
      <c r="O1474" s="37">
        <v>2244.4</v>
      </c>
      <c r="P1474" s="194"/>
    </row>
    <row r="1475" spans="1:16" s="35" customFormat="1" ht="19" customHeight="1" outlineLevel="1">
      <c r="A1475" s="170" t="s">
        <v>53</v>
      </c>
      <c r="B1475" s="170" t="s">
        <v>97</v>
      </c>
      <c r="C1475" s="171"/>
      <c r="D1475" s="173">
        <v>44881</v>
      </c>
      <c r="E1475" s="173" t="s">
        <v>630</v>
      </c>
      <c r="F1475" s="115">
        <v>44896</v>
      </c>
      <c r="G1475" s="115">
        <v>44926</v>
      </c>
      <c r="H1475" s="170"/>
      <c r="I1475" s="37">
        <v>2284.75</v>
      </c>
      <c r="J1475" s="125"/>
      <c r="K1475" s="125"/>
      <c r="L1475" s="129"/>
      <c r="M1475" s="129"/>
      <c r="N1475" s="129"/>
      <c r="O1475" s="2"/>
      <c r="P1475" s="191"/>
    </row>
    <row r="1476" spans="1:16" s="35" customFormat="1" ht="19" customHeight="1" outlineLevel="1">
      <c r="A1476" s="171"/>
      <c r="B1476" s="171"/>
      <c r="C1476" s="171"/>
      <c r="D1476" s="173"/>
      <c r="E1476" s="173"/>
      <c r="F1476" s="22">
        <v>44927</v>
      </c>
      <c r="G1476" s="22">
        <v>45291</v>
      </c>
      <c r="H1476" s="172"/>
      <c r="I1476" s="37">
        <v>2284.75</v>
      </c>
      <c r="J1476" s="125"/>
      <c r="K1476" s="125"/>
      <c r="L1476" s="129"/>
      <c r="M1476" s="129"/>
      <c r="N1476" s="129"/>
      <c r="O1476" s="2"/>
      <c r="P1476" s="192"/>
    </row>
    <row r="1477" spans="1:16" s="35" customFormat="1" ht="19" customHeight="1" outlineLevel="1">
      <c r="A1477" s="171"/>
      <c r="B1477" s="171"/>
      <c r="C1477" s="171"/>
      <c r="D1477" s="181">
        <v>44893</v>
      </c>
      <c r="E1477" s="181" t="s">
        <v>634</v>
      </c>
      <c r="F1477" s="115">
        <v>44896</v>
      </c>
      <c r="G1477" s="115">
        <v>44926</v>
      </c>
      <c r="H1477" s="179"/>
      <c r="I1477" s="128"/>
      <c r="J1477" s="125"/>
      <c r="K1477" s="125"/>
      <c r="L1477" s="129"/>
      <c r="M1477" s="129"/>
      <c r="N1477" s="129"/>
      <c r="O1477" s="37">
        <v>2741.7</v>
      </c>
      <c r="P1477" s="191" t="s">
        <v>322</v>
      </c>
    </row>
    <row r="1478" spans="1:16" s="35" customFormat="1" ht="19" customHeight="1" outlineLevel="1">
      <c r="A1478" s="171"/>
      <c r="B1478" s="171"/>
      <c r="C1478" s="171"/>
      <c r="D1478" s="183"/>
      <c r="E1478" s="183"/>
      <c r="F1478" s="22">
        <v>44927</v>
      </c>
      <c r="G1478" s="22">
        <v>45291</v>
      </c>
      <c r="H1478" s="184"/>
      <c r="I1478" s="128"/>
      <c r="J1478" s="125"/>
      <c r="K1478" s="125"/>
      <c r="L1478" s="129"/>
      <c r="M1478" s="129"/>
      <c r="N1478" s="129"/>
      <c r="O1478" s="37">
        <v>2741.7</v>
      </c>
      <c r="P1478" s="192"/>
    </row>
    <row r="1479" spans="1:16" s="35" customFormat="1" ht="19" customHeight="1" outlineLevel="1">
      <c r="A1479" s="171"/>
      <c r="B1479" s="171"/>
      <c r="C1479" s="171"/>
      <c r="D1479" s="183">
        <v>44893</v>
      </c>
      <c r="E1479" s="183"/>
      <c r="F1479" s="115">
        <v>44896</v>
      </c>
      <c r="G1479" s="115">
        <v>44926</v>
      </c>
      <c r="H1479" s="184"/>
      <c r="I1479" s="128"/>
      <c r="J1479" s="125"/>
      <c r="K1479" s="125"/>
      <c r="L1479" s="129"/>
      <c r="M1479" s="129"/>
      <c r="N1479" s="129"/>
      <c r="O1479" s="37">
        <v>2020.54</v>
      </c>
      <c r="P1479" s="193" t="s">
        <v>403</v>
      </c>
    </row>
    <row r="1480" spans="1:16" s="35" customFormat="1" ht="19" customHeight="1" outlineLevel="1">
      <c r="A1480" s="171"/>
      <c r="B1480" s="171"/>
      <c r="C1480" s="171"/>
      <c r="D1480" s="183"/>
      <c r="E1480" s="183"/>
      <c r="F1480" s="22">
        <v>44927</v>
      </c>
      <c r="G1480" s="22">
        <v>45291</v>
      </c>
      <c r="H1480" s="184"/>
      <c r="I1480" s="128"/>
      <c r="J1480" s="125"/>
      <c r="K1480" s="125"/>
      <c r="L1480" s="129"/>
      <c r="M1480" s="129"/>
      <c r="N1480" s="129"/>
      <c r="O1480" s="37">
        <v>2020.54</v>
      </c>
      <c r="P1480" s="193"/>
    </row>
    <row r="1481" spans="1:16" s="35" customFormat="1" ht="19" customHeight="1" outlineLevel="1">
      <c r="A1481" s="171"/>
      <c r="B1481" s="171"/>
      <c r="C1481" s="171"/>
      <c r="D1481" s="183">
        <v>44893</v>
      </c>
      <c r="E1481" s="183"/>
      <c r="F1481" s="115">
        <v>44896</v>
      </c>
      <c r="G1481" s="115">
        <v>44926</v>
      </c>
      <c r="H1481" s="184"/>
      <c r="I1481" s="128"/>
      <c r="J1481" s="125"/>
      <c r="K1481" s="125"/>
      <c r="L1481" s="129"/>
      <c r="M1481" s="129"/>
      <c r="N1481" s="129"/>
      <c r="O1481" s="37">
        <v>2204.25</v>
      </c>
      <c r="P1481" s="193" t="s">
        <v>337</v>
      </c>
    </row>
    <row r="1482" spans="1:16" s="35" customFormat="1" ht="19" customHeight="1" outlineLevel="1">
      <c r="A1482" s="172"/>
      <c r="B1482" s="172"/>
      <c r="C1482" s="171"/>
      <c r="D1482" s="182"/>
      <c r="E1482" s="182"/>
      <c r="F1482" s="22">
        <v>44927</v>
      </c>
      <c r="G1482" s="22">
        <v>45291</v>
      </c>
      <c r="H1482" s="180"/>
      <c r="I1482" s="128"/>
      <c r="J1482" s="125"/>
      <c r="K1482" s="125"/>
      <c r="L1482" s="129"/>
      <c r="M1482" s="129"/>
      <c r="N1482" s="129"/>
      <c r="O1482" s="37">
        <v>2204.25</v>
      </c>
      <c r="P1482" s="194"/>
    </row>
    <row r="1483" spans="1:16" s="35" customFormat="1" ht="19" customHeight="1" outlineLevel="1">
      <c r="A1483" s="170" t="s">
        <v>53</v>
      </c>
      <c r="B1483" s="170" t="s">
        <v>104</v>
      </c>
      <c r="C1483" s="171"/>
      <c r="D1483" s="173">
        <v>44881</v>
      </c>
      <c r="E1483" s="173" t="s">
        <v>630</v>
      </c>
      <c r="F1483" s="115">
        <v>44896</v>
      </c>
      <c r="G1483" s="115">
        <v>44926</v>
      </c>
      <c r="H1483" s="170"/>
      <c r="I1483" s="37">
        <v>2284.75</v>
      </c>
      <c r="J1483" s="125"/>
      <c r="K1483" s="125"/>
      <c r="L1483" s="129"/>
      <c r="M1483" s="129"/>
      <c r="N1483" s="129"/>
      <c r="O1483" s="2"/>
      <c r="P1483" s="191"/>
    </row>
    <row r="1484" spans="1:16" s="35" customFormat="1" ht="19" customHeight="1" outlineLevel="1">
      <c r="A1484" s="171"/>
      <c r="B1484" s="171"/>
      <c r="C1484" s="171"/>
      <c r="D1484" s="173"/>
      <c r="E1484" s="173"/>
      <c r="F1484" s="22">
        <v>44927</v>
      </c>
      <c r="G1484" s="22">
        <v>45291</v>
      </c>
      <c r="H1484" s="172"/>
      <c r="I1484" s="37">
        <v>2284.75</v>
      </c>
      <c r="J1484" s="125"/>
      <c r="K1484" s="125"/>
      <c r="L1484" s="129"/>
      <c r="M1484" s="129"/>
      <c r="N1484" s="129"/>
      <c r="O1484" s="2"/>
      <c r="P1484" s="192"/>
    </row>
    <row r="1485" spans="1:16" s="35" customFormat="1" ht="19" customHeight="1" outlineLevel="1">
      <c r="A1485" s="171"/>
      <c r="B1485" s="171"/>
      <c r="C1485" s="171"/>
      <c r="D1485" s="173">
        <v>44893</v>
      </c>
      <c r="E1485" s="173" t="s">
        <v>634</v>
      </c>
      <c r="F1485" s="115">
        <v>44896</v>
      </c>
      <c r="G1485" s="115">
        <v>44926</v>
      </c>
      <c r="H1485" s="179"/>
      <c r="I1485" s="128"/>
      <c r="J1485" s="125"/>
      <c r="K1485" s="125"/>
      <c r="L1485" s="129"/>
      <c r="M1485" s="129"/>
      <c r="N1485" s="129"/>
      <c r="O1485" s="37">
        <v>2741.7</v>
      </c>
      <c r="P1485" s="191"/>
    </row>
    <row r="1486" spans="1:16" s="35" customFormat="1" ht="19" customHeight="1" outlineLevel="1">
      <c r="A1486" s="172"/>
      <c r="B1486" s="172"/>
      <c r="C1486" s="171"/>
      <c r="D1486" s="173"/>
      <c r="E1486" s="173"/>
      <c r="F1486" s="22">
        <v>44927</v>
      </c>
      <c r="G1486" s="22">
        <v>45291</v>
      </c>
      <c r="H1486" s="180"/>
      <c r="I1486" s="128"/>
      <c r="J1486" s="125"/>
      <c r="K1486" s="125"/>
      <c r="L1486" s="129"/>
      <c r="M1486" s="129"/>
      <c r="N1486" s="129"/>
      <c r="O1486" s="37">
        <v>2741.7</v>
      </c>
      <c r="P1486" s="192"/>
    </row>
    <row r="1487" spans="1:16" s="35" customFormat="1" ht="19" customHeight="1" outlineLevel="1">
      <c r="A1487" s="170" t="s">
        <v>53</v>
      </c>
      <c r="B1487" s="170" t="s">
        <v>105</v>
      </c>
      <c r="C1487" s="171"/>
      <c r="D1487" s="173">
        <v>44881</v>
      </c>
      <c r="E1487" s="173" t="s">
        <v>630</v>
      </c>
      <c r="F1487" s="115">
        <v>44896</v>
      </c>
      <c r="G1487" s="115">
        <v>44926</v>
      </c>
      <c r="H1487" s="170"/>
      <c r="I1487" s="37">
        <v>2284.75</v>
      </c>
      <c r="J1487" s="125"/>
      <c r="K1487" s="125"/>
      <c r="L1487" s="129"/>
      <c r="M1487" s="129"/>
      <c r="N1487" s="129"/>
      <c r="O1487" s="2"/>
      <c r="P1487" s="191"/>
    </row>
    <row r="1488" spans="1:16" s="35" customFormat="1" ht="19" customHeight="1" outlineLevel="1">
      <c r="A1488" s="171"/>
      <c r="B1488" s="171"/>
      <c r="C1488" s="171"/>
      <c r="D1488" s="173"/>
      <c r="E1488" s="173"/>
      <c r="F1488" s="22">
        <v>44927</v>
      </c>
      <c r="G1488" s="22">
        <v>45291</v>
      </c>
      <c r="H1488" s="172"/>
      <c r="I1488" s="37">
        <v>2284.75</v>
      </c>
      <c r="J1488" s="125"/>
      <c r="K1488" s="125"/>
      <c r="L1488" s="129"/>
      <c r="M1488" s="129"/>
      <c r="N1488" s="129"/>
      <c r="O1488" s="2"/>
      <c r="P1488" s="192"/>
    </row>
    <row r="1489" spans="1:16" s="35" customFormat="1" ht="19" customHeight="1" outlineLevel="1">
      <c r="A1489" s="171"/>
      <c r="B1489" s="171"/>
      <c r="C1489" s="171"/>
      <c r="D1489" s="173">
        <v>44893</v>
      </c>
      <c r="E1489" s="173" t="s">
        <v>634</v>
      </c>
      <c r="F1489" s="115">
        <v>44896</v>
      </c>
      <c r="G1489" s="115">
        <v>44926</v>
      </c>
      <c r="H1489" s="179"/>
      <c r="I1489" s="128"/>
      <c r="J1489" s="125"/>
      <c r="K1489" s="125"/>
      <c r="L1489" s="129"/>
      <c r="M1489" s="129"/>
      <c r="N1489" s="129"/>
      <c r="O1489" s="37">
        <v>2741.7</v>
      </c>
      <c r="P1489" s="191"/>
    </row>
    <row r="1490" spans="1:16" s="35" customFormat="1" ht="19" customHeight="1" outlineLevel="1">
      <c r="A1490" s="172"/>
      <c r="B1490" s="172"/>
      <c r="C1490" s="171"/>
      <c r="D1490" s="173"/>
      <c r="E1490" s="173"/>
      <c r="F1490" s="22">
        <v>44927</v>
      </c>
      <c r="G1490" s="22">
        <v>45291</v>
      </c>
      <c r="H1490" s="180"/>
      <c r="I1490" s="128"/>
      <c r="J1490" s="125"/>
      <c r="K1490" s="125"/>
      <c r="L1490" s="129"/>
      <c r="M1490" s="129"/>
      <c r="N1490" s="129"/>
      <c r="O1490" s="37">
        <v>2741.7</v>
      </c>
      <c r="P1490" s="192"/>
    </row>
    <row r="1491" spans="1:16" s="35" customFormat="1" ht="19" customHeight="1" outlineLevel="1">
      <c r="A1491" s="170" t="s">
        <v>53</v>
      </c>
      <c r="B1491" s="170" t="s">
        <v>106</v>
      </c>
      <c r="C1491" s="171"/>
      <c r="D1491" s="173">
        <v>44881</v>
      </c>
      <c r="E1491" s="173" t="s">
        <v>630</v>
      </c>
      <c r="F1491" s="115">
        <v>44896</v>
      </c>
      <c r="G1491" s="115">
        <v>44926</v>
      </c>
      <c r="H1491" s="170"/>
      <c r="I1491" s="37">
        <v>2284.75</v>
      </c>
      <c r="J1491" s="125"/>
      <c r="K1491" s="125"/>
      <c r="L1491" s="129"/>
      <c r="M1491" s="129"/>
      <c r="N1491" s="129"/>
      <c r="O1491" s="2"/>
      <c r="P1491" s="191"/>
    </row>
    <row r="1492" spans="1:16" s="35" customFormat="1" ht="19" customHeight="1" outlineLevel="1">
      <c r="A1492" s="171"/>
      <c r="B1492" s="171"/>
      <c r="C1492" s="171"/>
      <c r="D1492" s="173"/>
      <c r="E1492" s="173"/>
      <c r="F1492" s="22">
        <v>44927</v>
      </c>
      <c r="G1492" s="22">
        <v>45291</v>
      </c>
      <c r="H1492" s="172"/>
      <c r="I1492" s="37">
        <v>2284.75</v>
      </c>
      <c r="J1492" s="125"/>
      <c r="K1492" s="125"/>
      <c r="L1492" s="129"/>
      <c r="M1492" s="129"/>
      <c r="N1492" s="129"/>
      <c r="O1492" s="2"/>
      <c r="P1492" s="192"/>
    </row>
    <row r="1493" spans="1:16" s="35" customFormat="1" ht="19" customHeight="1" outlineLevel="1">
      <c r="A1493" s="171"/>
      <c r="B1493" s="171"/>
      <c r="C1493" s="171"/>
      <c r="D1493" s="173">
        <v>44893</v>
      </c>
      <c r="E1493" s="173" t="s">
        <v>634</v>
      </c>
      <c r="F1493" s="115">
        <v>44896</v>
      </c>
      <c r="G1493" s="115">
        <v>44926</v>
      </c>
      <c r="H1493" s="179"/>
      <c r="I1493" s="128"/>
      <c r="J1493" s="125"/>
      <c r="K1493" s="125"/>
      <c r="L1493" s="129"/>
      <c r="M1493" s="129"/>
      <c r="N1493" s="129"/>
      <c r="O1493" s="37">
        <v>2741.7</v>
      </c>
      <c r="P1493" s="191"/>
    </row>
    <row r="1494" spans="1:16" s="35" customFormat="1" ht="19" customHeight="1" outlineLevel="1">
      <c r="A1494" s="172"/>
      <c r="B1494" s="172"/>
      <c r="C1494" s="171"/>
      <c r="D1494" s="173"/>
      <c r="E1494" s="173"/>
      <c r="F1494" s="22">
        <v>44927</v>
      </c>
      <c r="G1494" s="22">
        <v>45291</v>
      </c>
      <c r="H1494" s="180"/>
      <c r="I1494" s="128"/>
      <c r="J1494" s="125"/>
      <c r="K1494" s="125"/>
      <c r="L1494" s="129"/>
      <c r="M1494" s="129"/>
      <c r="N1494" s="129"/>
      <c r="O1494" s="37">
        <v>2741.7</v>
      </c>
      <c r="P1494" s="192"/>
    </row>
    <row r="1495" spans="1:16" s="35" customFormat="1" ht="19" customHeight="1" outlineLevel="1">
      <c r="A1495" s="170" t="s">
        <v>53</v>
      </c>
      <c r="B1495" s="170" t="s">
        <v>99</v>
      </c>
      <c r="C1495" s="171"/>
      <c r="D1495" s="173">
        <v>44881</v>
      </c>
      <c r="E1495" s="173" t="s">
        <v>630</v>
      </c>
      <c r="F1495" s="115">
        <v>44896</v>
      </c>
      <c r="G1495" s="115">
        <v>44926</v>
      </c>
      <c r="H1495" s="170"/>
      <c r="I1495" s="37">
        <v>2284.75</v>
      </c>
      <c r="J1495" s="125"/>
      <c r="K1495" s="125"/>
      <c r="L1495" s="129"/>
      <c r="M1495" s="129"/>
      <c r="N1495" s="129"/>
      <c r="O1495" s="2"/>
      <c r="P1495" s="191"/>
    </row>
    <row r="1496" spans="1:16" s="35" customFormat="1" ht="19" customHeight="1" outlineLevel="1">
      <c r="A1496" s="171"/>
      <c r="B1496" s="171"/>
      <c r="C1496" s="171"/>
      <c r="D1496" s="173"/>
      <c r="E1496" s="173"/>
      <c r="F1496" s="22">
        <v>44927</v>
      </c>
      <c r="G1496" s="22">
        <v>45291</v>
      </c>
      <c r="H1496" s="172"/>
      <c r="I1496" s="37">
        <v>2284.75</v>
      </c>
      <c r="J1496" s="125"/>
      <c r="K1496" s="125"/>
      <c r="L1496" s="129"/>
      <c r="M1496" s="129"/>
      <c r="N1496" s="129"/>
      <c r="O1496" s="2"/>
      <c r="P1496" s="192"/>
    </row>
    <row r="1497" spans="1:16" s="35" customFormat="1" ht="19" customHeight="1" outlineLevel="1">
      <c r="A1497" s="171"/>
      <c r="B1497" s="171"/>
      <c r="C1497" s="171"/>
      <c r="D1497" s="173">
        <v>44893</v>
      </c>
      <c r="E1497" s="173" t="s">
        <v>634</v>
      </c>
      <c r="F1497" s="115">
        <v>44896</v>
      </c>
      <c r="G1497" s="115">
        <v>44926</v>
      </c>
      <c r="H1497" s="179"/>
      <c r="I1497" s="128"/>
      <c r="J1497" s="125"/>
      <c r="K1497" s="125"/>
      <c r="L1497" s="129"/>
      <c r="M1497" s="129"/>
      <c r="N1497" s="129"/>
      <c r="O1497" s="37">
        <v>2741.7</v>
      </c>
      <c r="P1497" s="191"/>
    </row>
    <row r="1498" spans="1:16" s="35" customFormat="1" ht="19" customHeight="1" outlineLevel="1">
      <c r="A1498" s="172"/>
      <c r="B1498" s="172"/>
      <c r="C1498" s="171"/>
      <c r="D1498" s="173"/>
      <c r="E1498" s="173"/>
      <c r="F1498" s="22">
        <v>44927</v>
      </c>
      <c r="G1498" s="22">
        <v>45291</v>
      </c>
      <c r="H1498" s="180"/>
      <c r="I1498" s="128"/>
      <c r="J1498" s="125"/>
      <c r="K1498" s="125"/>
      <c r="L1498" s="129"/>
      <c r="M1498" s="129"/>
      <c r="N1498" s="129"/>
      <c r="O1498" s="37">
        <v>2741.7</v>
      </c>
      <c r="P1498" s="192"/>
    </row>
    <row r="1499" spans="1:16" s="35" customFormat="1" ht="19" customHeight="1" outlineLevel="1">
      <c r="A1499" s="170" t="s">
        <v>53</v>
      </c>
      <c r="B1499" s="170" t="s">
        <v>107</v>
      </c>
      <c r="C1499" s="171"/>
      <c r="D1499" s="173">
        <v>44881</v>
      </c>
      <c r="E1499" s="173" t="s">
        <v>630</v>
      </c>
      <c r="F1499" s="115">
        <v>44896</v>
      </c>
      <c r="G1499" s="115">
        <v>44926</v>
      </c>
      <c r="H1499" s="170"/>
      <c r="I1499" s="37">
        <v>2284.75</v>
      </c>
      <c r="J1499" s="125"/>
      <c r="K1499" s="125"/>
      <c r="L1499" s="129"/>
      <c r="M1499" s="129"/>
      <c r="N1499" s="129"/>
      <c r="O1499" s="2"/>
      <c r="P1499" s="191"/>
    </row>
    <row r="1500" spans="1:16" s="35" customFormat="1" ht="19" customHeight="1" outlineLevel="1">
      <c r="A1500" s="171"/>
      <c r="B1500" s="171"/>
      <c r="C1500" s="171"/>
      <c r="D1500" s="173"/>
      <c r="E1500" s="173"/>
      <c r="F1500" s="22">
        <v>44927</v>
      </c>
      <c r="G1500" s="22">
        <v>45291</v>
      </c>
      <c r="H1500" s="172"/>
      <c r="I1500" s="37">
        <v>2284.75</v>
      </c>
      <c r="J1500" s="125"/>
      <c r="K1500" s="125"/>
      <c r="L1500" s="129"/>
      <c r="M1500" s="129"/>
      <c r="N1500" s="129"/>
      <c r="O1500" s="2"/>
      <c r="P1500" s="192"/>
    </row>
    <row r="1501" spans="1:16" s="35" customFormat="1" ht="19" customHeight="1" outlineLevel="1">
      <c r="A1501" s="171"/>
      <c r="B1501" s="171"/>
      <c r="C1501" s="171"/>
      <c r="D1501" s="173">
        <v>44893</v>
      </c>
      <c r="E1501" s="173" t="s">
        <v>634</v>
      </c>
      <c r="F1501" s="115">
        <v>44896</v>
      </c>
      <c r="G1501" s="115">
        <v>44926</v>
      </c>
      <c r="H1501" s="179"/>
      <c r="I1501" s="128"/>
      <c r="J1501" s="125"/>
      <c r="K1501" s="125"/>
      <c r="L1501" s="129"/>
      <c r="M1501" s="129"/>
      <c r="N1501" s="129"/>
      <c r="O1501" s="37">
        <v>2741.7</v>
      </c>
      <c r="P1501" s="191"/>
    </row>
    <row r="1502" spans="1:16" s="35" customFormat="1" ht="19" customHeight="1" outlineLevel="1">
      <c r="A1502" s="172"/>
      <c r="B1502" s="172"/>
      <c r="C1502" s="171"/>
      <c r="D1502" s="173"/>
      <c r="E1502" s="173"/>
      <c r="F1502" s="22">
        <v>44927</v>
      </c>
      <c r="G1502" s="22">
        <v>45291</v>
      </c>
      <c r="H1502" s="180"/>
      <c r="I1502" s="128"/>
      <c r="J1502" s="125"/>
      <c r="K1502" s="125"/>
      <c r="L1502" s="129"/>
      <c r="M1502" s="129"/>
      <c r="N1502" s="129"/>
      <c r="O1502" s="37">
        <v>2741.7</v>
      </c>
      <c r="P1502" s="192"/>
    </row>
    <row r="1503" spans="1:16" s="35" customFormat="1" ht="19" customHeight="1" outlineLevel="1">
      <c r="A1503" s="170" t="s">
        <v>53</v>
      </c>
      <c r="B1503" s="170" t="s">
        <v>108</v>
      </c>
      <c r="C1503" s="171"/>
      <c r="D1503" s="173">
        <v>44881</v>
      </c>
      <c r="E1503" s="173" t="s">
        <v>630</v>
      </c>
      <c r="F1503" s="115">
        <v>44896</v>
      </c>
      <c r="G1503" s="115">
        <v>44926</v>
      </c>
      <c r="H1503" s="170"/>
      <c r="I1503" s="37">
        <v>2284.75</v>
      </c>
      <c r="J1503" s="125"/>
      <c r="K1503" s="125"/>
      <c r="L1503" s="129"/>
      <c r="M1503" s="129"/>
      <c r="N1503" s="129"/>
      <c r="O1503" s="2"/>
      <c r="P1503" s="191"/>
    </row>
    <row r="1504" spans="1:16" s="35" customFormat="1" ht="19" customHeight="1" outlineLevel="1">
      <c r="A1504" s="171"/>
      <c r="B1504" s="171"/>
      <c r="C1504" s="171"/>
      <c r="D1504" s="173"/>
      <c r="E1504" s="173"/>
      <c r="F1504" s="22">
        <v>44927</v>
      </c>
      <c r="G1504" s="22">
        <v>45291</v>
      </c>
      <c r="H1504" s="172"/>
      <c r="I1504" s="37">
        <v>2284.75</v>
      </c>
      <c r="J1504" s="125"/>
      <c r="K1504" s="125"/>
      <c r="L1504" s="129"/>
      <c r="M1504" s="129"/>
      <c r="N1504" s="129"/>
      <c r="O1504" s="2"/>
      <c r="P1504" s="192"/>
    </row>
    <row r="1505" spans="1:16" s="35" customFormat="1" ht="19" customHeight="1" outlineLevel="1">
      <c r="A1505" s="171"/>
      <c r="B1505" s="171"/>
      <c r="C1505" s="171"/>
      <c r="D1505" s="173">
        <v>44893</v>
      </c>
      <c r="E1505" s="173" t="s">
        <v>634</v>
      </c>
      <c r="F1505" s="115">
        <v>44896</v>
      </c>
      <c r="G1505" s="115">
        <v>44926</v>
      </c>
      <c r="H1505" s="179"/>
      <c r="I1505" s="128"/>
      <c r="J1505" s="125"/>
      <c r="K1505" s="125"/>
      <c r="L1505" s="129"/>
      <c r="M1505" s="129"/>
      <c r="N1505" s="129"/>
      <c r="O1505" s="37">
        <v>2741.7</v>
      </c>
      <c r="P1505" s="191"/>
    </row>
    <row r="1506" spans="1:16" s="35" customFormat="1" ht="19" customHeight="1" outlineLevel="1">
      <c r="A1506" s="172"/>
      <c r="B1506" s="172"/>
      <c r="C1506" s="171"/>
      <c r="D1506" s="173"/>
      <c r="E1506" s="173"/>
      <c r="F1506" s="22">
        <v>44927</v>
      </c>
      <c r="G1506" s="22">
        <v>45291</v>
      </c>
      <c r="H1506" s="180"/>
      <c r="I1506" s="128"/>
      <c r="J1506" s="125"/>
      <c r="K1506" s="125"/>
      <c r="L1506" s="129"/>
      <c r="M1506" s="129"/>
      <c r="N1506" s="129"/>
      <c r="O1506" s="37">
        <v>2741.7</v>
      </c>
      <c r="P1506" s="192"/>
    </row>
    <row r="1507" spans="1:16" s="35" customFormat="1" ht="19" customHeight="1" outlineLevel="1">
      <c r="A1507" s="170" t="s">
        <v>53</v>
      </c>
      <c r="B1507" s="170" t="s">
        <v>109</v>
      </c>
      <c r="C1507" s="171"/>
      <c r="D1507" s="173">
        <v>44881</v>
      </c>
      <c r="E1507" s="173" t="s">
        <v>630</v>
      </c>
      <c r="F1507" s="115">
        <v>44896</v>
      </c>
      <c r="G1507" s="115">
        <v>44926</v>
      </c>
      <c r="H1507" s="170"/>
      <c r="I1507" s="37">
        <v>2284.75</v>
      </c>
      <c r="J1507" s="125"/>
      <c r="K1507" s="125"/>
      <c r="L1507" s="129"/>
      <c r="M1507" s="129"/>
      <c r="N1507" s="129"/>
      <c r="O1507" s="2"/>
      <c r="P1507" s="191"/>
    </row>
    <row r="1508" spans="1:16" s="35" customFormat="1" ht="19" customHeight="1" outlineLevel="1">
      <c r="A1508" s="171"/>
      <c r="B1508" s="171"/>
      <c r="C1508" s="171"/>
      <c r="D1508" s="173"/>
      <c r="E1508" s="173"/>
      <c r="F1508" s="22">
        <v>44927</v>
      </c>
      <c r="G1508" s="22">
        <v>45291</v>
      </c>
      <c r="H1508" s="172"/>
      <c r="I1508" s="37">
        <v>2284.75</v>
      </c>
      <c r="J1508" s="125"/>
      <c r="K1508" s="125"/>
      <c r="L1508" s="129"/>
      <c r="M1508" s="129"/>
      <c r="N1508" s="129"/>
      <c r="O1508" s="2"/>
      <c r="P1508" s="192"/>
    </row>
    <row r="1509" spans="1:16" s="35" customFormat="1" ht="19" customHeight="1" outlineLevel="1">
      <c r="A1509" s="171"/>
      <c r="B1509" s="171"/>
      <c r="C1509" s="171"/>
      <c r="D1509" s="173">
        <v>44893</v>
      </c>
      <c r="E1509" s="173" t="s">
        <v>634</v>
      </c>
      <c r="F1509" s="115">
        <v>44896</v>
      </c>
      <c r="G1509" s="115">
        <v>44926</v>
      </c>
      <c r="H1509" s="179"/>
      <c r="I1509" s="128"/>
      <c r="J1509" s="125"/>
      <c r="K1509" s="125"/>
      <c r="L1509" s="129"/>
      <c r="M1509" s="129"/>
      <c r="N1509" s="129"/>
      <c r="O1509" s="37">
        <v>2741.7</v>
      </c>
      <c r="P1509" s="191"/>
    </row>
    <row r="1510" spans="1:16" s="35" customFormat="1" ht="19" customHeight="1" outlineLevel="1">
      <c r="A1510" s="172"/>
      <c r="B1510" s="172"/>
      <c r="C1510" s="171"/>
      <c r="D1510" s="173"/>
      <c r="E1510" s="173"/>
      <c r="F1510" s="22">
        <v>44927</v>
      </c>
      <c r="G1510" s="22">
        <v>45291</v>
      </c>
      <c r="H1510" s="180"/>
      <c r="I1510" s="128"/>
      <c r="J1510" s="125"/>
      <c r="K1510" s="125"/>
      <c r="L1510" s="129"/>
      <c r="M1510" s="129"/>
      <c r="N1510" s="129"/>
      <c r="O1510" s="37">
        <v>2741.7</v>
      </c>
      <c r="P1510" s="192"/>
    </row>
    <row r="1511" spans="1:16" s="35" customFormat="1" ht="19" customHeight="1" outlineLevel="1">
      <c r="A1511" s="170" t="s">
        <v>53</v>
      </c>
      <c r="B1511" s="170" t="s">
        <v>110</v>
      </c>
      <c r="C1511" s="171"/>
      <c r="D1511" s="173">
        <v>44881</v>
      </c>
      <c r="E1511" s="173" t="s">
        <v>630</v>
      </c>
      <c r="F1511" s="115">
        <v>44896</v>
      </c>
      <c r="G1511" s="115">
        <v>44926</v>
      </c>
      <c r="H1511" s="170"/>
      <c r="I1511" s="37">
        <v>2284.75</v>
      </c>
      <c r="J1511" s="125"/>
      <c r="K1511" s="125"/>
      <c r="L1511" s="129"/>
      <c r="M1511" s="129"/>
      <c r="N1511" s="129"/>
      <c r="O1511" s="2"/>
      <c r="P1511" s="191"/>
    </row>
    <row r="1512" spans="1:16" s="35" customFormat="1" ht="19" customHeight="1" outlineLevel="1">
      <c r="A1512" s="171"/>
      <c r="B1512" s="171"/>
      <c r="C1512" s="171"/>
      <c r="D1512" s="173"/>
      <c r="E1512" s="173"/>
      <c r="F1512" s="22">
        <v>44927</v>
      </c>
      <c r="G1512" s="22">
        <v>45291</v>
      </c>
      <c r="H1512" s="172"/>
      <c r="I1512" s="37">
        <v>2284.75</v>
      </c>
      <c r="J1512" s="125"/>
      <c r="K1512" s="125"/>
      <c r="L1512" s="129"/>
      <c r="M1512" s="129"/>
      <c r="N1512" s="129"/>
      <c r="O1512" s="2"/>
      <c r="P1512" s="192"/>
    </row>
    <row r="1513" spans="1:16" s="35" customFormat="1" ht="19" customHeight="1" outlineLevel="1">
      <c r="A1513" s="171"/>
      <c r="B1513" s="171"/>
      <c r="C1513" s="171"/>
      <c r="D1513" s="173">
        <v>44893</v>
      </c>
      <c r="E1513" s="173" t="s">
        <v>634</v>
      </c>
      <c r="F1513" s="115">
        <v>44896</v>
      </c>
      <c r="G1513" s="115">
        <v>44926</v>
      </c>
      <c r="H1513" s="179"/>
      <c r="I1513" s="128"/>
      <c r="J1513" s="125"/>
      <c r="K1513" s="125"/>
      <c r="L1513" s="129"/>
      <c r="M1513" s="129"/>
      <c r="N1513" s="129"/>
      <c r="O1513" s="37">
        <v>2741.7</v>
      </c>
      <c r="P1513" s="191"/>
    </row>
    <row r="1514" spans="1:16" s="35" customFormat="1" ht="24" customHeight="1" outlineLevel="1">
      <c r="A1514" s="172"/>
      <c r="B1514" s="172"/>
      <c r="C1514" s="172"/>
      <c r="D1514" s="173"/>
      <c r="E1514" s="173"/>
      <c r="F1514" s="22">
        <v>44927</v>
      </c>
      <c r="G1514" s="22">
        <v>45291</v>
      </c>
      <c r="H1514" s="180"/>
      <c r="I1514" s="128"/>
      <c r="J1514" s="125"/>
      <c r="K1514" s="125"/>
      <c r="L1514" s="129"/>
      <c r="M1514" s="129"/>
      <c r="N1514" s="129"/>
      <c r="O1514" s="37">
        <v>2741.7</v>
      </c>
      <c r="P1514" s="192"/>
    </row>
    <row r="1515" spans="1:16" s="35" customFormat="1" ht="19" customHeight="1" outlineLevel="1">
      <c r="A1515" s="170" t="s">
        <v>53</v>
      </c>
      <c r="B1515" s="170" t="s">
        <v>388</v>
      </c>
      <c r="C1515" s="170" t="s">
        <v>111</v>
      </c>
      <c r="D1515" s="173">
        <v>44881</v>
      </c>
      <c r="E1515" s="173" t="s">
        <v>631</v>
      </c>
      <c r="F1515" s="115">
        <v>44896</v>
      </c>
      <c r="G1515" s="115">
        <v>44926</v>
      </c>
      <c r="H1515" s="170"/>
      <c r="I1515" s="37">
        <v>2333.64</v>
      </c>
      <c r="J1515" s="125"/>
      <c r="K1515" s="125"/>
      <c r="L1515" s="129"/>
      <c r="M1515" s="129"/>
      <c r="N1515" s="129"/>
      <c r="O1515" s="2"/>
      <c r="P1515" s="191"/>
    </row>
    <row r="1516" spans="1:16" s="35" customFormat="1" ht="24" customHeight="1" outlineLevel="1">
      <c r="A1516" s="171"/>
      <c r="B1516" s="171"/>
      <c r="C1516" s="171"/>
      <c r="D1516" s="173"/>
      <c r="E1516" s="173"/>
      <c r="F1516" s="22">
        <v>44927</v>
      </c>
      <c r="G1516" s="22">
        <v>45291</v>
      </c>
      <c r="H1516" s="172"/>
      <c r="I1516" s="37">
        <v>2333.64</v>
      </c>
      <c r="J1516" s="125"/>
      <c r="K1516" s="125"/>
      <c r="L1516" s="129"/>
      <c r="M1516" s="129"/>
      <c r="N1516" s="129"/>
      <c r="O1516" s="2"/>
      <c r="P1516" s="192"/>
    </row>
    <row r="1517" spans="1:16" s="35" customFormat="1">
      <c r="A1517" s="171"/>
      <c r="B1517" s="171"/>
      <c r="C1517" s="171"/>
      <c r="D1517" s="173">
        <v>44893</v>
      </c>
      <c r="E1517" s="173" t="s">
        <v>634</v>
      </c>
      <c r="F1517" s="115">
        <v>44896</v>
      </c>
      <c r="G1517" s="115">
        <v>44926</v>
      </c>
      <c r="H1517" s="179"/>
      <c r="I1517" s="128"/>
      <c r="J1517" s="125"/>
      <c r="K1517" s="125"/>
      <c r="L1517" s="129"/>
      <c r="M1517" s="129"/>
      <c r="N1517" s="129"/>
      <c r="O1517" s="37">
        <v>1781.05</v>
      </c>
      <c r="P1517" s="191"/>
    </row>
    <row r="1518" spans="1:16" s="35" customFormat="1">
      <c r="A1518" s="172"/>
      <c r="B1518" s="172"/>
      <c r="C1518" s="172"/>
      <c r="D1518" s="173"/>
      <c r="E1518" s="173"/>
      <c r="F1518" s="22">
        <v>44927</v>
      </c>
      <c r="G1518" s="22">
        <v>45291</v>
      </c>
      <c r="H1518" s="180"/>
      <c r="I1518" s="128"/>
      <c r="J1518" s="125"/>
      <c r="K1518" s="125"/>
      <c r="L1518" s="129"/>
      <c r="M1518" s="129"/>
      <c r="N1518" s="129"/>
      <c r="O1518" s="37">
        <v>1781.05</v>
      </c>
      <c r="P1518" s="192"/>
    </row>
    <row r="1519" spans="1:16" s="35" customFormat="1">
      <c r="A1519" s="170" t="s">
        <v>53</v>
      </c>
      <c r="B1519" s="170" t="s">
        <v>54</v>
      </c>
      <c r="C1519" s="170" t="s">
        <v>325</v>
      </c>
      <c r="D1519" s="173">
        <v>44881</v>
      </c>
      <c r="E1519" s="173" t="s">
        <v>636</v>
      </c>
      <c r="F1519" s="115">
        <v>44896</v>
      </c>
      <c r="G1519" s="115">
        <v>44926</v>
      </c>
      <c r="H1519" s="174"/>
      <c r="I1519" s="37">
        <v>3758.12</v>
      </c>
      <c r="J1519" s="131"/>
      <c r="K1519" s="131"/>
      <c r="L1519" s="133"/>
      <c r="M1519" s="133"/>
      <c r="N1519" s="133"/>
      <c r="O1519" s="132"/>
      <c r="P1519" s="176" t="s">
        <v>257</v>
      </c>
    </row>
    <row r="1520" spans="1:16" s="35" customFormat="1">
      <c r="A1520" s="171"/>
      <c r="B1520" s="171"/>
      <c r="C1520" s="171"/>
      <c r="D1520" s="173"/>
      <c r="E1520" s="173"/>
      <c r="F1520" s="22">
        <v>44927</v>
      </c>
      <c r="G1520" s="22">
        <v>45291</v>
      </c>
      <c r="H1520" s="175"/>
      <c r="I1520" s="37">
        <v>3758.12</v>
      </c>
      <c r="J1520" s="131"/>
      <c r="K1520" s="131"/>
      <c r="L1520" s="133"/>
      <c r="M1520" s="133"/>
      <c r="N1520" s="133"/>
      <c r="O1520" s="132"/>
      <c r="P1520" s="177"/>
    </row>
    <row r="1521" spans="1:16" s="35" customFormat="1">
      <c r="A1521" s="171"/>
      <c r="B1521" s="171"/>
      <c r="C1521" s="171"/>
      <c r="D1521" s="173">
        <v>44893</v>
      </c>
      <c r="E1521" s="173" t="s">
        <v>476</v>
      </c>
      <c r="F1521" s="115">
        <v>44896</v>
      </c>
      <c r="G1521" s="115">
        <v>44926</v>
      </c>
      <c r="H1521" s="179"/>
      <c r="I1521" s="132"/>
      <c r="J1521" s="131"/>
      <c r="K1521" s="131"/>
      <c r="L1521" s="133"/>
      <c r="M1521" s="133"/>
      <c r="N1521" s="133"/>
      <c r="O1521" s="37">
        <v>2800</v>
      </c>
      <c r="P1521" s="177"/>
    </row>
    <row r="1522" spans="1:16" s="35" customFormat="1">
      <c r="A1522" s="171"/>
      <c r="B1522" s="171"/>
      <c r="C1522" s="172"/>
      <c r="D1522" s="173"/>
      <c r="E1522" s="173"/>
      <c r="F1522" s="22">
        <v>44927</v>
      </c>
      <c r="G1522" s="22">
        <v>45291</v>
      </c>
      <c r="H1522" s="180"/>
      <c r="I1522" s="132"/>
      <c r="J1522" s="131"/>
      <c r="K1522" s="131"/>
      <c r="L1522" s="133"/>
      <c r="M1522" s="133"/>
      <c r="N1522" s="133"/>
      <c r="O1522" s="37">
        <v>2800</v>
      </c>
      <c r="P1522" s="178"/>
    </row>
    <row r="1523" spans="1:16" s="35" customFormat="1">
      <c r="A1523" s="170" t="s">
        <v>53</v>
      </c>
      <c r="B1523" s="170" t="s">
        <v>105</v>
      </c>
      <c r="C1523" s="170" t="s">
        <v>112</v>
      </c>
      <c r="D1523" s="173">
        <v>44881</v>
      </c>
      <c r="E1523" s="173" t="s">
        <v>632</v>
      </c>
      <c r="F1523" s="115">
        <v>44896</v>
      </c>
      <c r="G1523" s="115">
        <v>44926</v>
      </c>
      <c r="H1523" s="170"/>
      <c r="I1523" s="37">
        <v>686.64082616940755</v>
      </c>
      <c r="J1523" s="125"/>
      <c r="K1523" s="125"/>
      <c r="L1523" s="129"/>
      <c r="M1523" s="129"/>
      <c r="N1523" s="129"/>
      <c r="O1523" s="2"/>
      <c r="P1523" s="191" t="s">
        <v>464</v>
      </c>
    </row>
    <row r="1524" spans="1:16" s="35" customFormat="1" ht="28.5" customHeight="1">
      <c r="A1524" s="172"/>
      <c r="B1524" s="172"/>
      <c r="C1524" s="172"/>
      <c r="D1524" s="173"/>
      <c r="E1524" s="173"/>
      <c r="F1524" s="22">
        <v>44927</v>
      </c>
      <c r="G1524" s="22">
        <v>45291</v>
      </c>
      <c r="H1524" s="172"/>
      <c r="I1524" s="37">
        <v>686.64082616940755</v>
      </c>
      <c r="J1524" s="125"/>
      <c r="K1524" s="125"/>
      <c r="L1524" s="129"/>
      <c r="M1524" s="129"/>
      <c r="N1524" s="129"/>
      <c r="O1524" s="2"/>
      <c r="P1524" s="192"/>
    </row>
    <row r="1525" spans="1:16" s="35" customFormat="1">
      <c r="A1525" s="170" t="s">
        <v>53</v>
      </c>
      <c r="B1525" s="170" t="s">
        <v>99</v>
      </c>
      <c r="C1525" s="170" t="s">
        <v>418</v>
      </c>
      <c r="D1525" s="173">
        <v>44881</v>
      </c>
      <c r="E1525" s="173" t="s">
        <v>633</v>
      </c>
      <c r="F1525" s="115">
        <v>44896</v>
      </c>
      <c r="G1525" s="115">
        <v>44926</v>
      </c>
      <c r="H1525" s="170"/>
      <c r="I1525" s="37">
        <v>284.75476138225042</v>
      </c>
      <c r="J1525" s="125"/>
      <c r="K1525" s="125"/>
      <c r="L1525" s="129"/>
      <c r="M1525" s="129"/>
      <c r="N1525" s="129"/>
      <c r="O1525" s="2"/>
      <c r="P1525" s="191" t="s">
        <v>502</v>
      </c>
    </row>
    <row r="1526" spans="1:16" s="35" customFormat="1" ht="38.25" customHeight="1">
      <c r="A1526" s="172"/>
      <c r="B1526" s="172"/>
      <c r="C1526" s="172"/>
      <c r="D1526" s="173"/>
      <c r="E1526" s="173"/>
      <c r="F1526" s="22">
        <v>44927</v>
      </c>
      <c r="G1526" s="22">
        <v>45291</v>
      </c>
      <c r="H1526" s="172"/>
      <c r="I1526" s="37">
        <v>284.75476138225042</v>
      </c>
      <c r="J1526" s="125"/>
      <c r="K1526" s="125"/>
      <c r="L1526" s="129"/>
      <c r="M1526" s="129"/>
      <c r="N1526" s="129"/>
      <c r="O1526" s="2"/>
      <c r="P1526" s="192"/>
    </row>
  </sheetData>
  <autoFilter ref="A3:P1434"/>
  <mergeCells count="13596">
    <mergeCell ref="A33:A36"/>
    <mergeCell ref="B33:B36"/>
    <mergeCell ref="C33:C36"/>
    <mergeCell ref="D33:D34"/>
    <mergeCell ref="E33:E34"/>
    <mergeCell ref="H33:H34"/>
    <mergeCell ref="D35:D36"/>
    <mergeCell ref="E35:E36"/>
    <mergeCell ref="H35:H36"/>
    <mergeCell ref="H49:H50"/>
    <mergeCell ref="B45:B50"/>
    <mergeCell ref="A45:A50"/>
    <mergeCell ref="E47:E50"/>
    <mergeCell ref="D47:D50"/>
    <mergeCell ref="A1369:A1370"/>
    <mergeCell ref="B1369:B1370"/>
    <mergeCell ref="C1369:C1370"/>
    <mergeCell ref="H1369:H1370"/>
    <mergeCell ref="B1052:B1055"/>
    <mergeCell ref="B995:B998"/>
    <mergeCell ref="D854:D855"/>
    <mergeCell ref="D1117:D1118"/>
    <mergeCell ref="B1079:B1082"/>
    <mergeCell ref="C1079:C1082"/>
    <mergeCell ref="E552:E553"/>
    <mergeCell ref="B683:B690"/>
    <mergeCell ref="H552:H553"/>
    <mergeCell ref="A532:A537"/>
    <mergeCell ref="A524:A525"/>
    <mergeCell ref="A518:A521"/>
    <mergeCell ref="A548:A551"/>
    <mergeCell ref="A526:A527"/>
    <mergeCell ref="A528:A531"/>
    <mergeCell ref="A592:A597"/>
    <mergeCell ref="A562:A565"/>
    <mergeCell ref="A598:A601"/>
    <mergeCell ref="A588:A591"/>
    <mergeCell ref="A566:A571"/>
    <mergeCell ref="A858:A865"/>
    <mergeCell ref="B858:B865"/>
    <mergeCell ref="A880:A883"/>
    <mergeCell ref="A1011:A1014"/>
    <mergeCell ref="A1015:A1018"/>
    <mergeCell ref="H1017:H1018"/>
    <mergeCell ref="E995:E996"/>
    <mergeCell ref="E971:E972"/>
    <mergeCell ref="D981:D982"/>
    <mergeCell ref="D969:D970"/>
    <mergeCell ref="H963:H964"/>
    <mergeCell ref="H1052:H1053"/>
    <mergeCell ref="C1063:C1070"/>
    <mergeCell ref="D1105:D1106"/>
    <mergeCell ref="E1105:E1106"/>
    <mergeCell ref="H1105:H1106"/>
    <mergeCell ref="A967:A970"/>
    <mergeCell ref="H912:H913"/>
    <mergeCell ref="E1269:E1270"/>
    <mergeCell ref="D1269:D1270"/>
    <mergeCell ref="A572:A575"/>
    <mergeCell ref="A556:A561"/>
    <mergeCell ref="B1087:B1090"/>
    <mergeCell ref="E860:E865"/>
    <mergeCell ref="H1087:H1088"/>
    <mergeCell ref="H783:H786"/>
    <mergeCell ref="C615:C620"/>
    <mergeCell ref="B809:B812"/>
    <mergeCell ref="E781:E782"/>
    <mergeCell ref="D781:D782"/>
    <mergeCell ref="D772:D773"/>
    <mergeCell ref="D774:D775"/>
    <mergeCell ref="A843:A848"/>
    <mergeCell ref="A829:A834"/>
    <mergeCell ref="B849:B852"/>
    <mergeCell ref="B1011:B1014"/>
    <mergeCell ref="B635:B638"/>
    <mergeCell ref="B631:B634"/>
    <mergeCell ref="D701:D702"/>
    <mergeCell ref="B750:B755"/>
    <mergeCell ref="H754:H755"/>
    <mergeCell ref="A709:A712"/>
    <mergeCell ref="A713:A716"/>
    <mergeCell ref="A613:A614"/>
    <mergeCell ref="C1265:C1272"/>
    <mergeCell ref="B1075:B1078"/>
    <mergeCell ref="E1159:E1160"/>
    <mergeCell ref="H1133:H1134"/>
    <mergeCell ref="D1063:D1064"/>
    <mergeCell ref="P1216:P1217"/>
    <mergeCell ref="E1214:E1215"/>
    <mergeCell ref="P1063:P1064"/>
    <mergeCell ref="A683:A690"/>
    <mergeCell ref="H687:H688"/>
    <mergeCell ref="A872:A879"/>
    <mergeCell ref="A1119:A1122"/>
    <mergeCell ref="B1119:B1122"/>
    <mergeCell ref="A1123:A1126"/>
    <mergeCell ref="B1123:B1126"/>
    <mergeCell ref="H1125:H1126"/>
    <mergeCell ref="H1091:H1092"/>
    <mergeCell ref="P1091:P1092"/>
    <mergeCell ref="D1109:D1110"/>
    <mergeCell ref="E1109:E1110"/>
    <mergeCell ref="H1109:H1110"/>
    <mergeCell ref="P1109:P1110"/>
    <mergeCell ref="A1085:A1086"/>
    <mergeCell ref="D1081:D1082"/>
    <mergeCell ref="E1081:E1082"/>
    <mergeCell ref="P1077:P1078"/>
    <mergeCell ref="D1079:D1080"/>
    <mergeCell ref="E1079:E1080"/>
    <mergeCell ref="H1103:H1104"/>
    <mergeCell ref="A1027:A1032"/>
    <mergeCell ref="P1103:P1104"/>
    <mergeCell ref="D1125:D1126"/>
    <mergeCell ref="A854:A857"/>
    <mergeCell ref="B854:B857"/>
    <mergeCell ref="H1199:H1200"/>
    <mergeCell ref="E1208:E1209"/>
    <mergeCell ref="E1125:E1126"/>
    <mergeCell ref="C1127:C1130"/>
    <mergeCell ref="E1141:E1142"/>
    <mergeCell ref="D1143:D1144"/>
    <mergeCell ref="E1143:E1144"/>
    <mergeCell ref="C1135:C1138"/>
    <mergeCell ref="C1204:C1207"/>
    <mergeCell ref="E1019:E1020"/>
    <mergeCell ref="A1459:A1466"/>
    <mergeCell ref="B1459:B1466"/>
    <mergeCell ref="D1459:D1460"/>
    <mergeCell ref="E1461:E1466"/>
    <mergeCell ref="A1451:A1458"/>
    <mergeCell ref="C1241:C1244"/>
    <mergeCell ref="D1241:D1242"/>
    <mergeCell ref="E1241:E1242"/>
    <mergeCell ref="B1451:B1458"/>
    <mergeCell ref="B1390:B1393"/>
    <mergeCell ref="H1315:H1316"/>
    <mergeCell ref="H1319:H1320"/>
    <mergeCell ref="D1344:D1345"/>
    <mergeCell ref="E1344:E1345"/>
    <mergeCell ref="P114:P115"/>
    <mergeCell ref="B118:B125"/>
    <mergeCell ref="H130:H131"/>
    <mergeCell ref="P130:P131"/>
    <mergeCell ref="D132:D133"/>
    <mergeCell ref="A1352:A1355"/>
    <mergeCell ref="A1356:A1359"/>
    <mergeCell ref="A1360:A1363"/>
    <mergeCell ref="H872:H873"/>
    <mergeCell ref="C168:C175"/>
    <mergeCell ref="H189:H190"/>
    <mergeCell ref="P898:P899"/>
    <mergeCell ref="B971:B974"/>
    <mergeCell ref="A615:A620"/>
    <mergeCell ref="A604:A607"/>
    <mergeCell ref="D677:D682"/>
    <mergeCell ref="H669:H670"/>
    <mergeCell ref="D709:D710"/>
    <mergeCell ref="A663:A666"/>
    <mergeCell ref="A608:A611"/>
    <mergeCell ref="B582:B587"/>
    <mergeCell ref="D1065:D1066"/>
    <mergeCell ref="A1067:A1070"/>
    <mergeCell ref="A1151:A1154"/>
    <mergeCell ref="H152:H153"/>
    <mergeCell ref="D154:D155"/>
    <mergeCell ref="E154:E155"/>
    <mergeCell ref="P176:P177"/>
    <mergeCell ref="P160:P161"/>
    <mergeCell ref="E162:E163"/>
    <mergeCell ref="H162:H163"/>
    <mergeCell ref="P162:P163"/>
    <mergeCell ref="B176:B179"/>
    <mergeCell ref="D178:D179"/>
    <mergeCell ref="H178:H179"/>
    <mergeCell ref="P152:P153"/>
    <mergeCell ref="P154:P155"/>
    <mergeCell ref="P156:P157"/>
    <mergeCell ref="P158:P159"/>
    <mergeCell ref="E854:E855"/>
    <mergeCell ref="D1261:D1262"/>
    <mergeCell ref="E1261:E1262"/>
    <mergeCell ref="D1263:D1264"/>
    <mergeCell ref="A1048:A1051"/>
    <mergeCell ref="H608:H609"/>
    <mergeCell ref="C608:C611"/>
    <mergeCell ref="D613:D614"/>
    <mergeCell ref="D617:D620"/>
    <mergeCell ref="A1265:A1272"/>
    <mergeCell ref="A1019:A1022"/>
    <mergeCell ref="A5:A8"/>
    <mergeCell ref="B5:B8"/>
    <mergeCell ref="C5:C20"/>
    <mergeCell ref="D5:D6"/>
    <mergeCell ref="E5:E6"/>
    <mergeCell ref="H5:H6"/>
    <mergeCell ref="D7:D8"/>
    <mergeCell ref="E7:E8"/>
    <mergeCell ref="H7:H8"/>
    <mergeCell ref="A9:A12"/>
    <mergeCell ref="B9:B12"/>
    <mergeCell ref="D9:D10"/>
    <mergeCell ref="E9:E10"/>
    <mergeCell ref="H9:H10"/>
    <mergeCell ref="D11:D12"/>
    <mergeCell ref="E11:E12"/>
    <mergeCell ref="H11:H12"/>
    <mergeCell ref="A13:A16"/>
    <mergeCell ref="B13:B16"/>
    <mergeCell ref="D13:D14"/>
    <mergeCell ref="E13:E14"/>
    <mergeCell ref="H13:H14"/>
    <mergeCell ref="D15:D16"/>
    <mergeCell ref="E15:E16"/>
    <mergeCell ref="H15:H16"/>
    <mergeCell ref="A17:A20"/>
    <mergeCell ref="B17:B20"/>
    <mergeCell ref="D17:D18"/>
    <mergeCell ref="E17:E18"/>
    <mergeCell ref="H17:H18"/>
    <mergeCell ref="D19:D20"/>
    <mergeCell ref="E19:E20"/>
    <mergeCell ref="H19:H20"/>
    <mergeCell ref="D21:D22"/>
    <mergeCell ref="D130:D131"/>
    <mergeCell ref="H331:H332"/>
    <mergeCell ref="D333:D336"/>
    <mergeCell ref="E333:E336"/>
    <mergeCell ref="H333:H336"/>
    <mergeCell ref="C331:C336"/>
    <mergeCell ref="C854:C865"/>
    <mergeCell ref="D860:D865"/>
    <mergeCell ref="B1525:B1526"/>
    <mergeCell ref="C1525:C1526"/>
    <mergeCell ref="D1525:D1526"/>
    <mergeCell ref="E1525:E1526"/>
    <mergeCell ref="H1525:H1526"/>
    <mergeCell ref="A1507:A1510"/>
    <mergeCell ref="B1507:B1510"/>
    <mergeCell ref="D1507:D1508"/>
    <mergeCell ref="E1507:E1508"/>
    <mergeCell ref="H1507:H1508"/>
    <mergeCell ref="P1507:P1508"/>
    <mergeCell ref="D1509:D1510"/>
    <mergeCell ref="E1509:E1510"/>
    <mergeCell ref="H1509:H1510"/>
    <mergeCell ref="P1509:P1510"/>
    <mergeCell ref="A345:A350"/>
    <mergeCell ref="A351:A354"/>
    <mergeCell ref="D379:D380"/>
    <mergeCell ref="A477:A480"/>
    <mergeCell ref="A481:A484"/>
    <mergeCell ref="A414:A417"/>
    <mergeCell ref="E1511:E1512"/>
    <mergeCell ref="P1481:P1482"/>
    <mergeCell ref="D1513:D1514"/>
    <mergeCell ref="P1259:P1260"/>
    <mergeCell ref="B1430:B1433"/>
    <mergeCell ref="D1400:D1401"/>
    <mergeCell ref="D1461:D1466"/>
    <mergeCell ref="D1418:D1419"/>
    <mergeCell ref="E1418:E1419"/>
    <mergeCell ref="D1416:D1417"/>
    <mergeCell ref="A1204:A1207"/>
    <mergeCell ref="B1204:B1207"/>
    <mergeCell ref="D1255:D1256"/>
    <mergeCell ref="E1255:E1256"/>
    <mergeCell ref="D1257:D1258"/>
    <mergeCell ref="E1257:E1258"/>
    <mergeCell ref="A1187:A1190"/>
    <mergeCell ref="B1187:B1190"/>
    <mergeCell ref="C1187:C1190"/>
    <mergeCell ref="D1187:D1188"/>
    <mergeCell ref="H1187:H1188"/>
    <mergeCell ref="A1071:A1074"/>
    <mergeCell ref="B1071:B1074"/>
    <mergeCell ref="C1071:C1074"/>
    <mergeCell ref="E608:E609"/>
    <mergeCell ref="A1127:A1130"/>
    <mergeCell ref="E1161:E1162"/>
    <mergeCell ref="D1161:D1162"/>
    <mergeCell ref="B1085:B1086"/>
    <mergeCell ref="H1095:H1096"/>
    <mergeCell ref="D1027:D1030"/>
    <mergeCell ref="B572:B575"/>
    <mergeCell ref="B592:B597"/>
    <mergeCell ref="A602:A603"/>
    <mergeCell ref="A1346:A1351"/>
    <mergeCell ref="H1303:H1304"/>
    <mergeCell ref="H1344:H1345"/>
    <mergeCell ref="D1342:D1343"/>
    <mergeCell ref="E1342:E1343"/>
    <mergeCell ref="H1342:H1343"/>
    <mergeCell ref="A1364:A1365"/>
    <mergeCell ref="A1297:A1300"/>
    <mergeCell ref="P1299:P1300"/>
    <mergeCell ref="E1358:E1359"/>
    <mergeCell ref="H1371:H1374"/>
    <mergeCell ref="D1214:D1215"/>
    <mergeCell ref="B1346:B1351"/>
    <mergeCell ref="A1321:A1326"/>
    <mergeCell ref="D1367:D1368"/>
    <mergeCell ref="H1377:H1378"/>
    <mergeCell ref="E1348:E1351"/>
    <mergeCell ref="H1218:H1219"/>
    <mergeCell ref="P1255:P1256"/>
    <mergeCell ref="P1275:P1276"/>
    <mergeCell ref="C1259:C1264"/>
    <mergeCell ref="B1301:B1304"/>
    <mergeCell ref="C1228:C1231"/>
    <mergeCell ref="B1253:B1258"/>
    <mergeCell ref="P1348:P1349"/>
    <mergeCell ref="P1253:P1254"/>
    <mergeCell ref="H1305:H1306"/>
    <mergeCell ref="E1279:E1280"/>
    <mergeCell ref="B1305:B1308"/>
    <mergeCell ref="H1273:H1274"/>
    <mergeCell ref="D1232:D1233"/>
    <mergeCell ref="D1224:D1225"/>
    <mergeCell ref="H1232:H1233"/>
    <mergeCell ref="C1224:C1227"/>
    <mergeCell ref="P1369:P1370"/>
    <mergeCell ref="P1375:P1376"/>
    <mergeCell ref="D1321:D1322"/>
    <mergeCell ref="H1283:H1284"/>
    <mergeCell ref="P1303:P1304"/>
    <mergeCell ref="P1243:P1244"/>
    <mergeCell ref="B1313:B1316"/>
    <mergeCell ref="C1236:C1239"/>
    <mergeCell ref="A1241:A1244"/>
    <mergeCell ref="B1241:B1244"/>
    <mergeCell ref="E1371:E1376"/>
    <mergeCell ref="D1371:D1376"/>
    <mergeCell ref="D1289:D1290"/>
    <mergeCell ref="E1289:E1290"/>
    <mergeCell ref="A1327:A1332"/>
    <mergeCell ref="B1327:B1332"/>
    <mergeCell ref="C1338:C1345"/>
    <mergeCell ref="B1338:B1341"/>
    <mergeCell ref="D1358:D1359"/>
    <mergeCell ref="H1257:H1258"/>
    <mergeCell ref="H1249:H1250"/>
    <mergeCell ref="E1293:E1294"/>
    <mergeCell ref="D1295:D1296"/>
    <mergeCell ref="E1295:E1296"/>
    <mergeCell ref="C1277:C1280"/>
    <mergeCell ref="C1327:C1332"/>
    <mergeCell ref="P1321:P1322"/>
    <mergeCell ref="B1289:B1292"/>
    <mergeCell ref="C1289:C1292"/>
    <mergeCell ref="H1234:H1235"/>
    <mergeCell ref="H1485:H1486"/>
    <mergeCell ref="P1485:P1486"/>
    <mergeCell ref="D1394:D1395"/>
    <mergeCell ref="B1352:B1355"/>
    <mergeCell ref="H1392:H1393"/>
    <mergeCell ref="H1323:H1324"/>
    <mergeCell ref="H1325:H1326"/>
    <mergeCell ref="H1327:H1328"/>
    <mergeCell ref="H1329:H1330"/>
    <mergeCell ref="D1327:D1328"/>
    <mergeCell ref="E1327:E1328"/>
    <mergeCell ref="C1364:C1365"/>
    <mergeCell ref="P1214:P1215"/>
    <mergeCell ref="E1216:E1217"/>
    <mergeCell ref="P1218:P1219"/>
    <mergeCell ref="D1390:D1391"/>
    <mergeCell ref="H1367:H1368"/>
    <mergeCell ref="E1313:E1314"/>
    <mergeCell ref="E1317:E1318"/>
    <mergeCell ref="D1275:D1276"/>
    <mergeCell ref="E1275:E1276"/>
    <mergeCell ref="P1390:P1391"/>
    <mergeCell ref="A1381:A1382"/>
    <mergeCell ref="D1364:D1365"/>
    <mergeCell ref="H1346:H1347"/>
    <mergeCell ref="P1261:P1262"/>
    <mergeCell ref="H1307:H1308"/>
    <mergeCell ref="H1321:H1322"/>
    <mergeCell ref="B1356:B1359"/>
    <mergeCell ref="B1342:B1345"/>
    <mergeCell ref="B1386:B1389"/>
    <mergeCell ref="B1321:B1326"/>
    <mergeCell ref="E1396:E1397"/>
    <mergeCell ref="C1418:C1423"/>
    <mergeCell ref="P1410:P1411"/>
    <mergeCell ref="H1410:H1411"/>
    <mergeCell ref="B1406:B1409"/>
    <mergeCell ref="H1406:H1407"/>
    <mergeCell ref="D1406:D1407"/>
    <mergeCell ref="E1406:E1407"/>
    <mergeCell ref="B1402:B1405"/>
    <mergeCell ref="E1410:E1411"/>
    <mergeCell ref="E1416:E1417"/>
    <mergeCell ref="A1338:A1341"/>
    <mergeCell ref="E1364:E1365"/>
    <mergeCell ref="A1317:A1320"/>
    <mergeCell ref="P1323:P1324"/>
    <mergeCell ref="D1381:D1382"/>
    <mergeCell ref="H1381:H1382"/>
    <mergeCell ref="E1281:E1282"/>
    <mergeCell ref="H1338:H1339"/>
    <mergeCell ref="P1279:P1280"/>
    <mergeCell ref="C1321:C1326"/>
    <mergeCell ref="E1247:E1248"/>
    <mergeCell ref="E1321:E1322"/>
    <mergeCell ref="B1245:B1248"/>
    <mergeCell ref="E1228:E1229"/>
    <mergeCell ref="D1430:D1431"/>
    <mergeCell ref="A1281:A1284"/>
    <mergeCell ref="P1398:P1399"/>
    <mergeCell ref="A1406:A1409"/>
    <mergeCell ref="A1394:A1397"/>
    <mergeCell ref="A1402:A1405"/>
    <mergeCell ref="A1277:A1280"/>
    <mergeCell ref="B1381:B1382"/>
    <mergeCell ref="C1381:C1382"/>
    <mergeCell ref="B1281:B1284"/>
    <mergeCell ref="P1241:P1242"/>
    <mergeCell ref="D1228:D1229"/>
    <mergeCell ref="E1367:E1368"/>
    <mergeCell ref="E1251:E1252"/>
    <mergeCell ref="A1390:A1393"/>
    <mergeCell ref="E1338:E1339"/>
    <mergeCell ref="D1340:D1341"/>
    <mergeCell ref="E1340:E1341"/>
    <mergeCell ref="E1477:E1482"/>
    <mergeCell ref="C1430:C1433"/>
    <mergeCell ref="P1406:P1407"/>
    <mergeCell ref="H995:H996"/>
    <mergeCell ref="C963:C966"/>
    <mergeCell ref="A928:A929"/>
    <mergeCell ref="B928:B929"/>
    <mergeCell ref="D928:D929"/>
    <mergeCell ref="E928:E929"/>
    <mergeCell ref="A1383:A1384"/>
    <mergeCell ref="B1383:B1384"/>
    <mergeCell ref="C1383:C1384"/>
    <mergeCell ref="D1099:D1100"/>
    <mergeCell ref="A1131:A1134"/>
    <mergeCell ref="H1085:H1086"/>
    <mergeCell ref="A1091:A1094"/>
    <mergeCell ref="B1091:B1094"/>
    <mergeCell ref="D1091:D1092"/>
    <mergeCell ref="P1113:P1114"/>
    <mergeCell ref="A1111:A1114"/>
    <mergeCell ref="C1083:C1084"/>
    <mergeCell ref="H1073:H1074"/>
    <mergeCell ref="P1073:P1074"/>
    <mergeCell ref="A1135:A1138"/>
    <mergeCell ref="A1099:A1102"/>
    <mergeCell ref="A1115:A1118"/>
    <mergeCell ref="E1063:E1064"/>
    <mergeCell ref="P1457:P1458"/>
    <mergeCell ref="B1115:B1118"/>
    <mergeCell ref="D1115:D1116"/>
    <mergeCell ref="H1115:H1116"/>
    <mergeCell ref="P1115:P1116"/>
    <mergeCell ref="D1139:D1140"/>
    <mergeCell ref="A1139:A1144"/>
    <mergeCell ref="B1139:B1144"/>
    <mergeCell ref="A1371:A1380"/>
    <mergeCell ref="B1371:B1380"/>
    <mergeCell ref="C1371:C1380"/>
    <mergeCell ref="A1313:A1316"/>
    <mergeCell ref="C1301:C1304"/>
    <mergeCell ref="H1019:H1020"/>
    <mergeCell ref="P1418:P1419"/>
    <mergeCell ref="D1388:D1389"/>
    <mergeCell ref="A1236:A1239"/>
    <mergeCell ref="D1236:D1237"/>
    <mergeCell ref="D1238:D1239"/>
    <mergeCell ref="E1236:E1237"/>
    <mergeCell ref="E1394:E1395"/>
    <mergeCell ref="P1222:P1223"/>
    <mergeCell ref="P1285:P1288"/>
    <mergeCell ref="B1293:B1296"/>
    <mergeCell ref="H1309:H1310"/>
    <mergeCell ref="H1354:H1355"/>
    <mergeCell ref="A1511:A1514"/>
    <mergeCell ref="B1511:B1514"/>
    <mergeCell ref="E1414:E1415"/>
    <mergeCell ref="H1418:H1419"/>
    <mergeCell ref="P1432:P1433"/>
    <mergeCell ref="H1430:H1431"/>
    <mergeCell ref="P1373:P1374"/>
    <mergeCell ref="C1367:C1368"/>
    <mergeCell ref="C1360:C1363"/>
    <mergeCell ref="H1404:H1405"/>
    <mergeCell ref="A1430:A1433"/>
    <mergeCell ref="H1503:H1504"/>
    <mergeCell ref="P1503:P1504"/>
    <mergeCell ref="E1503:E1504"/>
    <mergeCell ref="H1447:H1448"/>
    <mergeCell ref="D1505:D1506"/>
    <mergeCell ref="E1505:E1506"/>
    <mergeCell ref="H1505:H1506"/>
    <mergeCell ref="P1447:P1448"/>
    <mergeCell ref="C1451:C1514"/>
    <mergeCell ref="D1451:D1452"/>
    <mergeCell ref="E1451:E1452"/>
    <mergeCell ref="H1451:H1452"/>
    <mergeCell ref="P1505:P1506"/>
    <mergeCell ref="D1469:D1474"/>
    <mergeCell ref="E1469:E1474"/>
    <mergeCell ref="D1477:D1482"/>
    <mergeCell ref="P1451:P1452"/>
    <mergeCell ref="H1453:H1458"/>
    <mergeCell ref="P1453:P1454"/>
    <mergeCell ref="P1271:P1272"/>
    <mergeCell ref="E1137:E1138"/>
    <mergeCell ref="H1137:H1138"/>
    <mergeCell ref="B1259:B1264"/>
    <mergeCell ref="D1383:D1384"/>
    <mergeCell ref="E1383:E1384"/>
    <mergeCell ref="P1383:P1384"/>
    <mergeCell ref="E1501:E1502"/>
    <mergeCell ref="H1501:H1502"/>
    <mergeCell ref="C1145:C1166"/>
    <mergeCell ref="P1163:P1164"/>
    <mergeCell ref="A1167:A1170"/>
    <mergeCell ref="H1386:H1387"/>
    <mergeCell ref="H1293:H1294"/>
    <mergeCell ref="H1295:H1296"/>
    <mergeCell ref="E1299:E1300"/>
    <mergeCell ref="E1287:E1288"/>
    <mergeCell ref="P1311:P1312"/>
    <mergeCell ref="E1309:E1310"/>
    <mergeCell ref="D1301:D1302"/>
    <mergeCell ref="C1313:C1316"/>
    <mergeCell ref="E1352:E1353"/>
    <mergeCell ref="D1348:D1351"/>
    <mergeCell ref="H1362:H1363"/>
    <mergeCell ref="E1139:E1140"/>
    <mergeCell ref="H1139:H1140"/>
    <mergeCell ref="P1167:P1168"/>
    <mergeCell ref="P1335:P1336"/>
    <mergeCell ref="E1346:E1347"/>
    <mergeCell ref="P1344:P1345"/>
    <mergeCell ref="P1371:P1372"/>
    <mergeCell ref="P1358:P1359"/>
    <mergeCell ref="B1364:B1365"/>
    <mergeCell ref="C1352:C1359"/>
    <mergeCell ref="A1515:A1518"/>
    <mergeCell ref="B1515:B1518"/>
    <mergeCell ref="C1515:C1518"/>
    <mergeCell ref="D1515:D1516"/>
    <mergeCell ref="E1515:E1516"/>
    <mergeCell ref="H1515:H1516"/>
    <mergeCell ref="P1515:P1516"/>
    <mergeCell ref="D1517:D1518"/>
    <mergeCell ref="E1517:E1518"/>
    <mergeCell ref="H1517:H1518"/>
    <mergeCell ref="P1517:P1518"/>
    <mergeCell ref="B1449:B1450"/>
    <mergeCell ref="D1449:D1450"/>
    <mergeCell ref="E1449:E1450"/>
    <mergeCell ref="H1449:H1450"/>
    <mergeCell ref="P1449:P1450"/>
    <mergeCell ref="E1493:E1494"/>
    <mergeCell ref="H1493:H1494"/>
    <mergeCell ref="A1447:A1450"/>
    <mergeCell ref="C1447:C1450"/>
    <mergeCell ref="D1447:D1448"/>
    <mergeCell ref="E1447:E1448"/>
    <mergeCell ref="D1503:D1504"/>
    <mergeCell ref="D1402:D1403"/>
    <mergeCell ref="H1402:H1403"/>
    <mergeCell ref="A1398:A1401"/>
    <mergeCell ref="D1432:D1433"/>
    <mergeCell ref="A1367:A1368"/>
    <mergeCell ref="B1394:B1397"/>
    <mergeCell ref="A1487:A1490"/>
    <mergeCell ref="B1487:B1490"/>
    <mergeCell ref="D1487:D1488"/>
    <mergeCell ref="E1487:E1488"/>
    <mergeCell ref="H1487:H1488"/>
    <mergeCell ref="P1487:P1488"/>
    <mergeCell ref="D1489:D1490"/>
    <mergeCell ref="P1477:P1478"/>
    <mergeCell ref="P1479:P1480"/>
    <mergeCell ref="P1459:P1460"/>
    <mergeCell ref="E1459:E1460"/>
    <mergeCell ref="H1459:H1460"/>
    <mergeCell ref="P1499:P1500"/>
    <mergeCell ref="D1501:D1502"/>
    <mergeCell ref="D1511:D1512"/>
    <mergeCell ref="H1461:H1466"/>
    <mergeCell ref="P1461:P1462"/>
    <mergeCell ref="P1497:P1498"/>
    <mergeCell ref="E1513:E1514"/>
    <mergeCell ref="H1513:H1514"/>
    <mergeCell ref="P1513:P1514"/>
    <mergeCell ref="B1503:B1506"/>
    <mergeCell ref="P1455:P1456"/>
    <mergeCell ref="E1489:E1490"/>
    <mergeCell ref="H1489:H1490"/>
    <mergeCell ref="P1379:P1380"/>
    <mergeCell ref="A1386:A1389"/>
    <mergeCell ref="H1390:H1391"/>
    <mergeCell ref="H1511:H1512"/>
    <mergeCell ref="P1511:P1512"/>
    <mergeCell ref="E1430:E1431"/>
    <mergeCell ref="E1408:E1409"/>
    <mergeCell ref="P1404:P1405"/>
    <mergeCell ref="P1422:P1423"/>
    <mergeCell ref="P1430:P1431"/>
    <mergeCell ref="A1523:A1524"/>
    <mergeCell ref="B1523:B1524"/>
    <mergeCell ref="P1463:P1464"/>
    <mergeCell ref="P1465:P1466"/>
    <mergeCell ref="A1467:A1474"/>
    <mergeCell ref="B1467:B1474"/>
    <mergeCell ref="D1467:D1468"/>
    <mergeCell ref="E1467:E1468"/>
    <mergeCell ref="H1467:H1468"/>
    <mergeCell ref="P1467:P1468"/>
    <mergeCell ref="H1469:H1474"/>
    <mergeCell ref="A1435:A1438"/>
    <mergeCell ref="B1435:B1438"/>
    <mergeCell ref="C1435:C1438"/>
    <mergeCell ref="D1435:D1436"/>
    <mergeCell ref="E1435:E1436"/>
    <mergeCell ref="H1435:H1436"/>
    <mergeCell ref="P1435:P1438"/>
    <mergeCell ref="D1437:D1438"/>
    <mergeCell ref="E1437:E1438"/>
    <mergeCell ref="H1437:H1438"/>
    <mergeCell ref="A1439:A1446"/>
    <mergeCell ref="B1439:B1446"/>
    <mergeCell ref="C1439:C1446"/>
    <mergeCell ref="H1439:H1440"/>
    <mergeCell ref="P1439:P1440"/>
    <mergeCell ref="H1441:H1442"/>
    <mergeCell ref="H1443:H1444"/>
    <mergeCell ref="P1443:P1444"/>
    <mergeCell ref="H1445:H1446"/>
    <mergeCell ref="A1418:A1423"/>
    <mergeCell ref="P1420:P1421"/>
    <mergeCell ref="P1396:P1397"/>
    <mergeCell ref="P1400:P1401"/>
    <mergeCell ref="D1420:D1423"/>
    <mergeCell ref="E1420:E1423"/>
    <mergeCell ref="H1420:H1423"/>
    <mergeCell ref="H1400:H1401"/>
    <mergeCell ref="H1414:H1415"/>
    <mergeCell ref="C1523:C1524"/>
    <mergeCell ref="D1523:D1524"/>
    <mergeCell ref="E1523:E1524"/>
    <mergeCell ref="P1523:P1524"/>
    <mergeCell ref="B1483:B1486"/>
    <mergeCell ref="D1483:D1484"/>
    <mergeCell ref="E1483:E1484"/>
    <mergeCell ref="P1501:P1502"/>
    <mergeCell ref="A1503:A1506"/>
    <mergeCell ref="H1432:H1433"/>
    <mergeCell ref="B1447:B1448"/>
    <mergeCell ref="D1453:D1458"/>
    <mergeCell ref="E1453:E1458"/>
    <mergeCell ref="H1426:H1429"/>
    <mergeCell ref="P1426:P1427"/>
    <mergeCell ref="P1428:P1429"/>
    <mergeCell ref="H1396:H1397"/>
    <mergeCell ref="H1412:H1413"/>
    <mergeCell ref="D1410:D1411"/>
    <mergeCell ref="P1402:P1403"/>
    <mergeCell ref="H1483:H1484"/>
    <mergeCell ref="P1483:P1484"/>
    <mergeCell ref="D1485:D1486"/>
    <mergeCell ref="E1412:E1413"/>
    <mergeCell ref="D1408:D1409"/>
    <mergeCell ref="E1485:E1486"/>
    <mergeCell ref="A1079:A1082"/>
    <mergeCell ref="H1079:H1080"/>
    <mergeCell ref="D1133:D1134"/>
    <mergeCell ref="H1523:H1524"/>
    <mergeCell ref="P1489:P1490"/>
    <mergeCell ref="P1445:P1446"/>
    <mergeCell ref="A1414:A1417"/>
    <mergeCell ref="E1432:E1433"/>
    <mergeCell ref="E1400:E1401"/>
    <mergeCell ref="P1038:P1039"/>
    <mergeCell ref="P1058:P1059"/>
    <mergeCell ref="D1087:D1088"/>
    <mergeCell ref="A1095:A1098"/>
    <mergeCell ref="B1095:B1098"/>
    <mergeCell ref="D1095:D1096"/>
    <mergeCell ref="C1075:C1078"/>
    <mergeCell ref="P1065:P1066"/>
    <mergeCell ref="P1079:P1080"/>
    <mergeCell ref="A1060:A1061"/>
    <mergeCell ref="A1052:A1055"/>
    <mergeCell ref="H1056:H1057"/>
    <mergeCell ref="E1046:E1047"/>
    <mergeCell ref="D1042:D1043"/>
    <mergeCell ref="B1418:B1423"/>
    <mergeCell ref="A1499:A1502"/>
    <mergeCell ref="B1163:B1166"/>
    <mergeCell ref="E1354:E1355"/>
    <mergeCell ref="H1388:H1389"/>
    <mergeCell ref="B1367:B1368"/>
    <mergeCell ref="B1360:B1363"/>
    <mergeCell ref="E1147:E1150"/>
    <mergeCell ref="H1151:H1152"/>
    <mergeCell ref="P1201:P1202"/>
    <mergeCell ref="P1317:P1320"/>
    <mergeCell ref="E1362:E1363"/>
    <mergeCell ref="P1301:P1302"/>
    <mergeCell ref="A1342:A1345"/>
    <mergeCell ref="P1386:P1387"/>
    <mergeCell ref="P1388:P1389"/>
    <mergeCell ref="P1338:P1339"/>
    <mergeCell ref="P1143:P1144"/>
    <mergeCell ref="A1159:A1162"/>
    <mergeCell ref="A1155:A1158"/>
    <mergeCell ref="A1145:A1150"/>
    <mergeCell ref="B1067:B1070"/>
    <mergeCell ref="D1067:D1068"/>
    <mergeCell ref="P1093:P1094"/>
    <mergeCell ref="H1111:H1112"/>
    <mergeCell ref="P1111:P1112"/>
    <mergeCell ref="D1113:D1114"/>
    <mergeCell ref="H1097:H1098"/>
    <mergeCell ref="P1097:P1098"/>
    <mergeCell ref="D1071:D1072"/>
    <mergeCell ref="E1071:E1072"/>
    <mergeCell ref="H1071:H1072"/>
    <mergeCell ref="H1063:H1064"/>
    <mergeCell ref="E1042:E1043"/>
    <mergeCell ref="P1048:P1049"/>
    <mergeCell ref="B1111:B1114"/>
    <mergeCell ref="C1085:C1094"/>
    <mergeCell ref="A1087:A1088"/>
    <mergeCell ref="A1089:A1090"/>
    <mergeCell ref="C1095:C1126"/>
    <mergeCell ref="D1131:D1132"/>
    <mergeCell ref="E1131:E1132"/>
    <mergeCell ref="H1131:H1132"/>
    <mergeCell ref="D1127:D1128"/>
    <mergeCell ref="E1133:E1134"/>
    <mergeCell ref="D1137:D1138"/>
    <mergeCell ref="E1135:E1136"/>
    <mergeCell ref="H1135:H1136"/>
    <mergeCell ref="H1147:H1148"/>
    <mergeCell ref="P1135:P1136"/>
    <mergeCell ref="P1129:P1130"/>
    <mergeCell ref="P1131:P1132"/>
    <mergeCell ref="B1127:B1130"/>
    <mergeCell ref="H1143:H1144"/>
    <mergeCell ref="B1135:B1138"/>
    <mergeCell ref="B1131:B1134"/>
    <mergeCell ref="C1034:C1059"/>
    <mergeCell ref="E1065:E1066"/>
    <mergeCell ref="E265:E266"/>
    <mergeCell ref="P225:P226"/>
    <mergeCell ref="P227:P228"/>
    <mergeCell ref="D259:D260"/>
    <mergeCell ref="E259:E260"/>
    <mergeCell ref="P235:P236"/>
    <mergeCell ref="D247:D248"/>
    <mergeCell ref="H257:H258"/>
    <mergeCell ref="D602:D603"/>
    <mergeCell ref="D501:D502"/>
    <mergeCell ref="E515:E516"/>
    <mergeCell ref="E487:E488"/>
    <mergeCell ref="D592:D593"/>
    <mergeCell ref="P473:P474"/>
    <mergeCell ref="P582:P583"/>
    <mergeCell ref="P540:P541"/>
    <mergeCell ref="H518:H519"/>
    <mergeCell ref="B598:B601"/>
    <mergeCell ref="P495:P496"/>
    <mergeCell ref="E544:E545"/>
    <mergeCell ref="D653:D654"/>
    <mergeCell ref="D487:D488"/>
    <mergeCell ref="P655:P656"/>
    <mergeCell ref="P657:P658"/>
    <mergeCell ref="C613:C614"/>
    <mergeCell ref="H655:H656"/>
    <mergeCell ref="H613:H614"/>
    <mergeCell ref="H641:H646"/>
    <mergeCell ref="D637:D638"/>
    <mergeCell ref="P637:P638"/>
    <mergeCell ref="P485:P488"/>
    <mergeCell ref="E653:E654"/>
    <mergeCell ref="E610:E611"/>
    <mergeCell ref="H657:H662"/>
    <mergeCell ref="D534:D537"/>
    <mergeCell ref="D515:D516"/>
    <mergeCell ref="D615:D616"/>
    <mergeCell ref="H507:H508"/>
    <mergeCell ref="P641:P642"/>
    <mergeCell ref="P645:P646"/>
    <mergeCell ref="H639:H640"/>
    <mergeCell ref="D556:D557"/>
    <mergeCell ref="E556:E557"/>
    <mergeCell ref="D641:D646"/>
    <mergeCell ref="H530:H531"/>
    <mergeCell ref="P596:P597"/>
    <mergeCell ref="E564:E565"/>
    <mergeCell ref="P677:P678"/>
    <mergeCell ref="B695:B698"/>
    <mergeCell ref="B691:B694"/>
    <mergeCell ref="B621:B624"/>
    <mergeCell ref="B556:B561"/>
    <mergeCell ref="C602:C603"/>
    <mergeCell ref="C524:C525"/>
    <mergeCell ref="B526:B527"/>
    <mergeCell ref="P689:P690"/>
    <mergeCell ref="D685:D690"/>
    <mergeCell ref="E685:E690"/>
    <mergeCell ref="H693:H694"/>
    <mergeCell ref="P615:P616"/>
    <mergeCell ref="B518:B521"/>
    <mergeCell ref="P675:P676"/>
    <mergeCell ref="E528:E529"/>
    <mergeCell ref="H671:H672"/>
    <mergeCell ref="E665:E666"/>
    <mergeCell ref="D657:D662"/>
    <mergeCell ref="E657:E662"/>
    <mergeCell ref="H637:H638"/>
    <mergeCell ref="P643:P644"/>
    <mergeCell ref="E623:E624"/>
    <mergeCell ref="B647:B650"/>
    <mergeCell ref="P617:P618"/>
    <mergeCell ref="E584:E587"/>
    <mergeCell ref="E594:E597"/>
    <mergeCell ref="D550:D551"/>
    <mergeCell ref="D554:D555"/>
    <mergeCell ref="D558:D561"/>
    <mergeCell ref="D568:D571"/>
    <mergeCell ref="D564:D565"/>
    <mergeCell ref="D574:D575"/>
    <mergeCell ref="D578:D581"/>
    <mergeCell ref="D584:D587"/>
    <mergeCell ref="D594:D597"/>
    <mergeCell ref="D576:D577"/>
    <mergeCell ref="E576:E577"/>
    <mergeCell ref="E550:E551"/>
    <mergeCell ref="E554:E555"/>
    <mergeCell ref="P566:P567"/>
    <mergeCell ref="P568:P569"/>
    <mergeCell ref="P570:P571"/>
    <mergeCell ref="B651:B654"/>
    <mergeCell ref="H572:H573"/>
    <mergeCell ref="P602:P603"/>
    <mergeCell ref="B613:B614"/>
    <mergeCell ref="H554:H555"/>
    <mergeCell ref="D588:D589"/>
    <mergeCell ref="C598:C601"/>
    <mergeCell ref="C532:C537"/>
    <mergeCell ref="H594:H597"/>
    <mergeCell ref="E600:E601"/>
    <mergeCell ref="H600:H601"/>
    <mergeCell ref="E558:E561"/>
    <mergeCell ref="E568:E571"/>
    <mergeCell ref="E578:E581"/>
    <mergeCell ref="D590:D591"/>
    <mergeCell ref="E532:E533"/>
    <mergeCell ref="B562:B565"/>
    <mergeCell ref="B655:B662"/>
    <mergeCell ref="B509:B510"/>
    <mergeCell ref="B604:B607"/>
    <mergeCell ref="C604:C607"/>
    <mergeCell ref="B515:B516"/>
    <mergeCell ref="B522:B523"/>
    <mergeCell ref="C522:C523"/>
    <mergeCell ref="E590:E591"/>
    <mergeCell ref="C453:C508"/>
    <mergeCell ref="B481:B484"/>
    <mergeCell ref="P562:P565"/>
    <mergeCell ref="E613:E614"/>
    <mergeCell ref="B608:B611"/>
    <mergeCell ref="E602:E603"/>
    <mergeCell ref="P511:P514"/>
    <mergeCell ref="P532:P533"/>
    <mergeCell ref="H574:H575"/>
    <mergeCell ref="H604:H605"/>
    <mergeCell ref="E588:E589"/>
    <mergeCell ref="D608:D609"/>
    <mergeCell ref="P515:P516"/>
    <mergeCell ref="D522:D523"/>
    <mergeCell ref="P588:P591"/>
    <mergeCell ref="P594:P595"/>
    <mergeCell ref="H576:H577"/>
    <mergeCell ref="P586:P587"/>
    <mergeCell ref="E592:E593"/>
    <mergeCell ref="E566:E567"/>
    <mergeCell ref="H582:H583"/>
    <mergeCell ref="D582:D583"/>
    <mergeCell ref="H556:H557"/>
    <mergeCell ref="D503:D504"/>
    <mergeCell ref="E503:E504"/>
    <mergeCell ref="B588:B591"/>
    <mergeCell ref="B485:B488"/>
    <mergeCell ref="B548:B551"/>
    <mergeCell ref="D491:D492"/>
    <mergeCell ref="E509:E510"/>
    <mergeCell ref="D511:D512"/>
    <mergeCell ref="D572:D573"/>
    <mergeCell ref="B524:B525"/>
    <mergeCell ref="C526:C527"/>
    <mergeCell ref="E582:E583"/>
    <mergeCell ref="B501:B504"/>
    <mergeCell ref="C528:C531"/>
    <mergeCell ref="D507:D508"/>
    <mergeCell ref="E520:E521"/>
    <mergeCell ref="D495:D496"/>
    <mergeCell ref="D566:D567"/>
    <mergeCell ref="H548:H549"/>
    <mergeCell ref="H588:H589"/>
    <mergeCell ref="H566:H567"/>
    <mergeCell ref="D606:D607"/>
    <mergeCell ref="E526:E527"/>
    <mergeCell ref="D518:D519"/>
    <mergeCell ref="E538:E539"/>
    <mergeCell ref="P572:P573"/>
    <mergeCell ref="D538:D539"/>
    <mergeCell ref="E562:E563"/>
    <mergeCell ref="P505:P506"/>
    <mergeCell ref="H528:H529"/>
    <mergeCell ref="H546:H547"/>
    <mergeCell ref="E522:E523"/>
    <mergeCell ref="H538:H539"/>
    <mergeCell ref="P584:P585"/>
    <mergeCell ref="C156:C159"/>
    <mergeCell ref="B219:B222"/>
    <mergeCell ref="E219:E220"/>
    <mergeCell ref="D307:D310"/>
    <mergeCell ref="E307:E310"/>
    <mergeCell ref="H307:H308"/>
    <mergeCell ref="P307:P308"/>
    <mergeCell ref="B215:B218"/>
    <mergeCell ref="P526:P527"/>
    <mergeCell ref="D552:D553"/>
    <mergeCell ref="H469:H470"/>
    <mergeCell ref="E489:E490"/>
    <mergeCell ref="D475:D476"/>
    <mergeCell ref="H237:H238"/>
    <mergeCell ref="C211:C212"/>
    <mergeCell ref="H215:H216"/>
    <mergeCell ref="B271:B274"/>
    <mergeCell ref="B325:B330"/>
    <mergeCell ref="P359:P360"/>
    <mergeCell ref="E359:E360"/>
    <mergeCell ref="D359:D360"/>
    <mergeCell ref="A355:A360"/>
    <mergeCell ref="H313:H314"/>
    <mergeCell ref="C317:C318"/>
    <mergeCell ref="B317:B318"/>
    <mergeCell ref="P178:P179"/>
    <mergeCell ref="E255:E256"/>
    <mergeCell ref="H265:H266"/>
    <mergeCell ref="P293:P294"/>
    <mergeCell ref="D369:D370"/>
    <mergeCell ref="A229:A232"/>
    <mergeCell ref="B229:B232"/>
    <mergeCell ref="C229:C232"/>
    <mergeCell ref="D229:D230"/>
    <mergeCell ref="E229:E230"/>
    <mergeCell ref="B528:B531"/>
    <mergeCell ref="P538:P539"/>
    <mergeCell ref="H221:H222"/>
    <mergeCell ref="P221:P222"/>
    <mergeCell ref="P219:P220"/>
    <mergeCell ref="A193:A196"/>
    <mergeCell ref="P172:P173"/>
    <mergeCell ref="D457:D458"/>
    <mergeCell ref="E457:E458"/>
    <mergeCell ref="E534:E537"/>
    <mergeCell ref="H495:H496"/>
    <mergeCell ref="H497:H498"/>
    <mergeCell ref="A509:A510"/>
    <mergeCell ref="A511:A514"/>
    <mergeCell ref="A375:A378"/>
    <mergeCell ref="H379:H380"/>
    <mergeCell ref="P379:P380"/>
    <mergeCell ref="P319:P320"/>
    <mergeCell ref="P325:P326"/>
    <mergeCell ref="P327:P328"/>
    <mergeCell ref="C185:C186"/>
    <mergeCell ref="A187:A192"/>
    <mergeCell ref="A197:A202"/>
    <mergeCell ref="A311:A314"/>
    <mergeCell ref="A319:A324"/>
    <mergeCell ref="A253:A256"/>
    <mergeCell ref="P339:P340"/>
    <mergeCell ref="H337:H338"/>
    <mergeCell ref="C509:C510"/>
    <mergeCell ref="A185:A186"/>
    <mergeCell ref="A241:A246"/>
    <mergeCell ref="A203:A210"/>
    <mergeCell ref="P265:P266"/>
    <mergeCell ref="H241:H242"/>
    <mergeCell ref="C319:C324"/>
    <mergeCell ref="B315:B316"/>
    <mergeCell ref="P323:P324"/>
    <mergeCell ref="A379:A384"/>
    <mergeCell ref="B379:B384"/>
    <mergeCell ref="C379:C384"/>
    <mergeCell ref="B369:B374"/>
    <mergeCell ref="E363:E368"/>
    <mergeCell ref="P301:P302"/>
    <mergeCell ref="P311:P312"/>
    <mergeCell ref="A305:A310"/>
    <mergeCell ref="B305:B310"/>
    <mergeCell ref="D221:D222"/>
    <mergeCell ref="E221:E222"/>
    <mergeCell ref="E227:E228"/>
    <mergeCell ref="E197:E198"/>
    <mergeCell ref="E273:E274"/>
    <mergeCell ref="P229:P230"/>
    <mergeCell ref="H231:H232"/>
    <mergeCell ref="P275:P278"/>
    <mergeCell ref="P191:P192"/>
    <mergeCell ref="A271:A274"/>
    <mergeCell ref="B203:B210"/>
    <mergeCell ref="E187:E188"/>
    <mergeCell ref="C261:C270"/>
    <mergeCell ref="B265:B270"/>
    <mergeCell ref="A265:A270"/>
    <mergeCell ref="H375:H376"/>
    <mergeCell ref="A279:A286"/>
    <mergeCell ref="E317:E318"/>
    <mergeCell ref="D319:D320"/>
    <mergeCell ref="P317:P318"/>
    <mergeCell ref="P279:P280"/>
    <mergeCell ref="P281:P282"/>
    <mergeCell ref="H279:H280"/>
    <mergeCell ref="A287:A296"/>
    <mergeCell ref="D279:D280"/>
    <mergeCell ref="P295:P296"/>
    <mergeCell ref="H345:H346"/>
    <mergeCell ref="H371:H374"/>
    <mergeCell ref="E361:E362"/>
    <mergeCell ref="H361:H362"/>
    <mergeCell ref="E339:E340"/>
    <mergeCell ref="B287:B296"/>
    <mergeCell ref="A337:A340"/>
    <mergeCell ref="D315:D316"/>
    <mergeCell ref="E315:E316"/>
    <mergeCell ref="A297:A304"/>
    <mergeCell ref="D297:D300"/>
    <mergeCell ref="E297:E300"/>
    <mergeCell ref="H287:H290"/>
    <mergeCell ref="H481:H482"/>
    <mergeCell ref="D321:D324"/>
    <mergeCell ref="E321:E324"/>
    <mergeCell ref="D291:D296"/>
    <mergeCell ref="E291:E296"/>
    <mergeCell ref="P283:P284"/>
    <mergeCell ref="P285:P286"/>
    <mergeCell ref="P331:P332"/>
    <mergeCell ref="P333:P334"/>
    <mergeCell ref="P335:P336"/>
    <mergeCell ref="H281:H282"/>
    <mergeCell ref="P353:P354"/>
    <mergeCell ref="B341:B342"/>
    <mergeCell ref="P361:P362"/>
    <mergeCell ref="D363:D368"/>
    <mergeCell ref="B361:B362"/>
    <mergeCell ref="B365:B368"/>
    <mergeCell ref="C341:C360"/>
    <mergeCell ref="B355:B360"/>
    <mergeCell ref="E357:E358"/>
    <mergeCell ref="D355:D356"/>
    <mergeCell ref="E355:E356"/>
    <mergeCell ref="P303:P304"/>
    <mergeCell ref="E301:E304"/>
    <mergeCell ref="D301:D304"/>
    <mergeCell ref="B297:B304"/>
    <mergeCell ref="P241:P242"/>
    <mergeCell ref="P247:P248"/>
    <mergeCell ref="P321:P322"/>
    <mergeCell ref="B363:B364"/>
    <mergeCell ref="A361:A368"/>
    <mergeCell ref="C361:C368"/>
    <mergeCell ref="A453:A456"/>
    <mergeCell ref="A385:A388"/>
    <mergeCell ref="B385:B388"/>
    <mergeCell ref="C385:C388"/>
    <mergeCell ref="P393:P394"/>
    <mergeCell ref="E343:E344"/>
    <mergeCell ref="P341:P342"/>
    <mergeCell ref="E313:E314"/>
    <mergeCell ref="H297:H298"/>
    <mergeCell ref="C287:C296"/>
    <mergeCell ref="B432:B435"/>
    <mergeCell ref="H301:H302"/>
    <mergeCell ref="H291:H292"/>
    <mergeCell ref="H309:H310"/>
    <mergeCell ref="P309:P310"/>
    <mergeCell ref="C311:C314"/>
    <mergeCell ref="E277:E278"/>
    <mergeCell ref="B247:B252"/>
    <mergeCell ref="H255:H256"/>
    <mergeCell ref="H267:H268"/>
    <mergeCell ref="E275:E276"/>
    <mergeCell ref="H249:H252"/>
    <mergeCell ref="P297:P298"/>
    <mergeCell ref="P261:P262"/>
    <mergeCell ref="P287:P288"/>
    <mergeCell ref="P291:P292"/>
    <mergeCell ref="H303:H304"/>
    <mergeCell ref="B261:B264"/>
    <mergeCell ref="A261:A264"/>
    <mergeCell ref="E461:E462"/>
    <mergeCell ref="E424:E425"/>
    <mergeCell ref="D424:D425"/>
    <mergeCell ref="D426:D427"/>
    <mergeCell ref="D428:D429"/>
    <mergeCell ref="D430:D431"/>
    <mergeCell ref="D432:D433"/>
    <mergeCell ref="B477:B480"/>
    <mergeCell ref="B465:B468"/>
    <mergeCell ref="D455:D456"/>
    <mergeCell ref="D477:D478"/>
    <mergeCell ref="B457:B460"/>
    <mergeCell ref="E453:E454"/>
    <mergeCell ref="E469:E470"/>
    <mergeCell ref="A469:A472"/>
    <mergeCell ref="H317:H318"/>
    <mergeCell ref="A325:A330"/>
    <mergeCell ref="A315:A316"/>
    <mergeCell ref="C315:C316"/>
    <mergeCell ref="H315:H316"/>
    <mergeCell ref="P315:P316"/>
    <mergeCell ref="A343:A344"/>
    <mergeCell ref="P345:P346"/>
    <mergeCell ref="H347:H350"/>
    <mergeCell ref="P347:P348"/>
    <mergeCell ref="A341:A342"/>
    <mergeCell ref="A317:A318"/>
    <mergeCell ref="D317:D318"/>
    <mergeCell ref="H343:H344"/>
    <mergeCell ref="B319:B324"/>
    <mergeCell ref="C337:C340"/>
    <mergeCell ref="A331:A336"/>
    <mergeCell ref="B331:B336"/>
    <mergeCell ref="E369:E370"/>
    <mergeCell ref="P329:P330"/>
    <mergeCell ref="C325:C330"/>
    <mergeCell ref="D327:D330"/>
    <mergeCell ref="E327:E330"/>
    <mergeCell ref="B351:B354"/>
    <mergeCell ref="C369:C374"/>
    <mergeCell ref="H339:H340"/>
    <mergeCell ref="P337:P338"/>
    <mergeCell ref="P469:P470"/>
    <mergeCell ref="P471:P472"/>
    <mergeCell ref="P465:P466"/>
    <mergeCell ref="E418:E419"/>
    <mergeCell ref="D420:D423"/>
    <mergeCell ref="E420:E423"/>
    <mergeCell ref="D471:D472"/>
    <mergeCell ref="D434:D435"/>
    <mergeCell ref="D438:D439"/>
    <mergeCell ref="B436:B439"/>
    <mergeCell ref="E391:E392"/>
    <mergeCell ref="A582:A587"/>
    <mergeCell ref="A501:A504"/>
    <mergeCell ref="E481:E482"/>
    <mergeCell ref="D524:D525"/>
    <mergeCell ref="B473:B476"/>
    <mergeCell ref="B461:B464"/>
    <mergeCell ref="E428:E429"/>
    <mergeCell ref="E432:E433"/>
    <mergeCell ref="E471:E472"/>
    <mergeCell ref="E463:E464"/>
    <mergeCell ref="E459:E460"/>
    <mergeCell ref="E455:E456"/>
    <mergeCell ref="E441:E442"/>
    <mergeCell ref="D485:D486"/>
    <mergeCell ref="D493:D494"/>
    <mergeCell ref="E499:E500"/>
    <mergeCell ref="E485:E486"/>
    <mergeCell ref="D469:D470"/>
    <mergeCell ref="B505:B508"/>
    <mergeCell ref="B552:B555"/>
    <mergeCell ref="B544:B547"/>
    <mergeCell ref="E524:E525"/>
    <mergeCell ref="B538:B543"/>
    <mergeCell ref="E530:E531"/>
    <mergeCell ref="B489:B492"/>
    <mergeCell ref="B532:B537"/>
    <mergeCell ref="C538:C597"/>
    <mergeCell ref="E548:E549"/>
    <mergeCell ref="D505:D506"/>
    <mergeCell ref="A515:A516"/>
    <mergeCell ref="P574:P575"/>
    <mergeCell ref="H578:H581"/>
    <mergeCell ref="H568:H569"/>
    <mergeCell ref="H562:H563"/>
    <mergeCell ref="E501:E502"/>
    <mergeCell ref="E518:E519"/>
    <mergeCell ref="H534:H537"/>
    <mergeCell ref="A552:A555"/>
    <mergeCell ref="B566:B571"/>
    <mergeCell ref="P578:P579"/>
    <mergeCell ref="E574:E575"/>
    <mergeCell ref="B469:B472"/>
    <mergeCell ref="D483:D484"/>
    <mergeCell ref="A461:A464"/>
    <mergeCell ref="P477:P478"/>
    <mergeCell ref="P428:P429"/>
    <mergeCell ref="A428:A431"/>
    <mergeCell ref="H473:H474"/>
    <mergeCell ref="H459:H460"/>
    <mergeCell ref="H428:H429"/>
    <mergeCell ref="A441:A442"/>
    <mergeCell ref="E505:E506"/>
    <mergeCell ref="H520:H521"/>
    <mergeCell ref="A576:A581"/>
    <mergeCell ref="A538:A543"/>
    <mergeCell ref="A522:A523"/>
    <mergeCell ref="A505:A508"/>
    <mergeCell ref="H558:H561"/>
    <mergeCell ref="D520:D521"/>
    <mergeCell ref="D509:D510"/>
    <mergeCell ref="P560:P561"/>
    <mergeCell ref="H453:H454"/>
    <mergeCell ref="H491:H492"/>
    <mergeCell ref="E511:E512"/>
    <mergeCell ref="H550:H551"/>
    <mergeCell ref="P520:P521"/>
    <mergeCell ref="P556:P557"/>
    <mergeCell ref="P558:P559"/>
    <mergeCell ref="D526:D527"/>
    <mergeCell ref="E426:E427"/>
    <mergeCell ref="H420:H423"/>
    <mergeCell ref="H426:H427"/>
    <mergeCell ref="D548:D549"/>
    <mergeCell ref="P399:P400"/>
    <mergeCell ref="E403:E404"/>
    <mergeCell ref="D453:D454"/>
    <mergeCell ref="E475:E476"/>
    <mergeCell ref="P467:P468"/>
    <mergeCell ref="E540:E543"/>
    <mergeCell ref="E546:E547"/>
    <mergeCell ref="D418:D419"/>
    <mergeCell ref="D540:D543"/>
    <mergeCell ref="D546:D547"/>
    <mergeCell ref="P414:P415"/>
    <mergeCell ref="E465:E466"/>
    <mergeCell ref="H412:H413"/>
    <mergeCell ref="P416:P417"/>
    <mergeCell ref="H416:H417"/>
    <mergeCell ref="H522:H523"/>
    <mergeCell ref="P499:P500"/>
    <mergeCell ref="P501:P502"/>
    <mergeCell ref="P536:P537"/>
    <mergeCell ref="A544:A547"/>
    <mergeCell ref="D544:D545"/>
    <mergeCell ref="E436:E437"/>
    <mergeCell ref="E412:E413"/>
    <mergeCell ref="E416:E417"/>
    <mergeCell ref="P453:P454"/>
    <mergeCell ref="H405:H408"/>
    <mergeCell ref="P405:P406"/>
    <mergeCell ref="P407:P408"/>
    <mergeCell ref="P534:P535"/>
    <mergeCell ref="P518:P519"/>
    <mergeCell ref="P459:P460"/>
    <mergeCell ref="H418:H419"/>
    <mergeCell ref="P503:P504"/>
    <mergeCell ref="P524:P525"/>
    <mergeCell ref="H401:H402"/>
    <mergeCell ref="D416:D417"/>
    <mergeCell ref="H540:H543"/>
    <mergeCell ref="P542:P543"/>
    <mergeCell ref="P522:P523"/>
    <mergeCell ref="H477:H478"/>
    <mergeCell ref="P403:P404"/>
    <mergeCell ref="E397:E400"/>
    <mergeCell ref="C511:C514"/>
    <mergeCell ref="D532:D533"/>
    <mergeCell ref="H526:H527"/>
    <mergeCell ref="P489:P490"/>
    <mergeCell ref="C518:C521"/>
    <mergeCell ref="B493:B496"/>
    <mergeCell ref="A457:A460"/>
    <mergeCell ref="B414:B417"/>
    <mergeCell ref="A473:A476"/>
    <mergeCell ref="B453:B456"/>
    <mergeCell ref="A436:A439"/>
    <mergeCell ref="A465:A468"/>
    <mergeCell ref="E483:E484"/>
    <mergeCell ref="P483:P484"/>
    <mergeCell ref="P479:P480"/>
    <mergeCell ref="E430:E431"/>
    <mergeCell ref="E434:E435"/>
    <mergeCell ref="A424:A427"/>
    <mergeCell ref="B395:B400"/>
    <mergeCell ref="P461:P462"/>
    <mergeCell ref="P463:P464"/>
    <mergeCell ref="H493:H494"/>
    <mergeCell ref="H511:H512"/>
    <mergeCell ref="D403:D404"/>
    <mergeCell ref="A493:A496"/>
    <mergeCell ref="A432:A435"/>
    <mergeCell ref="B424:B427"/>
    <mergeCell ref="D441:D442"/>
    <mergeCell ref="A489:A492"/>
    <mergeCell ref="A497:A500"/>
    <mergeCell ref="A485:A488"/>
    <mergeCell ref="D499:D500"/>
    <mergeCell ref="P389:P390"/>
    <mergeCell ref="A389:A394"/>
    <mergeCell ref="D385:D386"/>
    <mergeCell ref="P375:P376"/>
    <mergeCell ref="D351:D352"/>
    <mergeCell ref="P313:P314"/>
    <mergeCell ref="D313:D314"/>
    <mergeCell ref="B311:B314"/>
    <mergeCell ref="C375:C378"/>
    <mergeCell ref="H327:H328"/>
    <mergeCell ref="H311:H312"/>
    <mergeCell ref="D459:D460"/>
    <mergeCell ref="D325:D326"/>
    <mergeCell ref="E319:E320"/>
    <mergeCell ref="H321:H324"/>
    <mergeCell ref="P343:P344"/>
    <mergeCell ref="E325:E326"/>
    <mergeCell ref="B337:B340"/>
    <mergeCell ref="H369:H370"/>
    <mergeCell ref="P373:P374"/>
    <mergeCell ref="H441:H442"/>
    <mergeCell ref="D465:D466"/>
    <mergeCell ref="E395:E396"/>
    <mergeCell ref="P391:P392"/>
    <mergeCell ref="A410:A413"/>
    <mergeCell ref="A369:A374"/>
    <mergeCell ref="P369:P370"/>
    <mergeCell ref="A418:A423"/>
    <mergeCell ref="A395:A400"/>
    <mergeCell ref="A401:A404"/>
    <mergeCell ref="D371:D374"/>
    <mergeCell ref="E389:E390"/>
    <mergeCell ref="C389:C394"/>
    <mergeCell ref="D395:D396"/>
    <mergeCell ref="C395:C400"/>
    <mergeCell ref="B410:B413"/>
    <mergeCell ref="H363:H368"/>
    <mergeCell ref="D357:D358"/>
    <mergeCell ref="A405:A408"/>
    <mergeCell ref="P401:P402"/>
    <mergeCell ref="H479:H480"/>
    <mergeCell ref="D353:D354"/>
    <mergeCell ref="D497:D498"/>
    <mergeCell ref="H475:H476"/>
    <mergeCell ref="E477:E478"/>
    <mergeCell ref="C297:C310"/>
    <mergeCell ref="H275:H276"/>
    <mergeCell ref="A223:A228"/>
    <mergeCell ref="H247:H248"/>
    <mergeCell ref="E239:E240"/>
    <mergeCell ref="E353:E354"/>
    <mergeCell ref="H489:H490"/>
    <mergeCell ref="D562:D563"/>
    <mergeCell ref="P263:P264"/>
    <mergeCell ref="D263:D264"/>
    <mergeCell ref="H273:H274"/>
    <mergeCell ref="D397:D400"/>
    <mergeCell ref="P412:P413"/>
    <mergeCell ref="P257:P258"/>
    <mergeCell ref="E233:E234"/>
    <mergeCell ref="D237:D238"/>
    <mergeCell ref="D199:D202"/>
    <mergeCell ref="E199:E202"/>
    <mergeCell ref="D361:D362"/>
    <mergeCell ref="D341:D342"/>
    <mergeCell ref="H305:H306"/>
    <mergeCell ref="P305:P306"/>
    <mergeCell ref="P273:P274"/>
    <mergeCell ref="C247:C252"/>
    <mergeCell ref="D345:D346"/>
    <mergeCell ref="E393:E394"/>
    <mergeCell ref="P497:P498"/>
    <mergeCell ref="E479:E480"/>
    <mergeCell ref="H485:H486"/>
    <mergeCell ref="D271:D272"/>
    <mergeCell ref="E271:E272"/>
    <mergeCell ref="H207:H210"/>
    <mergeCell ref="H269:H270"/>
    <mergeCell ref="P269:P270"/>
    <mergeCell ref="E267:E270"/>
    <mergeCell ref="D267:D270"/>
    <mergeCell ref="P253:P256"/>
    <mergeCell ref="H261:H262"/>
    <mergeCell ref="D261:D262"/>
    <mergeCell ref="E261:E262"/>
    <mergeCell ref="P201:P202"/>
    <mergeCell ref="H263:H264"/>
    <mergeCell ref="D249:D252"/>
    <mergeCell ref="E249:E252"/>
    <mergeCell ref="P207:P208"/>
    <mergeCell ref="P271:P272"/>
    <mergeCell ref="P231:P232"/>
    <mergeCell ref="P377:P378"/>
    <mergeCell ref="D393:D394"/>
    <mergeCell ref="P299:P300"/>
    <mergeCell ref="H395:H396"/>
    <mergeCell ref="H499:H500"/>
    <mergeCell ref="H487:H488"/>
    <mergeCell ref="E513:E514"/>
    <mergeCell ref="E491:E492"/>
    <mergeCell ref="E493:E494"/>
    <mergeCell ref="D513:D514"/>
    <mergeCell ref="H461:H462"/>
    <mergeCell ref="P424:P425"/>
    <mergeCell ref="P475:P476"/>
    <mergeCell ref="P432:P433"/>
    <mergeCell ref="P434:P435"/>
    <mergeCell ref="H483:H484"/>
    <mergeCell ref="P491:P492"/>
    <mergeCell ref="A180:A184"/>
    <mergeCell ref="H181:H184"/>
    <mergeCell ref="D281:D286"/>
    <mergeCell ref="D223:D226"/>
    <mergeCell ref="E223:E226"/>
    <mergeCell ref="P211:P212"/>
    <mergeCell ref="A1:P1"/>
    <mergeCell ref="A703:A704"/>
    <mergeCell ref="B703:B704"/>
    <mergeCell ref="C703:C704"/>
    <mergeCell ref="D703:D704"/>
    <mergeCell ref="E703:E704"/>
    <mergeCell ref="D187:D188"/>
    <mergeCell ref="H325:H326"/>
    <mergeCell ref="E64:E65"/>
    <mergeCell ref="E140:E141"/>
    <mergeCell ref="H140:H141"/>
    <mergeCell ref="H168:H169"/>
    <mergeCell ref="H199:H200"/>
    <mergeCell ref="E195:E196"/>
    <mergeCell ref="D481:D482"/>
    <mergeCell ref="D473:D474"/>
    <mergeCell ref="E473:E474"/>
    <mergeCell ref="D461:D462"/>
    <mergeCell ref="D389:D390"/>
    <mergeCell ref="H505:H506"/>
    <mergeCell ref="H524:H525"/>
    <mergeCell ref="H701:H702"/>
    <mergeCell ref="H532:H533"/>
    <mergeCell ref="H465:H466"/>
    <mergeCell ref="A699:A702"/>
    <mergeCell ref="C699:C702"/>
    <mergeCell ref="B699:B702"/>
    <mergeCell ref="B615:B620"/>
    <mergeCell ref="B511:B514"/>
    <mergeCell ref="C515:C516"/>
    <mergeCell ref="H675:H676"/>
    <mergeCell ref="H414:H415"/>
    <mergeCell ref="H243:H246"/>
    <mergeCell ref="P441:P442"/>
    <mergeCell ref="D239:D240"/>
    <mergeCell ref="D235:D236"/>
    <mergeCell ref="A695:A698"/>
    <mergeCell ref="D391:D392"/>
    <mergeCell ref="P126:P127"/>
    <mergeCell ref="P112:P113"/>
    <mergeCell ref="P118:P119"/>
    <mergeCell ref="G2:G3"/>
    <mergeCell ref="B138:B139"/>
    <mergeCell ref="C138:C139"/>
    <mergeCell ref="D146:D147"/>
    <mergeCell ref="H203:H204"/>
    <mergeCell ref="H195:H196"/>
    <mergeCell ref="H185:H186"/>
    <mergeCell ref="E241:E242"/>
    <mergeCell ref="H225:H226"/>
    <mergeCell ref="H233:H234"/>
    <mergeCell ref="H627:H628"/>
    <mergeCell ref="A639:A646"/>
    <mergeCell ref="B497:B500"/>
    <mergeCell ref="D489:D490"/>
    <mergeCell ref="P2:P3"/>
    <mergeCell ref="O2:O3"/>
    <mergeCell ref="I2:N2"/>
    <mergeCell ref="D203:D206"/>
    <mergeCell ref="E211:E212"/>
    <mergeCell ref="H211:H212"/>
    <mergeCell ref="E281:E286"/>
    <mergeCell ref="E203:E206"/>
    <mergeCell ref="P205:P206"/>
    <mergeCell ref="P209:P210"/>
    <mergeCell ref="H128:H129"/>
    <mergeCell ref="E185:E186"/>
    <mergeCell ref="D193:D194"/>
    <mergeCell ref="H176:H177"/>
    <mergeCell ref="E170:E175"/>
    <mergeCell ref="D213:D214"/>
    <mergeCell ref="P195:P196"/>
    <mergeCell ref="B223:B228"/>
    <mergeCell ref="C223:C228"/>
    <mergeCell ref="B275:B278"/>
    <mergeCell ref="C275:C278"/>
    <mergeCell ref="D275:D276"/>
    <mergeCell ref="H174:H175"/>
    <mergeCell ref="C146:C151"/>
    <mergeCell ref="P233:P234"/>
    <mergeCell ref="E168:E169"/>
    <mergeCell ref="P193:P194"/>
    <mergeCell ref="C271:C274"/>
    <mergeCell ref="E247:E248"/>
    <mergeCell ref="E279:E280"/>
    <mergeCell ref="D170:D175"/>
    <mergeCell ref="H158:H159"/>
    <mergeCell ref="C176:C179"/>
    <mergeCell ref="D233:D234"/>
    <mergeCell ref="P237:P238"/>
    <mergeCell ref="D207:D210"/>
    <mergeCell ref="E176:E177"/>
    <mergeCell ref="E263:E264"/>
    <mergeCell ref="B185:B186"/>
    <mergeCell ref="D241:D242"/>
    <mergeCell ref="E144:E145"/>
    <mergeCell ref="P243:P244"/>
    <mergeCell ref="P245:P246"/>
    <mergeCell ref="D148:D151"/>
    <mergeCell ref="E148:E151"/>
    <mergeCell ref="D231:D232"/>
    <mergeCell ref="E231:E232"/>
    <mergeCell ref="C193:C202"/>
    <mergeCell ref="B180:B184"/>
    <mergeCell ref="C180:C184"/>
    <mergeCell ref="H197:H198"/>
    <mergeCell ref="E181:E184"/>
    <mergeCell ref="D195:D196"/>
    <mergeCell ref="P213:P214"/>
    <mergeCell ref="P223:P224"/>
    <mergeCell ref="D181:D184"/>
    <mergeCell ref="P181:P182"/>
    <mergeCell ref="P183:P184"/>
    <mergeCell ref="H277:H278"/>
    <mergeCell ref="D168:D169"/>
    <mergeCell ref="D176:D177"/>
    <mergeCell ref="D185:D186"/>
    <mergeCell ref="C213:C214"/>
    <mergeCell ref="B168:B175"/>
    <mergeCell ref="H170:H171"/>
    <mergeCell ref="H172:H173"/>
    <mergeCell ref="B164:B167"/>
    <mergeCell ref="P217:P218"/>
    <mergeCell ref="B211:B212"/>
    <mergeCell ref="H227:H228"/>
    <mergeCell ref="P239:P240"/>
    <mergeCell ref="P55:P56"/>
    <mergeCell ref="P57:P58"/>
    <mergeCell ref="P59:P60"/>
    <mergeCell ref="P68:P69"/>
    <mergeCell ref="P82:P83"/>
    <mergeCell ref="P74:P75"/>
    <mergeCell ref="P66:P67"/>
    <mergeCell ref="P76:P77"/>
    <mergeCell ref="H229:H230"/>
    <mergeCell ref="P174:P175"/>
    <mergeCell ref="P122:P123"/>
    <mergeCell ref="E217:E218"/>
    <mergeCell ref="A247:A252"/>
    <mergeCell ref="C233:C236"/>
    <mergeCell ref="P148:P149"/>
    <mergeCell ref="P132:P133"/>
    <mergeCell ref="B213:B214"/>
    <mergeCell ref="D197:D198"/>
    <mergeCell ref="P215:P216"/>
    <mergeCell ref="P197:P198"/>
    <mergeCell ref="C241:C246"/>
    <mergeCell ref="P267:P268"/>
    <mergeCell ref="P289:P290"/>
    <mergeCell ref="A275:A278"/>
    <mergeCell ref="D243:D246"/>
    <mergeCell ref="E243:E246"/>
    <mergeCell ref="H239:H240"/>
    <mergeCell ref="H271:H272"/>
    <mergeCell ref="A237:A240"/>
    <mergeCell ref="D217:D218"/>
    <mergeCell ref="P199:P200"/>
    <mergeCell ref="P203:P204"/>
    <mergeCell ref="C219:C222"/>
    <mergeCell ref="D219:D220"/>
    <mergeCell ref="D227:D228"/>
    <mergeCell ref="E235:E236"/>
    <mergeCell ref="A257:A260"/>
    <mergeCell ref="B257:B260"/>
    <mergeCell ref="C257:C260"/>
    <mergeCell ref="E237:E238"/>
    <mergeCell ref="B187:B192"/>
    <mergeCell ref="C187:C192"/>
    <mergeCell ref="D189:D192"/>
    <mergeCell ref="B279:B286"/>
    <mergeCell ref="C279:C286"/>
    <mergeCell ref="D265:D266"/>
    <mergeCell ref="D152:D153"/>
    <mergeCell ref="E146:E147"/>
    <mergeCell ref="H156:H157"/>
    <mergeCell ref="B253:B256"/>
    <mergeCell ref="B146:B151"/>
    <mergeCell ref="D253:D254"/>
    <mergeCell ref="H191:H192"/>
    <mergeCell ref="C253:C256"/>
    <mergeCell ref="D273:D274"/>
    <mergeCell ref="D277:D278"/>
    <mergeCell ref="H253:H254"/>
    <mergeCell ref="E193:E194"/>
    <mergeCell ref="E178:E179"/>
    <mergeCell ref="A215:A218"/>
    <mergeCell ref="C130:C137"/>
    <mergeCell ref="E132:E133"/>
    <mergeCell ref="P134:P135"/>
    <mergeCell ref="H118:H119"/>
    <mergeCell ref="E134:E135"/>
    <mergeCell ref="P120:P121"/>
    <mergeCell ref="B126:B129"/>
    <mergeCell ref="P98:P99"/>
    <mergeCell ref="H138:H139"/>
    <mergeCell ref="B160:B163"/>
    <mergeCell ref="D166:D167"/>
    <mergeCell ref="P70:P71"/>
    <mergeCell ref="D142:D143"/>
    <mergeCell ref="A146:A151"/>
    <mergeCell ref="P136:P137"/>
    <mergeCell ref="E166:E167"/>
    <mergeCell ref="A118:A129"/>
    <mergeCell ref="A176:A179"/>
    <mergeCell ref="A156:A159"/>
    <mergeCell ref="P78:P79"/>
    <mergeCell ref="B37:B40"/>
    <mergeCell ref="P124:P125"/>
    <mergeCell ref="P142:P143"/>
    <mergeCell ref="E253:E254"/>
    <mergeCell ref="H66:H69"/>
    <mergeCell ref="B140:B141"/>
    <mergeCell ref="C140:C145"/>
    <mergeCell ref="B142:B145"/>
    <mergeCell ref="A233:A236"/>
    <mergeCell ref="B241:B246"/>
    <mergeCell ref="H217:H218"/>
    <mergeCell ref="P249:P250"/>
    <mergeCell ref="P251:P252"/>
    <mergeCell ref="H235:H236"/>
    <mergeCell ref="B233:B236"/>
    <mergeCell ref="P86:P87"/>
    <mergeCell ref="D78:D81"/>
    <mergeCell ref="H108:H117"/>
    <mergeCell ref="D102:D103"/>
    <mergeCell ref="P94:P95"/>
    <mergeCell ref="P96:P97"/>
    <mergeCell ref="B66:B73"/>
    <mergeCell ref="P90:P91"/>
    <mergeCell ref="H126:H127"/>
    <mergeCell ref="D108:D116"/>
    <mergeCell ref="D118:D119"/>
    <mergeCell ref="E118:E119"/>
    <mergeCell ref="E94:E95"/>
    <mergeCell ref="C45:C54"/>
    <mergeCell ref="P104:P105"/>
    <mergeCell ref="P108:P109"/>
    <mergeCell ref="P102:P103"/>
    <mergeCell ref="A41:A44"/>
    <mergeCell ref="A37:A40"/>
    <mergeCell ref="D136:D137"/>
    <mergeCell ref="E136:E137"/>
    <mergeCell ref="B237:B240"/>
    <mergeCell ref="H120:H125"/>
    <mergeCell ref="H64:H65"/>
    <mergeCell ref="E78:E81"/>
    <mergeCell ref="P164:P165"/>
    <mergeCell ref="P80:P81"/>
    <mergeCell ref="P84:P85"/>
    <mergeCell ref="P116:P117"/>
    <mergeCell ref="A2:A3"/>
    <mergeCell ref="B2:B3"/>
    <mergeCell ref="D2:E2"/>
    <mergeCell ref="F2:F3"/>
    <mergeCell ref="C2:C3"/>
    <mergeCell ref="H2:H3"/>
    <mergeCell ref="A213:A214"/>
    <mergeCell ref="A168:A175"/>
    <mergeCell ref="D39:D40"/>
    <mergeCell ref="H136:H137"/>
    <mergeCell ref="D74:D77"/>
    <mergeCell ref="E74:E77"/>
    <mergeCell ref="H74:H77"/>
    <mergeCell ref="B55:B56"/>
    <mergeCell ref="H82:H83"/>
    <mergeCell ref="A74:A81"/>
    <mergeCell ref="H166:H167"/>
    <mergeCell ref="D144:D145"/>
    <mergeCell ref="A140:A145"/>
    <mergeCell ref="H193:H194"/>
    <mergeCell ref="C215:C218"/>
    <mergeCell ref="E160:E161"/>
    <mergeCell ref="H160:H161"/>
    <mergeCell ref="A57:A60"/>
    <mergeCell ref="H96:H97"/>
    <mergeCell ref="D106:D107"/>
    <mergeCell ref="H134:H135"/>
    <mergeCell ref="C203:C210"/>
    <mergeCell ref="D55:D56"/>
    <mergeCell ref="H98:H99"/>
    <mergeCell ref="C106:C117"/>
    <mergeCell ref="A106:A117"/>
    <mergeCell ref="A66:A73"/>
    <mergeCell ref="D37:D38"/>
    <mergeCell ref="H45:H46"/>
    <mergeCell ref="A21:A28"/>
    <mergeCell ref="B21:B28"/>
    <mergeCell ref="C21:C28"/>
    <mergeCell ref="D23:D28"/>
    <mergeCell ref="E23:E28"/>
    <mergeCell ref="E213:E214"/>
    <mergeCell ref="H213:H214"/>
    <mergeCell ref="H102:H103"/>
    <mergeCell ref="D138:D139"/>
    <mergeCell ref="H27:H28"/>
    <mergeCell ref="A29:A32"/>
    <mergeCell ref="B29:B32"/>
    <mergeCell ref="C29:C32"/>
    <mergeCell ref="D29:D30"/>
    <mergeCell ref="E29:E30"/>
    <mergeCell ref="H29:H30"/>
    <mergeCell ref="D31:D32"/>
    <mergeCell ref="E31:E32"/>
    <mergeCell ref="H31:H32"/>
    <mergeCell ref="E100:E101"/>
    <mergeCell ref="E21:E22"/>
    <mergeCell ref="H21:H22"/>
    <mergeCell ref="H23:H24"/>
    <mergeCell ref="H25:H26"/>
    <mergeCell ref="B94:B95"/>
    <mergeCell ref="B74:B81"/>
    <mergeCell ref="D134:D135"/>
    <mergeCell ref="D45:D46"/>
    <mergeCell ref="C37:C44"/>
    <mergeCell ref="E37:E38"/>
    <mergeCell ref="H37:H38"/>
    <mergeCell ref="A102:A105"/>
    <mergeCell ref="H100:H101"/>
    <mergeCell ref="B102:B105"/>
    <mergeCell ref="D62:D63"/>
    <mergeCell ref="D64:D65"/>
    <mergeCell ref="A94:A95"/>
    <mergeCell ref="H59:H60"/>
    <mergeCell ref="E106:E107"/>
    <mergeCell ref="H106:H107"/>
    <mergeCell ref="A82:A93"/>
    <mergeCell ref="B82:B93"/>
    <mergeCell ref="C82:C93"/>
    <mergeCell ref="D86:D93"/>
    <mergeCell ref="E86:E93"/>
    <mergeCell ref="H86:H93"/>
    <mergeCell ref="E158:E159"/>
    <mergeCell ref="B156:B159"/>
    <mergeCell ref="B152:B155"/>
    <mergeCell ref="H164:H165"/>
    <mergeCell ref="B130:B137"/>
    <mergeCell ref="D128:D129"/>
    <mergeCell ref="C66:C73"/>
    <mergeCell ref="D66:D69"/>
    <mergeCell ref="C94:C95"/>
    <mergeCell ref="C96:C99"/>
    <mergeCell ref="D96:D97"/>
    <mergeCell ref="E98:E99"/>
    <mergeCell ref="A130:A137"/>
    <mergeCell ref="C62:C65"/>
    <mergeCell ref="H47:H48"/>
    <mergeCell ref="C55:C56"/>
    <mergeCell ref="D162:D163"/>
    <mergeCell ref="C118:C129"/>
    <mergeCell ref="E120:E125"/>
    <mergeCell ref="D126:D127"/>
    <mergeCell ref="E126:E127"/>
    <mergeCell ref="B100:B101"/>
    <mergeCell ref="B96:B99"/>
    <mergeCell ref="D94:D95"/>
    <mergeCell ref="E138:E139"/>
    <mergeCell ref="D158:D159"/>
    <mergeCell ref="H57:H58"/>
    <mergeCell ref="H132:H133"/>
    <mergeCell ref="H78:H81"/>
    <mergeCell ref="E45:E46"/>
    <mergeCell ref="H62:H63"/>
    <mergeCell ref="E62:E63"/>
    <mergeCell ref="A62:A65"/>
    <mergeCell ref="D43:D44"/>
    <mergeCell ref="B106:B117"/>
    <mergeCell ref="A96:A99"/>
    <mergeCell ref="C160:C167"/>
    <mergeCell ref="D160:D161"/>
    <mergeCell ref="A152:A155"/>
    <mergeCell ref="E130:E131"/>
    <mergeCell ref="A138:A139"/>
    <mergeCell ref="A164:A167"/>
    <mergeCell ref="E152:E153"/>
    <mergeCell ref="H154:H155"/>
    <mergeCell ref="E142:E143"/>
    <mergeCell ref="D140:D141"/>
    <mergeCell ref="H146:H147"/>
    <mergeCell ref="E41:E42"/>
    <mergeCell ref="P88:P89"/>
    <mergeCell ref="P72:P73"/>
    <mergeCell ref="P62:P65"/>
    <mergeCell ref="B62:B65"/>
    <mergeCell ref="E96:E97"/>
    <mergeCell ref="D610:D611"/>
    <mergeCell ref="H564:H565"/>
    <mergeCell ref="E617:E620"/>
    <mergeCell ref="B576:B581"/>
    <mergeCell ref="D711:D712"/>
    <mergeCell ref="A647:A650"/>
    <mergeCell ref="E709:E710"/>
    <mergeCell ref="E572:E573"/>
    <mergeCell ref="D649:D650"/>
    <mergeCell ref="B639:B646"/>
    <mergeCell ref="E707:E708"/>
    <mergeCell ref="D693:D694"/>
    <mergeCell ref="H677:H682"/>
    <mergeCell ref="P639:P640"/>
    <mergeCell ref="E633:E634"/>
    <mergeCell ref="H633:H634"/>
    <mergeCell ref="H635:H636"/>
    <mergeCell ref="P608:P611"/>
    <mergeCell ref="P613:P614"/>
    <mergeCell ref="P621:P622"/>
    <mergeCell ref="H584:H587"/>
    <mergeCell ref="P576:P577"/>
    <mergeCell ref="P592:P593"/>
    <mergeCell ref="H602:H603"/>
    <mergeCell ref="H590:H591"/>
    <mergeCell ref="H592:H593"/>
    <mergeCell ref="E649:E650"/>
    <mergeCell ref="H663:H664"/>
    <mergeCell ref="H683:H684"/>
    <mergeCell ref="H649:H650"/>
    <mergeCell ref="P693:P694"/>
    <mergeCell ref="P619:P620"/>
    <mergeCell ref="H615:H620"/>
    <mergeCell ref="E615:E616"/>
    <mergeCell ref="A667:A670"/>
    <mergeCell ref="H707:H708"/>
    <mergeCell ref="A651:A654"/>
    <mergeCell ref="H623:H624"/>
    <mergeCell ref="H625:H626"/>
    <mergeCell ref="H647:H648"/>
    <mergeCell ref="A705:A708"/>
    <mergeCell ref="E705:E706"/>
    <mergeCell ref="H691:H692"/>
    <mergeCell ref="P150:P151"/>
    <mergeCell ref="A219:A222"/>
    <mergeCell ref="P140:P141"/>
    <mergeCell ref="H142:H145"/>
    <mergeCell ref="D120:D125"/>
    <mergeCell ref="E82:E85"/>
    <mergeCell ref="E102:E103"/>
    <mergeCell ref="D104:D105"/>
    <mergeCell ref="P100:P101"/>
    <mergeCell ref="B193:B196"/>
    <mergeCell ref="C100:C101"/>
    <mergeCell ref="A655:A662"/>
    <mergeCell ref="D100:D101"/>
    <mergeCell ref="E104:E105"/>
    <mergeCell ref="C102:C105"/>
    <mergeCell ref="C621:C698"/>
    <mergeCell ref="A635:A638"/>
    <mergeCell ref="A631:A634"/>
    <mergeCell ref="E701:E702"/>
    <mergeCell ref="D713:D714"/>
    <mergeCell ref="E754:E755"/>
    <mergeCell ref="H731:H732"/>
    <mergeCell ref="C705:C716"/>
    <mergeCell ref="D707:D708"/>
    <mergeCell ref="A737:A742"/>
    <mergeCell ref="E717:E718"/>
    <mergeCell ref="E723:E724"/>
    <mergeCell ref="B717:B722"/>
    <mergeCell ref="D715:D716"/>
    <mergeCell ref="H723:H724"/>
    <mergeCell ref="B713:B716"/>
    <mergeCell ref="P731:P732"/>
    <mergeCell ref="P737:P738"/>
    <mergeCell ref="P733:P734"/>
    <mergeCell ref="A717:A722"/>
    <mergeCell ref="A621:A624"/>
    <mergeCell ref="D633:D634"/>
    <mergeCell ref="D623:D624"/>
    <mergeCell ref="E637:E638"/>
    <mergeCell ref="H703:H704"/>
    <mergeCell ref="H631:H632"/>
    <mergeCell ref="B625:B630"/>
    <mergeCell ref="A625:A630"/>
    <mergeCell ref="D627:D630"/>
    <mergeCell ref="E627:E630"/>
    <mergeCell ref="E43:E44"/>
    <mergeCell ref="E66:E69"/>
    <mergeCell ref="C74:C81"/>
    <mergeCell ref="D70:D73"/>
    <mergeCell ref="E70:E73"/>
    <mergeCell ref="H55:H56"/>
    <mergeCell ref="P185:P186"/>
    <mergeCell ref="P187:P188"/>
    <mergeCell ref="P189:P190"/>
    <mergeCell ref="C57:C60"/>
    <mergeCell ref="D57:D60"/>
    <mergeCell ref="A55:A56"/>
    <mergeCell ref="E207:E210"/>
    <mergeCell ref="H104:H105"/>
    <mergeCell ref="H94:H95"/>
    <mergeCell ref="A100:A101"/>
    <mergeCell ref="A160:A163"/>
    <mergeCell ref="D211:D212"/>
    <mergeCell ref="A211:A212"/>
    <mergeCell ref="P168:P169"/>
    <mergeCell ref="P170:P171"/>
    <mergeCell ref="D82:D85"/>
    <mergeCell ref="H187:H188"/>
    <mergeCell ref="H148:H151"/>
    <mergeCell ref="P146:P147"/>
    <mergeCell ref="P166:P167"/>
    <mergeCell ref="P138:P139"/>
    <mergeCell ref="P144:P145"/>
    <mergeCell ref="E189:E192"/>
    <mergeCell ref="C152:C155"/>
    <mergeCell ref="B197:B202"/>
    <mergeCell ref="P110:P111"/>
    <mergeCell ref="E733:E736"/>
    <mergeCell ref="E108:E116"/>
    <mergeCell ref="C731:C748"/>
    <mergeCell ref="P721:P722"/>
    <mergeCell ref="P747:P748"/>
    <mergeCell ref="D768:D769"/>
    <mergeCell ref="B737:B742"/>
    <mergeCell ref="C717:C722"/>
    <mergeCell ref="D752:D755"/>
    <mergeCell ref="D762:D765"/>
    <mergeCell ref="B731:B736"/>
    <mergeCell ref="H729:H730"/>
    <mergeCell ref="P667:P668"/>
    <mergeCell ref="A809:A812"/>
    <mergeCell ref="A723:A726"/>
    <mergeCell ref="E677:E682"/>
    <mergeCell ref="B727:B730"/>
    <mergeCell ref="C727:C730"/>
    <mergeCell ref="E693:E694"/>
    <mergeCell ref="P679:P680"/>
    <mergeCell ref="P695:P696"/>
    <mergeCell ref="P705:P708"/>
    <mergeCell ref="D745:D748"/>
    <mergeCell ref="P741:P742"/>
    <mergeCell ref="P750:P751"/>
    <mergeCell ref="P752:P753"/>
    <mergeCell ref="E729:E730"/>
    <mergeCell ref="P697:P698"/>
    <mergeCell ref="P681:P682"/>
    <mergeCell ref="P671:P672"/>
    <mergeCell ref="P673:P674"/>
    <mergeCell ref="P683:P684"/>
    <mergeCell ref="P687:P688"/>
    <mergeCell ref="D719:D722"/>
    <mergeCell ref="H719:H722"/>
    <mergeCell ref="B723:B726"/>
    <mergeCell ref="C723:C726"/>
    <mergeCell ref="D705:D706"/>
    <mergeCell ref="P739:P740"/>
    <mergeCell ref="B667:B670"/>
    <mergeCell ref="D673:D674"/>
    <mergeCell ref="H667:H668"/>
    <mergeCell ref="E673:E674"/>
    <mergeCell ref="H697:H698"/>
    <mergeCell ref="E711:E712"/>
    <mergeCell ref="A675:A682"/>
    <mergeCell ref="A691:A694"/>
    <mergeCell ref="A731:A736"/>
    <mergeCell ref="A727:A730"/>
    <mergeCell ref="D717:D718"/>
    <mergeCell ref="D739:D742"/>
    <mergeCell ref="H733:H736"/>
    <mergeCell ref="D729:D730"/>
    <mergeCell ref="D727:D728"/>
    <mergeCell ref="H727:H728"/>
    <mergeCell ref="A750:A755"/>
    <mergeCell ref="A743:A748"/>
    <mergeCell ref="P754:P755"/>
    <mergeCell ref="B675:B682"/>
    <mergeCell ref="B671:B674"/>
    <mergeCell ref="E715:E716"/>
    <mergeCell ref="H695:H696"/>
    <mergeCell ref="P703:P704"/>
    <mergeCell ref="P727:P730"/>
    <mergeCell ref="P709:P712"/>
    <mergeCell ref="A671:A674"/>
    <mergeCell ref="A916:A919"/>
    <mergeCell ref="B916:B919"/>
    <mergeCell ref="C916:C919"/>
    <mergeCell ref="D916:D917"/>
    <mergeCell ref="E916:E917"/>
    <mergeCell ref="E827:E828"/>
    <mergeCell ref="C821:C834"/>
    <mergeCell ref="H807:H808"/>
    <mergeCell ref="C781:C786"/>
    <mergeCell ref="A888:A893"/>
    <mergeCell ref="E774:E775"/>
    <mergeCell ref="E725:E726"/>
    <mergeCell ref="H776:H777"/>
    <mergeCell ref="B756:B759"/>
    <mergeCell ref="H813:H814"/>
    <mergeCell ref="H819:H820"/>
    <mergeCell ref="P745:P746"/>
    <mergeCell ref="H797:H798"/>
    <mergeCell ref="A803:A804"/>
    <mergeCell ref="C813:C820"/>
    <mergeCell ref="A787:A792"/>
    <mergeCell ref="P793:P794"/>
    <mergeCell ref="P791:P792"/>
    <mergeCell ref="D807:D808"/>
    <mergeCell ref="H815:H816"/>
    <mergeCell ref="A821:A824"/>
    <mergeCell ref="E811:E812"/>
    <mergeCell ref="D815:D816"/>
    <mergeCell ref="H801:H802"/>
    <mergeCell ref="D783:D786"/>
    <mergeCell ref="B797:B800"/>
    <mergeCell ref="P821:P822"/>
    <mergeCell ref="P772:P773"/>
    <mergeCell ref="P817:P820"/>
    <mergeCell ref="P825:P826"/>
    <mergeCell ref="P827:P828"/>
    <mergeCell ref="H817:H818"/>
    <mergeCell ref="B803:B804"/>
    <mergeCell ref="B843:B848"/>
    <mergeCell ref="A849:A852"/>
    <mergeCell ref="C839:C848"/>
    <mergeCell ref="A835:A838"/>
    <mergeCell ref="B839:B842"/>
    <mergeCell ref="H851:H852"/>
    <mergeCell ref="P854:P855"/>
    <mergeCell ref="D856:D857"/>
    <mergeCell ref="B880:B883"/>
    <mergeCell ref="B821:B824"/>
    <mergeCell ref="C849:C852"/>
    <mergeCell ref="P843:P844"/>
    <mergeCell ref="E756:E757"/>
    <mergeCell ref="E758:E759"/>
    <mergeCell ref="D904:D905"/>
    <mergeCell ref="A817:A820"/>
    <mergeCell ref="B805:B808"/>
    <mergeCell ref="D813:D814"/>
    <mergeCell ref="A813:A816"/>
    <mergeCell ref="D839:D840"/>
    <mergeCell ref="H829:H830"/>
    <mergeCell ref="H845:H846"/>
    <mergeCell ref="H841:H842"/>
    <mergeCell ref="P823:P824"/>
    <mergeCell ref="E817:E818"/>
    <mergeCell ref="D817:D818"/>
    <mergeCell ref="C949:C952"/>
    <mergeCell ref="B949:B952"/>
    <mergeCell ref="D1021:D1022"/>
    <mergeCell ref="P1029:P1030"/>
    <mergeCell ref="E945:E948"/>
    <mergeCell ref="P943:P944"/>
    <mergeCell ref="D943:D944"/>
    <mergeCell ref="H939:H940"/>
    <mergeCell ref="H941:H942"/>
    <mergeCell ref="P908:P909"/>
    <mergeCell ref="D900:D903"/>
    <mergeCell ref="B894:B897"/>
    <mergeCell ref="D987:D988"/>
    <mergeCell ref="H969:H970"/>
    <mergeCell ref="H1009:H1010"/>
    <mergeCell ref="B872:B879"/>
    <mergeCell ref="D872:D873"/>
    <mergeCell ref="E872:E873"/>
    <mergeCell ref="B1007:B1010"/>
    <mergeCell ref="C872:C893"/>
    <mergeCell ref="A894:A903"/>
    <mergeCell ref="C894:C897"/>
    <mergeCell ref="D908:D909"/>
    <mergeCell ref="P890:P891"/>
    <mergeCell ref="B813:B816"/>
    <mergeCell ref="B817:B820"/>
    <mergeCell ref="D831:D834"/>
    <mergeCell ref="E778:E779"/>
    <mergeCell ref="H778:H779"/>
    <mergeCell ref="H831:H832"/>
    <mergeCell ref="H827:H828"/>
    <mergeCell ref="E825:E826"/>
    <mergeCell ref="D821:D822"/>
    <mergeCell ref="D825:D826"/>
    <mergeCell ref="E831:E834"/>
    <mergeCell ref="C924:C929"/>
    <mergeCell ref="D924:D925"/>
    <mergeCell ref="A949:A952"/>
    <mergeCell ref="B898:B903"/>
    <mergeCell ref="H949:H952"/>
    <mergeCell ref="P951:P952"/>
    <mergeCell ref="P894:P897"/>
    <mergeCell ref="D896:D897"/>
    <mergeCell ref="H981:H982"/>
    <mergeCell ref="D991:D992"/>
    <mergeCell ref="E981:E982"/>
    <mergeCell ref="P849:P852"/>
    <mergeCell ref="D945:D948"/>
    <mergeCell ref="E900:E903"/>
    <mergeCell ref="A914:A915"/>
    <mergeCell ref="B914:B915"/>
    <mergeCell ref="C914:C915"/>
    <mergeCell ref="H847:H848"/>
    <mergeCell ref="H843:H844"/>
    <mergeCell ref="H894:H895"/>
    <mergeCell ref="E874:E875"/>
    <mergeCell ref="H837:H838"/>
    <mergeCell ref="H835:H836"/>
    <mergeCell ref="E829:E830"/>
    <mergeCell ref="P880:P881"/>
    <mergeCell ref="D882:D883"/>
    <mergeCell ref="E924:E925"/>
    <mergeCell ref="H914:H915"/>
    <mergeCell ref="P914:P915"/>
    <mergeCell ref="E941:E942"/>
    <mergeCell ref="P928:P929"/>
    <mergeCell ref="A930:A933"/>
    <mergeCell ref="D1031:D1032"/>
    <mergeCell ref="E1031:E1032"/>
    <mergeCell ref="H1069:H1070"/>
    <mergeCell ref="D1058:D1059"/>
    <mergeCell ref="A1007:A1010"/>
    <mergeCell ref="D1009:D1010"/>
    <mergeCell ref="E1009:E1010"/>
    <mergeCell ref="B987:B990"/>
    <mergeCell ref="B1003:B1006"/>
    <mergeCell ref="H1027:H1030"/>
    <mergeCell ref="A1003:A1006"/>
    <mergeCell ref="D995:D996"/>
    <mergeCell ref="D1003:D1004"/>
    <mergeCell ref="P979:P980"/>
    <mergeCell ref="H975:H976"/>
    <mergeCell ref="A979:A982"/>
    <mergeCell ref="B979:B982"/>
    <mergeCell ref="A975:A978"/>
    <mergeCell ref="H1025:H1026"/>
    <mergeCell ref="D1025:D1026"/>
    <mergeCell ref="E1058:E1059"/>
    <mergeCell ref="P1060:P1061"/>
    <mergeCell ref="B888:B893"/>
    <mergeCell ref="B866:B871"/>
    <mergeCell ref="A987:A990"/>
    <mergeCell ref="B983:B986"/>
    <mergeCell ref="B930:B933"/>
    <mergeCell ref="A999:A1002"/>
    <mergeCell ref="E985:E986"/>
    <mergeCell ref="A1023:A1026"/>
    <mergeCell ref="B1023:B1026"/>
    <mergeCell ref="H1003:H1004"/>
    <mergeCell ref="P1015:P1018"/>
    <mergeCell ref="E1027:E1030"/>
    <mergeCell ref="P1027:P1028"/>
    <mergeCell ref="D993:D994"/>
    <mergeCell ref="H967:H968"/>
    <mergeCell ref="H1013:H1014"/>
    <mergeCell ref="D967:D968"/>
    <mergeCell ref="E967:E968"/>
    <mergeCell ref="D989:D990"/>
    <mergeCell ref="E989:E990"/>
    <mergeCell ref="C967:C1014"/>
    <mergeCell ref="D973:D974"/>
    <mergeCell ref="E973:E974"/>
    <mergeCell ref="B967:B970"/>
    <mergeCell ref="B999:B1002"/>
    <mergeCell ref="A991:A994"/>
    <mergeCell ref="B1019:B1022"/>
    <mergeCell ref="A995:A998"/>
    <mergeCell ref="P995:P996"/>
    <mergeCell ref="E993:E994"/>
    <mergeCell ref="C930:C933"/>
    <mergeCell ref="D930:D931"/>
    <mergeCell ref="E930:E931"/>
    <mergeCell ref="A934:A937"/>
    <mergeCell ref="B934:B937"/>
    <mergeCell ref="D934:D935"/>
    <mergeCell ref="A939:A942"/>
    <mergeCell ref="P1019:P1020"/>
    <mergeCell ref="E987:E988"/>
    <mergeCell ref="C910:C913"/>
    <mergeCell ref="C920:C923"/>
    <mergeCell ref="H920:H921"/>
    <mergeCell ref="P920:P921"/>
    <mergeCell ref="D922:D923"/>
    <mergeCell ref="E922:E923"/>
    <mergeCell ref="H922:H923"/>
    <mergeCell ref="P922:P923"/>
    <mergeCell ref="E1005:E1006"/>
    <mergeCell ref="P987:P988"/>
    <mergeCell ref="E918:E919"/>
    <mergeCell ref="H918:H919"/>
    <mergeCell ref="P918:P919"/>
    <mergeCell ref="D910:D911"/>
    <mergeCell ref="A910:A913"/>
    <mergeCell ref="B910:B913"/>
    <mergeCell ref="H936:H937"/>
    <mergeCell ref="P1087:P1090"/>
    <mergeCell ref="D1119:D1120"/>
    <mergeCell ref="H1119:H1120"/>
    <mergeCell ref="P1119:P1120"/>
    <mergeCell ref="D1121:D1122"/>
    <mergeCell ref="E1121:E1122"/>
    <mergeCell ref="H1121:H1122"/>
    <mergeCell ref="P1121:P1122"/>
    <mergeCell ref="A1083:A1084"/>
    <mergeCell ref="B1083:B1084"/>
    <mergeCell ref="A1034:A1039"/>
    <mergeCell ref="D1083:D1084"/>
    <mergeCell ref="E1083:E1084"/>
    <mergeCell ref="H1083:H1084"/>
    <mergeCell ref="P1083:P1084"/>
    <mergeCell ref="D1085:D1086"/>
    <mergeCell ref="H1099:H1100"/>
    <mergeCell ref="P1099:P1100"/>
    <mergeCell ref="D1101:D1102"/>
    <mergeCell ref="E1101:E1102"/>
    <mergeCell ref="H1101:H1102"/>
    <mergeCell ref="P1101:P1102"/>
    <mergeCell ref="A1103:A1106"/>
    <mergeCell ref="B1103:B1106"/>
    <mergeCell ref="D1103:D1104"/>
    <mergeCell ref="D1011:D1012"/>
    <mergeCell ref="E1011:E1012"/>
    <mergeCell ref="H1011:H1012"/>
    <mergeCell ref="P1105:P1106"/>
    <mergeCell ref="B1107:B1110"/>
    <mergeCell ref="D1107:D1108"/>
    <mergeCell ref="B1060:B1061"/>
    <mergeCell ref="A1044:A1047"/>
    <mergeCell ref="P1040:P1041"/>
    <mergeCell ref="P1042:P1043"/>
    <mergeCell ref="P924:P925"/>
    <mergeCell ref="D926:D927"/>
    <mergeCell ref="E926:E927"/>
    <mergeCell ref="H926:H927"/>
    <mergeCell ref="P926:P927"/>
    <mergeCell ref="P930:P931"/>
    <mergeCell ref="D932:D933"/>
    <mergeCell ref="E932:E933"/>
    <mergeCell ref="E934:E935"/>
    <mergeCell ref="B1099:B1102"/>
    <mergeCell ref="A1075:A1078"/>
    <mergeCell ref="A1107:A1110"/>
    <mergeCell ref="D1123:D1124"/>
    <mergeCell ref="H1123:H1124"/>
    <mergeCell ref="D1069:D1070"/>
    <mergeCell ref="D874:D875"/>
    <mergeCell ref="E1097:E1098"/>
    <mergeCell ref="H1089:H1090"/>
    <mergeCell ref="P1081:P1082"/>
    <mergeCell ref="H1077:H1078"/>
    <mergeCell ref="D1093:D1094"/>
    <mergeCell ref="E1093:E1094"/>
    <mergeCell ref="P1095:P1096"/>
    <mergeCell ref="P1071:P1072"/>
    <mergeCell ref="D1073:D1074"/>
    <mergeCell ref="E1054:E1055"/>
    <mergeCell ref="H1065:H1066"/>
    <mergeCell ref="D888:D889"/>
    <mergeCell ref="P888:P889"/>
    <mergeCell ref="P876:P877"/>
    <mergeCell ref="P878:P879"/>
    <mergeCell ref="E882:E883"/>
    <mergeCell ref="H882:H883"/>
    <mergeCell ref="P882:P883"/>
    <mergeCell ref="H860:H861"/>
    <mergeCell ref="P860:P861"/>
    <mergeCell ref="P900:P901"/>
    <mergeCell ref="P902:P903"/>
    <mergeCell ref="E894:E895"/>
    <mergeCell ref="H1081:H1082"/>
    <mergeCell ref="D1046:D1047"/>
    <mergeCell ref="E1067:E1068"/>
    <mergeCell ref="H1093:H1094"/>
    <mergeCell ref="H1107:H1108"/>
    <mergeCell ref="H916:H917"/>
    <mergeCell ref="P916:P917"/>
    <mergeCell ref="D918:D919"/>
    <mergeCell ref="D1089:D1090"/>
    <mergeCell ref="E1089:E1090"/>
    <mergeCell ref="H1054:H1055"/>
    <mergeCell ref="P1107:P1108"/>
    <mergeCell ref="E1073:E1074"/>
    <mergeCell ref="D1097:D1098"/>
    <mergeCell ref="H910:H911"/>
    <mergeCell ref="D920:D921"/>
    <mergeCell ref="E920:E921"/>
    <mergeCell ref="D894:D895"/>
    <mergeCell ref="H900:H903"/>
    <mergeCell ref="H898:H899"/>
    <mergeCell ref="D1005:D1006"/>
    <mergeCell ref="D941:D942"/>
    <mergeCell ref="H924:H925"/>
    <mergeCell ref="D951:D952"/>
    <mergeCell ref="E951:E952"/>
    <mergeCell ref="E910:E911"/>
    <mergeCell ref="P910:P911"/>
    <mergeCell ref="D912:D913"/>
    <mergeCell ref="E912:E913"/>
    <mergeCell ref="P912:P913"/>
    <mergeCell ref="D914:D915"/>
    <mergeCell ref="E914:E915"/>
    <mergeCell ref="D892:D893"/>
    <mergeCell ref="E892:E893"/>
    <mergeCell ref="P892:P893"/>
    <mergeCell ref="H1042:H1043"/>
    <mergeCell ref="H1040:H1041"/>
    <mergeCell ref="B1044:B1047"/>
    <mergeCell ref="A1040:A1043"/>
    <mergeCell ref="A1056:A1059"/>
    <mergeCell ref="B1048:B1051"/>
    <mergeCell ref="B1056:B1059"/>
    <mergeCell ref="B1034:B1039"/>
    <mergeCell ref="B1040:B1043"/>
    <mergeCell ref="P1050:P1051"/>
    <mergeCell ref="P1069:P1070"/>
    <mergeCell ref="P1056:P1057"/>
    <mergeCell ref="C1060:C1061"/>
    <mergeCell ref="H1060:H1061"/>
    <mergeCell ref="D1060:D1061"/>
    <mergeCell ref="E1013:E1014"/>
    <mergeCell ref="C1019:C1022"/>
    <mergeCell ref="P1021:P1022"/>
    <mergeCell ref="D1019:D1020"/>
    <mergeCell ref="E1021:E1022"/>
    <mergeCell ref="E1060:E1061"/>
    <mergeCell ref="D1036:D1039"/>
    <mergeCell ref="A1063:A1066"/>
    <mergeCell ref="H1067:H1068"/>
    <mergeCell ref="P1067:P1068"/>
    <mergeCell ref="E1050:E1051"/>
    <mergeCell ref="H973:H974"/>
    <mergeCell ref="P973:P974"/>
    <mergeCell ref="P993:P994"/>
    <mergeCell ref="P1009:P1010"/>
    <mergeCell ref="P983:P984"/>
    <mergeCell ref="P997:P998"/>
    <mergeCell ref="B825:B828"/>
    <mergeCell ref="A866:A871"/>
    <mergeCell ref="A839:A842"/>
    <mergeCell ref="C866:C871"/>
    <mergeCell ref="B829:B834"/>
    <mergeCell ref="B835:B838"/>
    <mergeCell ref="C835:C838"/>
    <mergeCell ref="P957:P958"/>
    <mergeCell ref="H959:H960"/>
    <mergeCell ref="E904:E905"/>
    <mergeCell ref="H904:H905"/>
    <mergeCell ref="P904:P905"/>
    <mergeCell ref="D906:D907"/>
    <mergeCell ref="E906:E907"/>
    <mergeCell ref="P906:P907"/>
    <mergeCell ref="E908:E909"/>
    <mergeCell ref="H908:H909"/>
    <mergeCell ref="E884:E885"/>
    <mergeCell ref="H874:H877"/>
    <mergeCell ref="D876:D877"/>
    <mergeCell ref="D898:D899"/>
    <mergeCell ref="E896:E897"/>
    <mergeCell ref="H896:H897"/>
    <mergeCell ref="P1052:P1053"/>
    <mergeCell ref="P1054:P1055"/>
    <mergeCell ref="P1046:P1047"/>
    <mergeCell ref="H1050:H1051"/>
    <mergeCell ref="H1048:H1049"/>
    <mergeCell ref="P1044:P1045"/>
    <mergeCell ref="D1050:D1051"/>
    <mergeCell ref="D936:D937"/>
    <mergeCell ref="P953:P956"/>
    <mergeCell ref="P934:P935"/>
    <mergeCell ref="E936:E937"/>
    <mergeCell ref="H884:H885"/>
    <mergeCell ref="P845:P846"/>
    <mergeCell ref="P847:P848"/>
    <mergeCell ref="E843:E844"/>
    <mergeCell ref="P799:P800"/>
    <mergeCell ref="P778:P779"/>
    <mergeCell ref="P787:P788"/>
    <mergeCell ref="H821:H822"/>
    <mergeCell ref="E819:E820"/>
    <mergeCell ref="H772:H773"/>
    <mergeCell ref="D770:D771"/>
    <mergeCell ref="E770:E771"/>
    <mergeCell ref="P774:P775"/>
    <mergeCell ref="D841:D842"/>
    <mergeCell ref="E841:E842"/>
    <mergeCell ref="H825:H826"/>
    <mergeCell ref="E845:E848"/>
    <mergeCell ref="D845:D848"/>
    <mergeCell ref="E835:E836"/>
    <mergeCell ref="D835:D836"/>
    <mergeCell ref="E815:E816"/>
    <mergeCell ref="E823:E824"/>
    <mergeCell ref="D778:D779"/>
    <mergeCell ref="E783:E786"/>
    <mergeCell ref="H803:H804"/>
    <mergeCell ref="H805:H806"/>
    <mergeCell ref="H809:H810"/>
    <mergeCell ref="D811:D812"/>
    <mergeCell ref="D823:D824"/>
    <mergeCell ref="P839:P842"/>
    <mergeCell ref="P829:P830"/>
    <mergeCell ref="P831:P832"/>
    <mergeCell ref="H858:H859"/>
    <mergeCell ref="D795:D796"/>
    <mergeCell ref="D803:D804"/>
    <mergeCell ref="H795:H796"/>
    <mergeCell ref="H799:H800"/>
    <mergeCell ref="E776:E777"/>
    <mergeCell ref="E795:E796"/>
    <mergeCell ref="P770:P771"/>
    <mergeCell ref="P862:P863"/>
    <mergeCell ref="P864:P865"/>
    <mergeCell ref="A825:A828"/>
    <mergeCell ref="E813:E814"/>
    <mergeCell ref="H787:H788"/>
    <mergeCell ref="A805:A808"/>
    <mergeCell ref="B781:B786"/>
    <mergeCell ref="C805:C808"/>
    <mergeCell ref="C809:C812"/>
    <mergeCell ref="D789:D792"/>
    <mergeCell ref="B787:B792"/>
    <mergeCell ref="B793:B796"/>
    <mergeCell ref="A793:A796"/>
    <mergeCell ref="H793:H794"/>
    <mergeCell ref="H770:H771"/>
    <mergeCell ref="H774:H775"/>
    <mergeCell ref="E807:E808"/>
    <mergeCell ref="C778:C779"/>
    <mergeCell ref="H789:H792"/>
    <mergeCell ref="A801:A802"/>
    <mergeCell ref="A778:A779"/>
    <mergeCell ref="H781:H782"/>
    <mergeCell ref="D799:D800"/>
    <mergeCell ref="H737:H738"/>
    <mergeCell ref="A760:A765"/>
    <mergeCell ref="B760:B765"/>
    <mergeCell ref="E641:E646"/>
    <mergeCell ref="H689:H690"/>
    <mergeCell ref="B709:B712"/>
    <mergeCell ref="H768:H769"/>
    <mergeCell ref="B743:B748"/>
    <mergeCell ref="D725:D726"/>
    <mergeCell ref="B770:B773"/>
    <mergeCell ref="B766:B769"/>
    <mergeCell ref="E803:E804"/>
    <mergeCell ref="H762:H763"/>
    <mergeCell ref="D669:D670"/>
    <mergeCell ref="B774:B777"/>
    <mergeCell ref="D766:D767"/>
    <mergeCell ref="E766:E767"/>
    <mergeCell ref="D760:D761"/>
    <mergeCell ref="E760:E761"/>
    <mergeCell ref="E762:E763"/>
    <mergeCell ref="E772:E773"/>
    <mergeCell ref="A756:A759"/>
    <mergeCell ref="A766:A769"/>
    <mergeCell ref="H699:H700"/>
    <mergeCell ref="E699:E700"/>
    <mergeCell ref="D699:D700"/>
    <mergeCell ref="E713:E714"/>
    <mergeCell ref="D758:D759"/>
    <mergeCell ref="D723:D724"/>
    <mergeCell ref="B705:B708"/>
    <mergeCell ref="D731:D732"/>
    <mergeCell ref="E737:E738"/>
    <mergeCell ref="D737:D738"/>
    <mergeCell ref="D827:D828"/>
    <mergeCell ref="H811:H812"/>
    <mergeCell ref="C801:C802"/>
    <mergeCell ref="B801:B802"/>
    <mergeCell ref="B778:B779"/>
    <mergeCell ref="A781:A786"/>
    <mergeCell ref="A770:A773"/>
    <mergeCell ref="A774:A777"/>
    <mergeCell ref="A797:A800"/>
    <mergeCell ref="B663:B666"/>
    <mergeCell ref="P723:P726"/>
    <mergeCell ref="P743:P744"/>
    <mergeCell ref="P735:P736"/>
    <mergeCell ref="P717:P718"/>
    <mergeCell ref="E731:E732"/>
    <mergeCell ref="H743:H744"/>
    <mergeCell ref="H745:H748"/>
    <mergeCell ref="H756:H757"/>
    <mergeCell ref="H760:H761"/>
    <mergeCell ref="D733:D736"/>
    <mergeCell ref="E719:E722"/>
    <mergeCell ref="H758:H759"/>
    <mergeCell ref="H739:H742"/>
    <mergeCell ref="P766:P767"/>
    <mergeCell ref="D756:D757"/>
    <mergeCell ref="P764:P765"/>
    <mergeCell ref="P604:P607"/>
    <mergeCell ref="P663:P664"/>
    <mergeCell ref="P665:P666"/>
    <mergeCell ref="H705:H706"/>
    <mergeCell ref="P659:P660"/>
    <mergeCell ref="P699:P700"/>
    <mergeCell ref="P701:P702"/>
    <mergeCell ref="P685:P686"/>
    <mergeCell ref="P691:P692"/>
    <mergeCell ref="H685:H686"/>
    <mergeCell ref="D381:D384"/>
    <mergeCell ref="E381:E384"/>
    <mergeCell ref="E385:E386"/>
    <mergeCell ref="H717:H718"/>
    <mergeCell ref="E752:E753"/>
    <mergeCell ref="H711:H712"/>
    <mergeCell ref="H713:H714"/>
    <mergeCell ref="H715:H716"/>
    <mergeCell ref="H764:H765"/>
    <mergeCell ref="H673:H674"/>
    <mergeCell ref="P651:P652"/>
    <mergeCell ref="P653:P654"/>
    <mergeCell ref="E669:E670"/>
    <mergeCell ref="H651:H652"/>
    <mergeCell ref="P661:P662"/>
    <mergeCell ref="H653:H654"/>
    <mergeCell ref="D665:D666"/>
    <mergeCell ref="H665:H666"/>
    <mergeCell ref="E606:E607"/>
    <mergeCell ref="H606:H607"/>
    <mergeCell ref="P507:P508"/>
    <mergeCell ref="P552:P555"/>
    <mergeCell ref="D467:D468"/>
    <mergeCell ref="H467:H468"/>
    <mergeCell ref="P457:P458"/>
    <mergeCell ref="H457:H458"/>
    <mergeCell ref="H544:H545"/>
    <mergeCell ref="D436:D437"/>
    <mergeCell ref="P756:P757"/>
    <mergeCell ref="P758:P759"/>
    <mergeCell ref="E750:E751"/>
    <mergeCell ref="H766:H767"/>
    <mergeCell ref="P719:P720"/>
    <mergeCell ref="P493:P494"/>
    <mergeCell ref="P455:P456"/>
    <mergeCell ref="H509:H510"/>
    <mergeCell ref="H515:H516"/>
    <mergeCell ref="P481:P482"/>
    <mergeCell ref="X349:X350"/>
    <mergeCell ref="P422:P423"/>
    <mergeCell ref="B418:B423"/>
    <mergeCell ref="P410:P411"/>
    <mergeCell ref="P418:P419"/>
    <mergeCell ref="P430:P431"/>
    <mergeCell ref="H434:H435"/>
    <mergeCell ref="B345:B350"/>
    <mergeCell ref="C410:C439"/>
    <mergeCell ref="H397:H400"/>
    <mergeCell ref="H430:H431"/>
    <mergeCell ref="P363:P364"/>
    <mergeCell ref="P365:P366"/>
    <mergeCell ref="P367:P368"/>
    <mergeCell ref="B428:B431"/>
    <mergeCell ref="H410:H411"/>
    <mergeCell ref="B441:B442"/>
    <mergeCell ref="C441:C442"/>
    <mergeCell ref="P420:P421"/>
    <mergeCell ref="E467:E468"/>
    <mergeCell ref="H455:H456"/>
    <mergeCell ref="H463:H464"/>
    <mergeCell ref="H471:H472"/>
    <mergeCell ref="H432:H433"/>
    <mergeCell ref="C401:C404"/>
    <mergeCell ref="B389:B394"/>
    <mergeCell ref="E377:E378"/>
    <mergeCell ref="H381:H382"/>
    <mergeCell ref="D375:D376"/>
    <mergeCell ref="P381:P382"/>
    <mergeCell ref="E379:E380"/>
    <mergeCell ref="P383:P384"/>
    <mergeCell ref="H385:H386"/>
    <mergeCell ref="D387:D388"/>
    <mergeCell ref="E387:E388"/>
    <mergeCell ref="P351:P352"/>
    <mergeCell ref="P371:P372"/>
    <mergeCell ref="H387:H388"/>
    <mergeCell ref="E375:E376"/>
    <mergeCell ref="D377:D378"/>
    <mergeCell ref="E345:E346"/>
    <mergeCell ref="B401:B404"/>
    <mergeCell ref="B375:B378"/>
    <mergeCell ref="H436:H437"/>
    <mergeCell ref="H351:H352"/>
    <mergeCell ref="D412:D413"/>
    <mergeCell ref="E438:E439"/>
    <mergeCell ref="H438:H439"/>
    <mergeCell ref="H424:H425"/>
    <mergeCell ref="D463:D464"/>
    <mergeCell ref="P385:P386"/>
    <mergeCell ref="P387:P388"/>
    <mergeCell ref="P395:P396"/>
    <mergeCell ref="P397:P398"/>
    <mergeCell ref="H389:H390"/>
    <mergeCell ref="H391:H394"/>
    <mergeCell ref="H403:H404"/>
    <mergeCell ref="E410:E411"/>
    <mergeCell ref="D410:D411"/>
    <mergeCell ref="D414:D415"/>
    <mergeCell ref="E414:E415"/>
    <mergeCell ref="T349:T350"/>
    <mergeCell ref="H377:H378"/>
    <mergeCell ref="H353:H354"/>
    <mergeCell ref="AB349:AB350"/>
    <mergeCell ref="BR347:BR350"/>
    <mergeCell ref="E764:E765"/>
    <mergeCell ref="H752:H753"/>
    <mergeCell ref="E745:E748"/>
    <mergeCell ref="H709:H710"/>
    <mergeCell ref="P713:P716"/>
    <mergeCell ref="P669:P670"/>
    <mergeCell ref="B602:B603"/>
    <mergeCell ref="E495:E496"/>
    <mergeCell ref="H501:H502"/>
    <mergeCell ref="P509:P510"/>
    <mergeCell ref="E507:E508"/>
    <mergeCell ref="D530:D531"/>
    <mergeCell ref="P623:P624"/>
    <mergeCell ref="P631:P632"/>
    <mergeCell ref="P633:P634"/>
    <mergeCell ref="P580:P581"/>
    <mergeCell ref="D528:D529"/>
    <mergeCell ref="H513:H514"/>
    <mergeCell ref="P625:P626"/>
    <mergeCell ref="P627:P628"/>
    <mergeCell ref="H621:H622"/>
    <mergeCell ref="H610:H611"/>
    <mergeCell ref="D743:D744"/>
    <mergeCell ref="E743:E744"/>
    <mergeCell ref="D776:D777"/>
    <mergeCell ref="D750:D751"/>
    <mergeCell ref="H725:H726"/>
    <mergeCell ref="H750:H751"/>
    <mergeCell ref="E768:E769"/>
    <mergeCell ref="E727:E728"/>
    <mergeCell ref="P760:P761"/>
    <mergeCell ref="P768:P769"/>
    <mergeCell ref="P776:P777"/>
    <mergeCell ref="BP347:BP348"/>
    <mergeCell ref="BQ347:BQ350"/>
    <mergeCell ref="AJ349:AJ350"/>
    <mergeCell ref="AN349:AN350"/>
    <mergeCell ref="AO349:AO350"/>
    <mergeCell ref="AR349:AR350"/>
    <mergeCell ref="AZ349:AZ350"/>
    <mergeCell ref="BD349:BD350"/>
    <mergeCell ref="BE349:BE350"/>
    <mergeCell ref="BH349:BH350"/>
    <mergeCell ref="BP349:BP350"/>
    <mergeCell ref="BA347:BA350"/>
    <mergeCell ref="BB347:BB350"/>
    <mergeCell ref="BD347:BD348"/>
    <mergeCell ref="BE347:BE348"/>
    <mergeCell ref="BH347:BH348"/>
    <mergeCell ref="B405:B408"/>
    <mergeCell ref="C405:C408"/>
    <mergeCell ref="P349:P350"/>
    <mergeCell ref="AZ347:AZ348"/>
    <mergeCell ref="AJ347:AJ348"/>
    <mergeCell ref="D347:D350"/>
    <mergeCell ref="E347:E350"/>
    <mergeCell ref="T347:T348"/>
    <mergeCell ref="X347:X348"/>
    <mergeCell ref="Y347:Y348"/>
    <mergeCell ref="P426:P427"/>
    <mergeCell ref="P438:P439"/>
    <mergeCell ref="P436:P437"/>
    <mergeCell ref="Y349:Y350"/>
    <mergeCell ref="AB347:AB348"/>
    <mergeCell ref="AK347:AK350"/>
    <mergeCell ref="AL347:AL350"/>
    <mergeCell ref="AN347:AN348"/>
    <mergeCell ref="AO347:AO348"/>
    <mergeCell ref="AR347:AR348"/>
    <mergeCell ref="E371:E374"/>
    <mergeCell ref="E351:E352"/>
    <mergeCell ref="U347:U350"/>
    <mergeCell ref="V347:V350"/>
    <mergeCell ref="EW347:EW348"/>
    <mergeCell ref="EZ347:EZ348"/>
    <mergeCell ref="DP349:DP350"/>
    <mergeCell ref="DQ349:DQ350"/>
    <mergeCell ref="DT349:DT350"/>
    <mergeCell ref="EB349:EB350"/>
    <mergeCell ref="EF349:EF350"/>
    <mergeCell ref="EG349:EG350"/>
    <mergeCell ref="EJ349:EJ350"/>
    <mergeCell ref="ER349:ER350"/>
    <mergeCell ref="EV349:EV350"/>
    <mergeCell ref="EW349:EW350"/>
    <mergeCell ref="EZ349:EZ350"/>
    <mergeCell ref="ER347:ER348"/>
    <mergeCell ref="ES347:ES350"/>
    <mergeCell ref="ET347:ET350"/>
    <mergeCell ref="CZ347:CZ348"/>
    <mergeCell ref="DA347:DA348"/>
    <mergeCell ref="DD347:DD348"/>
    <mergeCell ref="DL347:DL348"/>
    <mergeCell ref="BT349:BT350"/>
    <mergeCell ref="BU349:BU350"/>
    <mergeCell ref="BX349:BX350"/>
    <mergeCell ref="CF349:CF350"/>
    <mergeCell ref="CJ349:CJ350"/>
    <mergeCell ref="CK349:CK350"/>
    <mergeCell ref="CN349:CN350"/>
    <mergeCell ref="CV349:CV350"/>
    <mergeCell ref="CZ349:CZ350"/>
    <mergeCell ref="DA349:DA350"/>
    <mergeCell ref="DD349:DD350"/>
    <mergeCell ref="DL349:DL350"/>
    <mergeCell ref="CJ347:CJ348"/>
    <mergeCell ref="CK347:CK348"/>
    <mergeCell ref="CN347:CN348"/>
    <mergeCell ref="CV347:CV348"/>
    <mergeCell ref="CW347:CW350"/>
    <mergeCell ref="CX347:CX350"/>
    <mergeCell ref="EV347:EV348"/>
    <mergeCell ref="EC347:EC350"/>
    <mergeCell ref="EJ347:EJ348"/>
    <mergeCell ref="DM347:DM350"/>
    <mergeCell ref="DN347:DN350"/>
    <mergeCell ref="DP347:DP348"/>
    <mergeCell ref="DQ347:DQ348"/>
    <mergeCell ref="DT347:DT348"/>
    <mergeCell ref="EB347:EB348"/>
    <mergeCell ref="BT347:BT348"/>
    <mergeCell ref="BU347:BU348"/>
    <mergeCell ref="BX347:BX348"/>
    <mergeCell ref="CF347:CF348"/>
    <mergeCell ref="CG347:CG350"/>
    <mergeCell ref="CH347:CH350"/>
    <mergeCell ref="ED347:ED350"/>
    <mergeCell ref="EF347:EF348"/>
    <mergeCell ref="EG347:EG348"/>
    <mergeCell ref="HL349:HL350"/>
    <mergeCell ref="HT349:HT350"/>
    <mergeCell ref="HX349:HX350"/>
    <mergeCell ref="HY349:HY350"/>
    <mergeCell ref="IB349:IB350"/>
    <mergeCell ref="IJ349:IJ350"/>
    <mergeCell ref="IN349:IN350"/>
    <mergeCell ref="GV347:GV348"/>
    <mergeCell ref="HD347:HD348"/>
    <mergeCell ref="HE347:HE350"/>
    <mergeCell ref="HF347:HF350"/>
    <mergeCell ref="HH347:HH348"/>
    <mergeCell ref="HI347:HI348"/>
    <mergeCell ref="HL347:HL348"/>
    <mergeCell ref="HT347:HT348"/>
    <mergeCell ref="HU347:HU350"/>
    <mergeCell ref="HV347:HV350"/>
    <mergeCell ref="HX347:HX348"/>
    <mergeCell ref="HY347:HY348"/>
    <mergeCell ref="IB347:IB348"/>
    <mergeCell ref="IJ347:IJ348"/>
    <mergeCell ref="IK347:IK350"/>
    <mergeCell ref="FH347:FH348"/>
    <mergeCell ref="FI347:FI350"/>
    <mergeCell ref="FJ347:FJ350"/>
    <mergeCell ref="FL347:FL348"/>
    <mergeCell ref="FM347:FM348"/>
    <mergeCell ref="FP347:FP348"/>
    <mergeCell ref="FX347:FX348"/>
    <mergeCell ref="FY347:FY350"/>
    <mergeCell ref="FZ347:FZ350"/>
    <mergeCell ref="GB347:GB348"/>
    <mergeCell ref="GC347:GC348"/>
    <mergeCell ref="GF347:GF348"/>
    <mergeCell ref="GN347:GN348"/>
    <mergeCell ref="GO347:GO350"/>
    <mergeCell ref="GP347:GP350"/>
    <mergeCell ref="GR347:GR348"/>
    <mergeCell ref="GS347:GS348"/>
    <mergeCell ref="FH349:FH350"/>
    <mergeCell ref="FL349:FL350"/>
    <mergeCell ref="FM349:FM350"/>
    <mergeCell ref="FP349:FP350"/>
    <mergeCell ref="FX349:FX350"/>
    <mergeCell ref="GB349:GB350"/>
    <mergeCell ref="GC349:GC350"/>
    <mergeCell ref="GF349:GF350"/>
    <mergeCell ref="GN349:GN350"/>
    <mergeCell ref="GR349:GR350"/>
    <mergeCell ref="GS349:GS350"/>
    <mergeCell ref="IL347:IL350"/>
    <mergeCell ref="IN347:IN348"/>
    <mergeCell ref="GV349:GV350"/>
    <mergeCell ref="HD349:HD350"/>
    <mergeCell ref="HH349:HH350"/>
    <mergeCell ref="HI349:HI350"/>
    <mergeCell ref="KJ347:KJ348"/>
    <mergeCell ref="KK347:KK348"/>
    <mergeCell ref="KN347:KN348"/>
    <mergeCell ref="KV347:KV348"/>
    <mergeCell ref="KW347:KW350"/>
    <mergeCell ref="KX347:KX350"/>
    <mergeCell ref="KZ347:KZ348"/>
    <mergeCell ref="LA347:LA348"/>
    <mergeCell ref="LD347:LD348"/>
    <mergeCell ref="LL347:LL348"/>
    <mergeCell ref="LM347:LM350"/>
    <mergeCell ref="LN347:LN350"/>
    <mergeCell ref="LP347:LP348"/>
    <mergeCell ref="LQ347:LQ348"/>
    <mergeCell ref="LT347:LT348"/>
    <mergeCell ref="MB347:MB348"/>
    <mergeCell ref="MC347:MC350"/>
    <mergeCell ref="KJ349:KJ350"/>
    <mergeCell ref="KK349:KK350"/>
    <mergeCell ref="KN349:KN350"/>
    <mergeCell ref="KV349:KV350"/>
    <mergeCell ref="KZ349:KZ350"/>
    <mergeCell ref="LA349:LA350"/>
    <mergeCell ref="LD349:LD350"/>
    <mergeCell ref="LL349:LL350"/>
    <mergeCell ref="LP349:LP350"/>
    <mergeCell ref="LQ349:LQ350"/>
    <mergeCell ref="LT349:LT350"/>
    <mergeCell ref="MB349:MB350"/>
    <mergeCell ref="IO347:IO348"/>
    <mergeCell ref="IR347:IR348"/>
    <mergeCell ref="IZ347:IZ348"/>
    <mergeCell ref="JA347:JA350"/>
    <mergeCell ref="JB347:JB350"/>
    <mergeCell ref="JD347:JD348"/>
    <mergeCell ref="JE347:JE348"/>
    <mergeCell ref="JH347:JH348"/>
    <mergeCell ref="JP347:JP348"/>
    <mergeCell ref="JQ347:JQ350"/>
    <mergeCell ref="JR347:JR350"/>
    <mergeCell ref="JT347:JT348"/>
    <mergeCell ref="JU347:JU348"/>
    <mergeCell ref="JX347:JX348"/>
    <mergeCell ref="KF347:KF348"/>
    <mergeCell ref="KG347:KG350"/>
    <mergeCell ref="KH347:KH350"/>
    <mergeCell ref="IO349:IO350"/>
    <mergeCell ref="IR349:IR350"/>
    <mergeCell ref="IZ349:IZ350"/>
    <mergeCell ref="JD349:JD350"/>
    <mergeCell ref="JE349:JE350"/>
    <mergeCell ref="JH349:JH350"/>
    <mergeCell ref="JP349:JP350"/>
    <mergeCell ref="JT349:JT350"/>
    <mergeCell ref="JU349:JU350"/>
    <mergeCell ref="JX349:JX350"/>
    <mergeCell ref="KF349:KF350"/>
    <mergeCell ref="NY347:NY350"/>
    <mergeCell ref="NZ347:NZ350"/>
    <mergeCell ref="OB347:OB348"/>
    <mergeCell ref="OC347:OC348"/>
    <mergeCell ref="OF347:OF348"/>
    <mergeCell ref="ON347:ON348"/>
    <mergeCell ref="OO347:OO350"/>
    <mergeCell ref="OP347:OP350"/>
    <mergeCell ref="OR347:OR348"/>
    <mergeCell ref="OS347:OS348"/>
    <mergeCell ref="OV347:OV348"/>
    <mergeCell ref="PD347:PD348"/>
    <mergeCell ref="PE347:PE350"/>
    <mergeCell ref="PF347:PF350"/>
    <mergeCell ref="PH347:PH348"/>
    <mergeCell ref="PI347:PI348"/>
    <mergeCell ref="PL347:PL348"/>
    <mergeCell ref="OB349:OB350"/>
    <mergeCell ref="OC349:OC350"/>
    <mergeCell ref="OF349:OF350"/>
    <mergeCell ref="ON349:ON350"/>
    <mergeCell ref="OR349:OR350"/>
    <mergeCell ref="OS349:OS350"/>
    <mergeCell ref="OV349:OV350"/>
    <mergeCell ref="PD349:PD350"/>
    <mergeCell ref="PH349:PH350"/>
    <mergeCell ref="PI349:PI350"/>
    <mergeCell ref="PL349:PL350"/>
    <mergeCell ref="MD347:MD350"/>
    <mergeCell ref="MF347:MF348"/>
    <mergeCell ref="MG347:MG348"/>
    <mergeCell ref="MJ347:MJ348"/>
    <mergeCell ref="MR347:MR348"/>
    <mergeCell ref="MS347:MS350"/>
    <mergeCell ref="MT347:MT350"/>
    <mergeCell ref="MV347:MV348"/>
    <mergeCell ref="MW347:MW348"/>
    <mergeCell ref="MZ347:MZ348"/>
    <mergeCell ref="NH347:NH348"/>
    <mergeCell ref="NI347:NI350"/>
    <mergeCell ref="NJ347:NJ350"/>
    <mergeCell ref="NL347:NL348"/>
    <mergeCell ref="NM347:NM348"/>
    <mergeCell ref="NP347:NP348"/>
    <mergeCell ref="NX347:NX348"/>
    <mergeCell ref="MF349:MF350"/>
    <mergeCell ref="MG349:MG350"/>
    <mergeCell ref="MJ349:MJ350"/>
    <mergeCell ref="MR349:MR350"/>
    <mergeCell ref="MV349:MV350"/>
    <mergeCell ref="MW349:MW350"/>
    <mergeCell ref="MZ349:MZ350"/>
    <mergeCell ref="NH349:NH350"/>
    <mergeCell ref="NL349:NL350"/>
    <mergeCell ref="NM349:NM350"/>
    <mergeCell ref="NP349:NP350"/>
    <mergeCell ref="NX349:NX350"/>
    <mergeCell ref="RH347:RH348"/>
    <mergeCell ref="RP347:RP348"/>
    <mergeCell ref="RQ347:RQ350"/>
    <mergeCell ref="RR347:RR350"/>
    <mergeCell ref="RT347:RT348"/>
    <mergeCell ref="RU347:RU348"/>
    <mergeCell ref="RX347:RX348"/>
    <mergeCell ref="SF347:SF348"/>
    <mergeCell ref="SG347:SG350"/>
    <mergeCell ref="SH347:SH350"/>
    <mergeCell ref="SJ347:SJ348"/>
    <mergeCell ref="SK347:SK348"/>
    <mergeCell ref="SN347:SN348"/>
    <mergeCell ref="SV347:SV348"/>
    <mergeCell ref="SW347:SW350"/>
    <mergeCell ref="SX347:SX350"/>
    <mergeCell ref="SZ347:SZ348"/>
    <mergeCell ref="RH349:RH350"/>
    <mergeCell ref="RP349:RP350"/>
    <mergeCell ref="RT349:RT350"/>
    <mergeCell ref="RU349:RU350"/>
    <mergeCell ref="RX349:RX350"/>
    <mergeCell ref="SF349:SF350"/>
    <mergeCell ref="SJ349:SJ350"/>
    <mergeCell ref="SK349:SK350"/>
    <mergeCell ref="SN349:SN350"/>
    <mergeCell ref="SV349:SV350"/>
    <mergeCell ref="SZ349:SZ350"/>
    <mergeCell ref="PT347:PT348"/>
    <mergeCell ref="PU347:PU350"/>
    <mergeCell ref="PV347:PV350"/>
    <mergeCell ref="PX347:PX348"/>
    <mergeCell ref="PY347:PY348"/>
    <mergeCell ref="QB347:QB348"/>
    <mergeCell ref="QJ347:QJ348"/>
    <mergeCell ref="QK347:QK350"/>
    <mergeCell ref="QL347:QL350"/>
    <mergeCell ref="QN347:QN348"/>
    <mergeCell ref="QO347:QO348"/>
    <mergeCell ref="QR347:QR348"/>
    <mergeCell ref="QZ347:QZ348"/>
    <mergeCell ref="RA347:RA350"/>
    <mergeCell ref="RB347:RB350"/>
    <mergeCell ref="RD347:RD348"/>
    <mergeCell ref="RE347:RE348"/>
    <mergeCell ref="PT349:PT350"/>
    <mergeCell ref="PX349:PX350"/>
    <mergeCell ref="PY349:PY350"/>
    <mergeCell ref="QB349:QB350"/>
    <mergeCell ref="QJ349:QJ350"/>
    <mergeCell ref="QN349:QN350"/>
    <mergeCell ref="QO349:QO350"/>
    <mergeCell ref="QR349:QR350"/>
    <mergeCell ref="QZ349:QZ350"/>
    <mergeCell ref="RD349:RD350"/>
    <mergeCell ref="RE349:RE350"/>
    <mergeCell ref="UV347:UV348"/>
    <mergeCell ref="UW347:UW348"/>
    <mergeCell ref="UZ347:UZ348"/>
    <mergeCell ref="VH347:VH348"/>
    <mergeCell ref="VI347:VI350"/>
    <mergeCell ref="VJ347:VJ350"/>
    <mergeCell ref="VL347:VL348"/>
    <mergeCell ref="VM347:VM348"/>
    <mergeCell ref="VP347:VP348"/>
    <mergeCell ref="VX347:VX348"/>
    <mergeCell ref="VY347:VY350"/>
    <mergeCell ref="VZ347:VZ350"/>
    <mergeCell ref="WB347:WB348"/>
    <mergeCell ref="WC347:WC348"/>
    <mergeCell ref="WF347:WF348"/>
    <mergeCell ref="WN347:WN348"/>
    <mergeCell ref="WO347:WO350"/>
    <mergeCell ref="UV349:UV350"/>
    <mergeCell ref="UW349:UW350"/>
    <mergeCell ref="UZ349:UZ350"/>
    <mergeCell ref="VH349:VH350"/>
    <mergeCell ref="VL349:VL350"/>
    <mergeCell ref="VM349:VM350"/>
    <mergeCell ref="VP349:VP350"/>
    <mergeCell ref="VX349:VX350"/>
    <mergeCell ref="WB349:WB350"/>
    <mergeCell ref="WC349:WC350"/>
    <mergeCell ref="WF349:WF350"/>
    <mergeCell ref="WN349:WN350"/>
    <mergeCell ref="TA347:TA348"/>
    <mergeCell ref="TD347:TD348"/>
    <mergeCell ref="TL347:TL348"/>
    <mergeCell ref="TM347:TM350"/>
    <mergeCell ref="TN347:TN350"/>
    <mergeCell ref="TP347:TP348"/>
    <mergeCell ref="TQ347:TQ348"/>
    <mergeCell ref="TT347:TT348"/>
    <mergeCell ref="UB347:UB348"/>
    <mergeCell ref="UC347:UC350"/>
    <mergeCell ref="UD347:UD350"/>
    <mergeCell ref="UF347:UF348"/>
    <mergeCell ref="UG347:UG348"/>
    <mergeCell ref="UJ347:UJ348"/>
    <mergeCell ref="UR347:UR348"/>
    <mergeCell ref="US347:US350"/>
    <mergeCell ref="UT347:UT350"/>
    <mergeCell ref="TA349:TA350"/>
    <mergeCell ref="TD349:TD350"/>
    <mergeCell ref="TL349:TL350"/>
    <mergeCell ref="TP349:TP350"/>
    <mergeCell ref="TQ349:TQ350"/>
    <mergeCell ref="TT349:TT350"/>
    <mergeCell ref="UB349:UB350"/>
    <mergeCell ref="UF349:UF350"/>
    <mergeCell ref="UG349:UG350"/>
    <mergeCell ref="UJ349:UJ350"/>
    <mergeCell ref="UR349:UR350"/>
    <mergeCell ref="YK347:YK350"/>
    <mergeCell ref="YL347:YL350"/>
    <mergeCell ref="YN347:YN348"/>
    <mergeCell ref="YO347:YO348"/>
    <mergeCell ref="YR347:YR348"/>
    <mergeCell ref="YZ347:YZ348"/>
    <mergeCell ref="ZA347:ZA350"/>
    <mergeCell ref="ZB347:ZB350"/>
    <mergeCell ref="ZD347:ZD348"/>
    <mergeCell ref="ZE347:ZE348"/>
    <mergeCell ref="ZH347:ZH348"/>
    <mergeCell ref="ZP347:ZP348"/>
    <mergeCell ref="ZQ347:ZQ350"/>
    <mergeCell ref="ZR347:ZR350"/>
    <mergeCell ref="ZT347:ZT348"/>
    <mergeCell ref="ZU347:ZU348"/>
    <mergeCell ref="ZX347:ZX348"/>
    <mergeCell ref="YN349:YN350"/>
    <mergeCell ref="YO349:YO350"/>
    <mergeCell ref="YR349:YR350"/>
    <mergeCell ref="YZ349:YZ350"/>
    <mergeCell ref="ZD349:ZD350"/>
    <mergeCell ref="ZE349:ZE350"/>
    <mergeCell ref="ZH349:ZH350"/>
    <mergeCell ref="ZP349:ZP350"/>
    <mergeCell ref="ZT349:ZT350"/>
    <mergeCell ref="ZU349:ZU350"/>
    <mergeCell ref="ZX349:ZX350"/>
    <mergeCell ref="WP347:WP350"/>
    <mergeCell ref="WR347:WR348"/>
    <mergeCell ref="WS347:WS348"/>
    <mergeCell ref="WV347:WV348"/>
    <mergeCell ref="XD347:XD348"/>
    <mergeCell ref="XE347:XE350"/>
    <mergeCell ref="XF347:XF350"/>
    <mergeCell ref="XH347:XH348"/>
    <mergeCell ref="XI347:XI348"/>
    <mergeCell ref="XL347:XL348"/>
    <mergeCell ref="XT347:XT348"/>
    <mergeCell ref="XU347:XU350"/>
    <mergeCell ref="XV347:XV350"/>
    <mergeCell ref="XX347:XX348"/>
    <mergeCell ref="XY347:XY348"/>
    <mergeCell ref="YB347:YB348"/>
    <mergeCell ref="YJ347:YJ348"/>
    <mergeCell ref="WR349:WR350"/>
    <mergeCell ref="WS349:WS350"/>
    <mergeCell ref="WV349:WV350"/>
    <mergeCell ref="XD349:XD350"/>
    <mergeCell ref="XH349:XH350"/>
    <mergeCell ref="XI349:XI350"/>
    <mergeCell ref="XL349:XL350"/>
    <mergeCell ref="XT349:XT350"/>
    <mergeCell ref="XX349:XX350"/>
    <mergeCell ref="XY349:XY350"/>
    <mergeCell ref="YB349:YB350"/>
    <mergeCell ref="YJ349:YJ350"/>
    <mergeCell ref="ABT347:ABT348"/>
    <mergeCell ref="ACB347:ACB348"/>
    <mergeCell ref="ACC347:ACC350"/>
    <mergeCell ref="ACD347:ACD350"/>
    <mergeCell ref="ACF347:ACF348"/>
    <mergeCell ref="ACG347:ACG348"/>
    <mergeCell ref="ACJ347:ACJ348"/>
    <mergeCell ref="ACR347:ACR348"/>
    <mergeCell ref="ACS347:ACS350"/>
    <mergeCell ref="ACT347:ACT350"/>
    <mergeCell ref="ACV347:ACV348"/>
    <mergeCell ref="ACW347:ACW348"/>
    <mergeCell ref="ACZ347:ACZ348"/>
    <mergeCell ref="ADH347:ADH348"/>
    <mergeCell ref="ADI347:ADI350"/>
    <mergeCell ref="ADJ347:ADJ350"/>
    <mergeCell ref="ADL347:ADL348"/>
    <mergeCell ref="ABT349:ABT350"/>
    <mergeCell ref="ACB349:ACB350"/>
    <mergeCell ref="ACF349:ACF350"/>
    <mergeCell ref="ACG349:ACG350"/>
    <mergeCell ref="ACJ349:ACJ350"/>
    <mergeCell ref="ACR349:ACR350"/>
    <mergeCell ref="ACV349:ACV350"/>
    <mergeCell ref="ACW349:ACW350"/>
    <mergeCell ref="ACZ349:ACZ350"/>
    <mergeCell ref="ADH349:ADH350"/>
    <mergeCell ref="ADL349:ADL350"/>
    <mergeCell ref="AAF347:AAF348"/>
    <mergeCell ref="AAG347:AAG350"/>
    <mergeCell ref="AAH347:AAH350"/>
    <mergeCell ref="AAJ347:AAJ348"/>
    <mergeCell ref="AAK347:AAK348"/>
    <mergeCell ref="AAN347:AAN348"/>
    <mergeCell ref="AAV347:AAV348"/>
    <mergeCell ref="AAW347:AAW350"/>
    <mergeCell ref="AAX347:AAX350"/>
    <mergeCell ref="AAZ347:AAZ348"/>
    <mergeCell ref="ABA347:ABA348"/>
    <mergeCell ref="ABD347:ABD348"/>
    <mergeCell ref="ABL347:ABL348"/>
    <mergeCell ref="ABM347:ABM350"/>
    <mergeCell ref="ABN347:ABN350"/>
    <mergeCell ref="ABP347:ABP348"/>
    <mergeCell ref="ABQ347:ABQ348"/>
    <mergeCell ref="AAF349:AAF350"/>
    <mergeCell ref="AAJ349:AAJ350"/>
    <mergeCell ref="AAK349:AAK350"/>
    <mergeCell ref="AAN349:AAN350"/>
    <mergeCell ref="AAV349:AAV350"/>
    <mergeCell ref="AAZ349:AAZ350"/>
    <mergeCell ref="ABA349:ABA350"/>
    <mergeCell ref="ABD349:ABD350"/>
    <mergeCell ref="ABL349:ABL350"/>
    <mergeCell ref="ABP349:ABP350"/>
    <mergeCell ref="ABQ349:ABQ350"/>
    <mergeCell ref="AFH347:AFH348"/>
    <mergeCell ref="AFI347:AFI348"/>
    <mergeCell ref="AFL347:AFL348"/>
    <mergeCell ref="AFT347:AFT348"/>
    <mergeCell ref="AFU347:AFU350"/>
    <mergeCell ref="AFV347:AFV350"/>
    <mergeCell ref="AFX347:AFX348"/>
    <mergeCell ref="AFY347:AFY348"/>
    <mergeCell ref="AGB347:AGB348"/>
    <mergeCell ref="AGJ347:AGJ348"/>
    <mergeCell ref="AGK347:AGK350"/>
    <mergeCell ref="AGL347:AGL350"/>
    <mergeCell ref="AGN347:AGN348"/>
    <mergeCell ref="AGO347:AGO348"/>
    <mergeCell ref="AGR347:AGR348"/>
    <mergeCell ref="AGZ347:AGZ348"/>
    <mergeCell ref="AHA347:AHA350"/>
    <mergeCell ref="AFH349:AFH350"/>
    <mergeCell ref="AFI349:AFI350"/>
    <mergeCell ref="AFL349:AFL350"/>
    <mergeCell ref="AFT349:AFT350"/>
    <mergeCell ref="AFX349:AFX350"/>
    <mergeCell ref="AFY349:AFY350"/>
    <mergeCell ref="AGB349:AGB350"/>
    <mergeCell ref="AGJ349:AGJ350"/>
    <mergeCell ref="AGN349:AGN350"/>
    <mergeCell ref="AGO349:AGO350"/>
    <mergeCell ref="AGR349:AGR350"/>
    <mergeCell ref="AGZ349:AGZ350"/>
    <mergeCell ref="ADM347:ADM348"/>
    <mergeCell ref="ADP347:ADP348"/>
    <mergeCell ref="ADX347:ADX348"/>
    <mergeCell ref="ADY347:ADY350"/>
    <mergeCell ref="ADZ347:ADZ350"/>
    <mergeCell ref="AEB347:AEB348"/>
    <mergeCell ref="AEC347:AEC348"/>
    <mergeCell ref="AEF347:AEF348"/>
    <mergeCell ref="AEN347:AEN348"/>
    <mergeCell ref="AEO347:AEO350"/>
    <mergeCell ref="AEP347:AEP350"/>
    <mergeCell ref="AER347:AER348"/>
    <mergeCell ref="AES347:AES348"/>
    <mergeCell ref="AEV347:AEV348"/>
    <mergeCell ref="AFD347:AFD348"/>
    <mergeCell ref="AFE347:AFE350"/>
    <mergeCell ref="AFF347:AFF350"/>
    <mergeCell ref="ADM349:ADM350"/>
    <mergeCell ref="ADP349:ADP350"/>
    <mergeCell ref="ADX349:ADX350"/>
    <mergeCell ref="AEB349:AEB350"/>
    <mergeCell ref="AEC349:AEC350"/>
    <mergeCell ref="AEF349:AEF350"/>
    <mergeCell ref="AEN349:AEN350"/>
    <mergeCell ref="AER349:AER350"/>
    <mergeCell ref="AES349:AES350"/>
    <mergeCell ref="AEV349:AEV350"/>
    <mergeCell ref="AFD349:AFD350"/>
    <mergeCell ref="AIW347:AIW350"/>
    <mergeCell ref="AIX347:AIX350"/>
    <mergeCell ref="AIZ347:AIZ348"/>
    <mergeCell ref="AJA347:AJA348"/>
    <mergeCell ref="AJD347:AJD348"/>
    <mergeCell ref="AJL347:AJL348"/>
    <mergeCell ref="AJM347:AJM350"/>
    <mergeCell ref="AJN347:AJN350"/>
    <mergeCell ref="AJP347:AJP348"/>
    <mergeCell ref="AJQ347:AJQ348"/>
    <mergeCell ref="AJT347:AJT348"/>
    <mergeCell ref="AKB347:AKB348"/>
    <mergeCell ref="AKC347:AKC350"/>
    <mergeCell ref="AKD347:AKD350"/>
    <mergeCell ref="AKF347:AKF348"/>
    <mergeCell ref="AKG347:AKG348"/>
    <mergeCell ref="AKJ347:AKJ348"/>
    <mergeCell ref="AIZ349:AIZ350"/>
    <mergeCell ref="AJA349:AJA350"/>
    <mergeCell ref="AJD349:AJD350"/>
    <mergeCell ref="AJL349:AJL350"/>
    <mergeCell ref="AJP349:AJP350"/>
    <mergeCell ref="AJQ349:AJQ350"/>
    <mergeCell ref="AJT349:AJT350"/>
    <mergeCell ref="AKB349:AKB350"/>
    <mergeCell ref="AKF349:AKF350"/>
    <mergeCell ref="AKG349:AKG350"/>
    <mergeCell ref="AKJ349:AKJ350"/>
    <mergeCell ref="AHB347:AHB350"/>
    <mergeCell ref="AHD347:AHD348"/>
    <mergeCell ref="AHE347:AHE348"/>
    <mergeCell ref="AHH347:AHH348"/>
    <mergeCell ref="AHP347:AHP348"/>
    <mergeCell ref="AHQ347:AHQ350"/>
    <mergeCell ref="AHR347:AHR350"/>
    <mergeCell ref="AHT347:AHT348"/>
    <mergeCell ref="AHU347:AHU348"/>
    <mergeCell ref="AHX347:AHX348"/>
    <mergeCell ref="AIF347:AIF348"/>
    <mergeCell ref="AIG347:AIG350"/>
    <mergeCell ref="AIH347:AIH350"/>
    <mergeCell ref="AIJ347:AIJ348"/>
    <mergeCell ref="AIK347:AIK348"/>
    <mergeCell ref="AIN347:AIN348"/>
    <mergeCell ref="AIV347:AIV348"/>
    <mergeCell ref="AHD349:AHD350"/>
    <mergeCell ref="AHE349:AHE350"/>
    <mergeCell ref="AHH349:AHH350"/>
    <mergeCell ref="AHP349:AHP350"/>
    <mergeCell ref="AHT349:AHT350"/>
    <mergeCell ref="AHU349:AHU350"/>
    <mergeCell ref="AHX349:AHX350"/>
    <mergeCell ref="AIF349:AIF350"/>
    <mergeCell ref="AIJ349:AIJ350"/>
    <mergeCell ref="AIK349:AIK350"/>
    <mergeCell ref="AIN349:AIN350"/>
    <mergeCell ref="AIV349:AIV350"/>
    <mergeCell ref="AMF347:AMF348"/>
    <mergeCell ref="AMN347:AMN348"/>
    <mergeCell ref="AMO347:AMO350"/>
    <mergeCell ref="AMP347:AMP350"/>
    <mergeCell ref="AMR347:AMR348"/>
    <mergeCell ref="AMS347:AMS348"/>
    <mergeCell ref="AMV347:AMV348"/>
    <mergeCell ref="AND347:AND348"/>
    <mergeCell ref="ANE347:ANE350"/>
    <mergeCell ref="ANF347:ANF350"/>
    <mergeCell ref="ANH347:ANH348"/>
    <mergeCell ref="ANI347:ANI348"/>
    <mergeCell ref="ANL347:ANL348"/>
    <mergeCell ref="ANT347:ANT348"/>
    <mergeCell ref="ANU347:ANU350"/>
    <mergeCell ref="ANV347:ANV350"/>
    <mergeCell ref="ANX347:ANX348"/>
    <mergeCell ref="AMF349:AMF350"/>
    <mergeCell ref="AMN349:AMN350"/>
    <mergeCell ref="AMR349:AMR350"/>
    <mergeCell ref="AMS349:AMS350"/>
    <mergeCell ref="AMV349:AMV350"/>
    <mergeCell ref="AND349:AND350"/>
    <mergeCell ref="ANH349:ANH350"/>
    <mergeCell ref="ANI349:ANI350"/>
    <mergeCell ref="ANL349:ANL350"/>
    <mergeCell ref="ANT349:ANT350"/>
    <mergeCell ref="ANX349:ANX350"/>
    <mergeCell ref="AKR347:AKR348"/>
    <mergeCell ref="AKS347:AKS350"/>
    <mergeCell ref="AKT347:AKT350"/>
    <mergeCell ref="AKV347:AKV348"/>
    <mergeCell ref="AKW347:AKW348"/>
    <mergeCell ref="AKZ347:AKZ348"/>
    <mergeCell ref="ALH347:ALH348"/>
    <mergeCell ref="ALI347:ALI350"/>
    <mergeCell ref="ALJ347:ALJ350"/>
    <mergeCell ref="ALL347:ALL348"/>
    <mergeCell ref="ALM347:ALM348"/>
    <mergeCell ref="ALP347:ALP348"/>
    <mergeCell ref="ALX347:ALX348"/>
    <mergeCell ref="ALY347:ALY350"/>
    <mergeCell ref="ALZ347:ALZ350"/>
    <mergeCell ref="AMB347:AMB348"/>
    <mergeCell ref="AMC347:AMC348"/>
    <mergeCell ref="AKR349:AKR350"/>
    <mergeCell ref="AKV349:AKV350"/>
    <mergeCell ref="AKW349:AKW350"/>
    <mergeCell ref="AKZ349:AKZ350"/>
    <mergeCell ref="ALH349:ALH350"/>
    <mergeCell ref="ALL349:ALL350"/>
    <mergeCell ref="ALM349:ALM350"/>
    <mergeCell ref="ALP349:ALP350"/>
    <mergeCell ref="ALX349:ALX350"/>
    <mergeCell ref="AMB349:AMB350"/>
    <mergeCell ref="AMC349:AMC350"/>
    <mergeCell ref="APT347:APT348"/>
    <mergeCell ref="APU347:APU348"/>
    <mergeCell ref="APX347:APX348"/>
    <mergeCell ref="AQF347:AQF348"/>
    <mergeCell ref="AQG347:AQG350"/>
    <mergeCell ref="AQH347:AQH350"/>
    <mergeCell ref="AQJ347:AQJ348"/>
    <mergeCell ref="AQK347:AQK348"/>
    <mergeCell ref="AQN347:AQN348"/>
    <mergeCell ref="AQV347:AQV348"/>
    <mergeCell ref="AQW347:AQW350"/>
    <mergeCell ref="AQX347:AQX350"/>
    <mergeCell ref="AQZ347:AQZ348"/>
    <mergeCell ref="ARA347:ARA348"/>
    <mergeCell ref="ARD347:ARD348"/>
    <mergeCell ref="ARL347:ARL348"/>
    <mergeCell ref="ARM347:ARM350"/>
    <mergeCell ref="APT349:APT350"/>
    <mergeCell ref="APU349:APU350"/>
    <mergeCell ref="APX349:APX350"/>
    <mergeCell ref="AQF349:AQF350"/>
    <mergeCell ref="AQJ349:AQJ350"/>
    <mergeCell ref="AQK349:AQK350"/>
    <mergeCell ref="AQN349:AQN350"/>
    <mergeCell ref="AQV349:AQV350"/>
    <mergeCell ref="AQZ349:AQZ350"/>
    <mergeCell ref="ARA349:ARA350"/>
    <mergeCell ref="ARD349:ARD350"/>
    <mergeCell ref="ARL349:ARL350"/>
    <mergeCell ref="ANY347:ANY348"/>
    <mergeCell ref="AOB347:AOB348"/>
    <mergeCell ref="AOJ347:AOJ348"/>
    <mergeCell ref="AOK347:AOK350"/>
    <mergeCell ref="AOL347:AOL350"/>
    <mergeCell ref="AON347:AON348"/>
    <mergeCell ref="AOO347:AOO348"/>
    <mergeCell ref="AOR347:AOR348"/>
    <mergeCell ref="AOZ347:AOZ348"/>
    <mergeCell ref="APA347:APA350"/>
    <mergeCell ref="APB347:APB350"/>
    <mergeCell ref="APD347:APD348"/>
    <mergeCell ref="APE347:APE348"/>
    <mergeCell ref="APH347:APH348"/>
    <mergeCell ref="APP347:APP348"/>
    <mergeCell ref="APQ347:APQ350"/>
    <mergeCell ref="APR347:APR350"/>
    <mergeCell ref="ANY349:ANY350"/>
    <mergeCell ref="AOB349:AOB350"/>
    <mergeCell ref="AOJ349:AOJ350"/>
    <mergeCell ref="AON349:AON350"/>
    <mergeCell ref="AOO349:AOO350"/>
    <mergeCell ref="AOR349:AOR350"/>
    <mergeCell ref="AOZ349:AOZ350"/>
    <mergeCell ref="APD349:APD350"/>
    <mergeCell ref="APE349:APE350"/>
    <mergeCell ref="APH349:APH350"/>
    <mergeCell ref="APP349:APP350"/>
    <mergeCell ref="ATI347:ATI350"/>
    <mergeCell ref="ATJ347:ATJ350"/>
    <mergeCell ref="ATL347:ATL348"/>
    <mergeCell ref="ATM347:ATM348"/>
    <mergeCell ref="ATP347:ATP348"/>
    <mergeCell ref="ATX347:ATX348"/>
    <mergeCell ref="ATY347:ATY350"/>
    <mergeCell ref="ATZ347:ATZ350"/>
    <mergeCell ref="AUB347:AUB348"/>
    <mergeCell ref="AUC347:AUC348"/>
    <mergeCell ref="AUF347:AUF348"/>
    <mergeCell ref="AUN347:AUN348"/>
    <mergeCell ref="AUO347:AUO350"/>
    <mergeCell ref="AUP347:AUP350"/>
    <mergeCell ref="AUR347:AUR348"/>
    <mergeCell ref="AUS347:AUS348"/>
    <mergeCell ref="AUV347:AUV348"/>
    <mergeCell ref="ATL349:ATL350"/>
    <mergeCell ref="ATM349:ATM350"/>
    <mergeCell ref="ATP349:ATP350"/>
    <mergeCell ref="ATX349:ATX350"/>
    <mergeCell ref="AUB349:AUB350"/>
    <mergeCell ref="AUC349:AUC350"/>
    <mergeCell ref="AUF349:AUF350"/>
    <mergeCell ref="AUN349:AUN350"/>
    <mergeCell ref="AUR349:AUR350"/>
    <mergeCell ref="AUS349:AUS350"/>
    <mergeCell ref="AUV349:AUV350"/>
    <mergeCell ref="ARN347:ARN350"/>
    <mergeCell ref="ARP347:ARP348"/>
    <mergeCell ref="ARQ347:ARQ348"/>
    <mergeCell ref="ART347:ART348"/>
    <mergeCell ref="ASB347:ASB348"/>
    <mergeCell ref="ASC347:ASC350"/>
    <mergeCell ref="ASD347:ASD350"/>
    <mergeCell ref="ASF347:ASF348"/>
    <mergeCell ref="ASG347:ASG348"/>
    <mergeCell ref="ASJ347:ASJ348"/>
    <mergeCell ref="ASR347:ASR348"/>
    <mergeCell ref="ASS347:ASS350"/>
    <mergeCell ref="AST347:AST350"/>
    <mergeCell ref="ASV347:ASV348"/>
    <mergeCell ref="ASW347:ASW348"/>
    <mergeCell ref="ASZ347:ASZ348"/>
    <mergeCell ref="ATH347:ATH348"/>
    <mergeCell ref="ARP349:ARP350"/>
    <mergeCell ref="ARQ349:ARQ350"/>
    <mergeCell ref="ART349:ART350"/>
    <mergeCell ref="ASB349:ASB350"/>
    <mergeCell ref="ASF349:ASF350"/>
    <mergeCell ref="ASG349:ASG350"/>
    <mergeCell ref="ASJ349:ASJ350"/>
    <mergeCell ref="ASR349:ASR350"/>
    <mergeCell ref="ASV349:ASV350"/>
    <mergeCell ref="ASW349:ASW350"/>
    <mergeCell ref="ASZ349:ASZ350"/>
    <mergeCell ref="ATH349:ATH350"/>
    <mergeCell ref="AWR347:AWR348"/>
    <mergeCell ref="AWZ347:AWZ348"/>
    <mergeCell ref="AXA347:AXA350"/>
    <mergeCell ref="AXB347:AXB350"/>
    <mergeCell ref="AXD347:AXD348"/>
    <mergeCell ref="AXE347:AXE348"/>
    <mergeCell ref="AXH347:AXH348"/>
    <mergeCell ref="AXP347:AXP348"/>
    <mergeCell ref="AXQ347:AXQ350"/>
    <mergeCell ref="AXR347:AXR350"/>
    <mergeCell ref="AXT347:AXT348"/>
    <mergeCell ref="AXU347:AXU348"/>
    <mergeCell ref="AXX347:AXX348"/>
    <mergeCell ref="AYF347:AYF348"/>
    <mergeCell ref="AYG347:AYG350"/>
    <mergeCell ref="AYH347:AYH350"/>
    <mergeCell ref="AYJ347:AYJ348"/>
    <mergeCell ref="AWR349:AWR350"/>
    <mergeCell ref="AWZ349:AWZ350"/>
    <mergeCell ref="AXD349:AXD350"/>
    <mergeCell ref="AXE349:AXE350"/>
    <mergeCell ref="AXH349:AXH350"/>
    <mergeCell ref="AXP349:AXP350"/>
    <mergeCell ref="AXT349:AXT350"/>
    <mergeCell ref="AXU349:AXU350"/>
    <mergeCell ref="AXX349:AXX350"/>
    <mergeCell ref="AYF349:AYF350"/>
    <mergeCell ref="AYJ349:AYJ350"/>
    <mergeCell ref="AVD347:AVD348"/>
    <mergeCell ref="AVE347:AVE350"/>
    <mergeCell ref="AVF347:AVF350"/>
    <mergeCell ref="AVH347:AVH348"/>
    <mergeCell ref="AVI347:AVI348"/>
    <mergeCell ref="AVL347:AVL348"/>
    <mergeCell ref="AVT347:AVT348"/>
    <mergeCell ref="AVU347:AVU350"/>
    <mergeCell ref="AVV347:AVV350"/>
    <mergeCell ref="AVX347:AVX348"/>
    <mergeCell ref="AVY347:AVY348"/>
    <mergeCell ref="AWB347:AWB348"/>
    <mergeCell ref="AWJ347:AWJ348"/>
    <mergeCell ref="AWK347:AWK350"/>
    <mergeCell ref="AWL347:AWL350"/>
    <mergeCell ref="AWN347:AWN348"/>
    <mergeCell ref="AWO347:AWO348"/>
    <mergeCell ref="AVD349:AVD350"/>
    <mergeCell ref="AVH349:AVH350"/>
    <mergeCell ref="AVI349:AVI350"/>
    <mergeCell ref="AVL349:AVL350"/>
    <mergeCell ref="AVT349:AVT350"/>
    <mergeCell ref="AVX349:AVX350"/>
    <mergeCell ref="AVY349:AVY350"/>
    <mergeCell ref="AWB349:AWB350"/>
    <mergeCell ref="AWJ349:AWJ350"/>
    <mergeCell ref="AWN349:AWN350"/>
    <mergeCell ref="AWO349:AWO350"/>
    <mergeCell ref="BAF347:BAF348"/>
    <mergeCell ref="BAG347:BAG348"/>
    <mergeCell ref="BAJ347:BAJ348"/>
    <mergeCell ref="BAR347:BAR348"/>
    <mergeCell ref="BAS347:BAS350"/>
    <mergeCell ref="BAT347:BAT350"/>
    <mergeCell ref="BAV347:BAV348"/>
    <mergeCell ref="BAW347:BAW348"/>
    <mergeCell ref="BAZ347:BAZ348"/>
    <mergeCell ref="BBH347:BBH348"/>
    <mergeCell ref="BBI347:BBI350"/>
    <mergeCell ref="BBJ347:BBJ350"/>
    <mergeCell ref="BBL347:BBL348"/>
    <mergeCell ref="BBM347:BBM348"/>
    <mergeCell ref="BBP347:BBP348"/>
    <mergeCell ref="BBX347:BBX348"/>
    <mergeCell ref="BBY347:BBY350"/>
    <mergeCell ref="BAF349:BAF350"/>
    <mergeCell ref="BAG349:BAG350"/>
    <mergeCell ref="BAJ349:BAJ350"/>
    <mergeCell ref="BAR349:BAR350"/>
    <mergeCell ref="BAV349:BAV350"/>
    <mergeCell ref="BAW349:BAW350"/>
    <mergeCell ref="BAZ349:BAZ350"/>
    <mergeCell ref="BBH349:BBH350"/>
    <mergeCell ref="BBL349:BBL350"/>
    <mergeCell ref="BBM349:BBM350"/>
    <mergeCell ref="BBP349:BBP350"/>
    <mergeCell ref="BBX349:BBX350"/>
    <mergeCell ref="AYK347:AYK348"/>
    <mergeCell ref="AYN347:AYN348"/>
    <mergeCell ref="AYV347:AYV348"/>
    <mergeCell ref="AYW347:AYW350"/>
    <mergeCell ref="AYX347:AYX350"/>
    <mergeCell ref="AYZ347:AYZ348"/>
    <mergeCell ref="AZA347:AZA348"/>
    <mergeCell ref="AZD347:AZD348"/>
    <mergeCell ref="AZL347:AZL348"/>
    <mergeCell ref="AZM347:AZM350"/>
    <mergeCell ref="AZN347:AZN350"/>
    <mergeCell ref="AZP347:AZP348"/>
    <mergeCell ref="AZQ347:AZQ348"/>
    <mergeCell ref="AZT347:AZT348"/>
    <mergeCell ref="BAB347:BAB348"/>
    <mergeCell ref="BAC347:BAC350"/>
    <mergeCell ref="BAD347:BAD350"/>
    <mergeCell ref="AYK349:AYK350"/>
    <mergeCell ref="AYN349:AYN350"/>
    <mergeCell ref="AYV349:AYV350"/>
    <mergeCell ref="AYZ349:AYZ350"/>
    <mergeCell ref="AZA349:AZA350"/>
    <mergeCell ref="AZD349:AZD350"/>
    <mergeCell ref="AZL349:AZL350"/>
    <mergeCell ref="AZP349:AZP350"/>
    <mergeCell ref="AZQ349:AZQ350"/>
    <mergeCell ref="AZT349:AZT350"/>
    <mergeCell ref="BAB349:BAB350"/>
    <mergeCell ref="BDU347:BDU350"/>
    <mergeCell ref="BDV347:BDV350"/>
    <mergeCell ref="BDX347:BDX348"/>
    <mergeCell ref="BDY347:BDY348"/>
    <mergeCell ref="BEB347:BEB348"/>
    <mergeCell ref="BEJ347:BEJ348"/>
    <mergeCell ref="BEK347:BEK350"/>
    <mergeCell ref="BEL347:BEL350"/>
    <mergeCell ref="BEN347:BEN348"/>
    <mergeCell ref="BEO347:BEO348"/>
    <mergeCell ref="BER347:BER348"/>
    <mergeCell ref="BEZ347:BEZ348"/>
    <mergeCell ref="BFA347:BFA350"/>
    <mergeCell ref="BFB347:BFB350"/>
    <mergeCell ref="BFD347:BFD348"/>
    <mergeCell ref="BFE347:BFE348"/>
    <mergeCell ref="BFH347:BFH348"/>
    <mergeCell ref="BDX349:BDX350"/>
    <mergeCell ref="BDY349:BDY350"/>
    <mergeCell ref="BEB349:BEB350"/>
    <mergeCell ref="BEJ349:BEJ350"/>
    <mergeCell ref="BEN349:BEN350"/>
    <mergeCell ref="BEO349:BEO350"/>
    <mergeCell ref="BER349:BER350"/>
    <mergeCell ref="BEZ349:BEZ350"/>
    <mergeCell ref="BFD349:BFD350"/>
    <mergeCell ref="BFE349:BFE350"/>
    <mergeCell ref="BFH349:BFH350"/>
    <mergeCell ref="BBZ347:BBZ350"/>
    <mergeCell ref="BCB347:BCB348"/>
    <mergeCell ref="BCC347:BCC348"/>
    <mergeCell ref="BCF347:BCF348"/>
    <mergeCell ref="BCN347:BCN348"/>
    <mergeCell ref="BCO347:BCO350"/>
    <mergeCell ref="BCP347:BCP350"/>
    <mergeCell ref="BCR347:BCR348"/>
    <mergeCell ref="BCS347:BCS348"/>
    <mergeCell ref="BCV347:BCV348"/>
    <mergeCell ref="BDD347:BDD348"/>
    <mergeCell ref="BDE347:BDE350"/>
    <mergeCell ref="BDF347:BDF350"/>
    <mergeCell ref="BDH347:BDH348"/>
    <mergeCell ref="BDI347:BDI348"/>
    <mergeCell ref="BDL347:BDL348"/>
    <mergeCell ref="BDT347:BDT348"/>
    <mergeCell ref="BCB349:BCB350"/>
    <mergeCell ref="BCC349:BCC350"/>
    <mergeCell ref="BCF349:BCF350"/>
    <mergeCell ref="BCN349:BCN350"/>
    <mergeCell ref="BCR349:BCR350"/>
    <mergeCell ref="BCS349:BCS350"/>
    <mergeCell ref="BCV349:BCV350"/>
    <mergeCell ref="BDD349:BDD350"/>
    <mergeCell ref="BDH349:BDH350"/>
    <mergeCell ref="BDI349:BDI350"/>
    <mergeCell ref="BDL349:BDL350"/>
    <mergeCell ref="BDT349:BDT350"/>
    <mergeCell ref="BHD347:BHD348"/>
    <mergeCell ref="BHL347:BHL348"/>
    <mergeCell ref="BHM347:BHM350"/>
    <mergeCell ref="BHN347:BHN350"/>
    <mergeCell ref="BHP347:BHP348"/>
    <mergeCell ref="BHQ347:BHQ348"/>
    <mergeCell ref="BHT347:BHT348"/>
    <mergeCell ref="BIB347:BIB348"/>
    <mergeCell ref="BIC347:BIC350"/>
    <mergeCell ref="BID347:BID350"/>
    <mergeCell ref="BIF347:BIF348"/>
    <mergeCell ref="BIG347:BIG348"/>
    <mergeCell ref="BIJ347:BIJ348"/>
    <mergeCell ref="BIR347:BIR348"/>
    <mergeCell ref="BIS347:BIS350"/>
    <mergeCell ref="BIT347:BIT350"/>
    <mergeCell ref="BIV347:BIV348"/>
    <mergeCell ref="BHD349:BHD350"/>
    <mergeCell ref="BHL349:BHL350"/>
    <mergeCell ref="BHP349:BHP350"/>
    <mergeCell ref="BHQ349:BHQ350"/>
    <mergeCell ref="BHT349:BHT350"/>
    <mergeCell ref="BIB349:BIB350"/>
    <mergeCell ref="BIF349:BIF350"/>
    <mergeCell ref="BIG349:BIG350"/>
    <mergeCell ref="BIJ349:BIJ350"/>
    <mergeCell ref="BIR349:BIR350"/>
    <mergeCell ref="BIV349:BIV350"/>
    <mergeCell ref="BFP347:BFP348"/>
    <mergeCell ref="BFQ347:BFQ350"/>
    <mergeCell ref="BFR347:BFR350"/>
    <mergeCell ref="BFT347:BFT348"/>
    <mergeCell ref="BFU347:BFU348"/>
    <mergeCell ref="BFX347:BFX348"/>
    <mergeCell ref="BGF347:BGF348"/>
    <mergeCell ref="BGG347:BGG350"/>
    <mergeCell ref="BGH347:BGH350"/>
    <mergeCell ref="BGJ347:BGJ348"/>
    <mergeCell ref="BGK347:BGK348"/>
    <mergeCell ref="BGN347:BGN348"/>
    <mergeCell ref="BGV347:BGV348"/>
    <mergeCell ref="BGW347:BGW350"/>
    <mergeCell ref="BGX347:BGX350"/>
    <mergeCell ref="BGZ347:BGZ348"/>
    <mergeCell ref="BHA347:BHA348"/>
    <mergeCell ref="BFP349:BFP350"/>
    <mergeCell ref="BFT349:BFT350"/>
    <mergeCell ref="BFU349:BFU350"/>
    <mergeCell ref="BFX349:BFX350"/>
    <mergeCell ref="BGF349:BGF350"/>
    <mergeCell ref="BGJ349:BGJ350"/>
    <mergeCell ref="BGK349:BGK350"/>
    <mergeCell ref="BGN349:BGN350"/>
    <mergeCell ref="BGV349:BGV350"/>
    <mergeCell ref="BGZ349:BGZ350"/>
    <mergeCell ref="BHA349:BHA350"/>
    <mergeCell ref="BKR347:BKR348"/>
    <mergeCell ref="BKS347:BKS348"/>
    <mergeCell ref="BKV347:BKV348"/>
    <mergeCell ref="BLD347:BLD348"/>
    <mergeCell ref="BLE347:BLE350"/>
    <mergeCell ref="BLF347:BLF350"/>
    <mergeCell ref="BLH347:BLH348"/>
    <mergeCell ref="BLI347:BLI348"/>
    <mergeCell ref="BLL347:BLL348"/>
    <mergeCell ref="BLT347:BLT348"/>
    <mergeCell ref="BLU347:BLU350"/>
    <mergeCell ref="BLV347:BLV350"/>
    <mergeCell ref="BLX347:BLX348"/>
    <mergeCell ref="BLY347:BLY348"/>
    <mergeCell ref="BMB347:BMB348"/>
    <mergeCell ref="BMJ347:BMJ348"/>
    <mergeCell ref="BMK347:BMK350"/>
    <mergeCell ref="BKR349:BKR350"/>
    <mergeCell ref="BKS349:BKS350"/>
    <mergeCell ref="BKV349:BKV350"/>
    <mergeCell ref="BLD349:BLD350"/>
    <mergeCell ref="BLH349:BLH350"/>
    <mergeCell ref="BLI349:BLI350"/>
    <mergeCell ref="BLL349:BLL350"/>
    <mergeCell ref="BLT349:BLT350"/>
    <mergeCell ref="BLX349:BLX350"/>
    <mergeCell ref="BLY349:BLY350"/>
    <mergeCell ref="BMB349:BMB350"/>
    <mergeCell ref="BMJ349:BMJ350"/>
    <mergeCell ref="BIW347:BIW348"/>
    <mergeCell ref="BIZ347:BIZ348"/>
    <mergeCell ref="BJH347:BJH348"/>
    <mergeCell ref="BJI347:BJI350"/>
    <mergeCell ref="BJJ347:BJJ350"/>
    <mergeCell ref="BJL347:BJL348"/>
    <mergeCell ref="BJM347:BJM348"/>
    <mergeCell ref="BJP347:BJP348"/>
    <mergeCell ref="BJX347:BJX348"/>
    <mergeCell ref="BJY347:BJY350"/>
    <mergeCell ref="BJZ347:BJZ350"/>
    <mergeCell ref="BKB347:BKB348"/>
    <mergeCell ref="BKC347:BKC348"/>
    <mergeCell ref="BKF347:BKF348"/>
    <mergeCell ref="BKN347:BKN348"/>
    <mergeCell ref="BKO347:BKO350"/>
    <mergeCell ref="BKP347:BKP350"/>
    <mergeCell ref="BIW349:BIW350"/>
    <mergeCell ref="BIZ349:BIZ350"/>
    <mergeCell ref="BJH349:BJH350"/>
    <mergeCell ref="BJL349:BJL350"/>
    <mergeCell ref="BJM349:BJM350"/>
    <mergeCell ref="BJP349:BJP350"/>
    <mergeCell ref="BJX349:BJX350"/>
    <mergeCell ref="BKB349:BKB350"/>
    <mergeCell ref="BKC349:BKC350"/>
    <mergeCell ref="BKF349:BKF350"/>
    <mergeCell ref="BKN349:BKN350"/>
    <mergeCell ref="BOG347:BOG350"/>
    <mergeCell ref="BOH347:BOH350"/>
    <mergeCell ref="BOJ347:BOJ348"/>
    <mergeCell ref="BOK347:BOK348"/>
    <mergeCell ref="BON347:BON348"/>
    <mergeCell ref="BOV347:BOV348"/>
    <mergeCell ref="BOW347:BOW350"/>
    <mergeCell ref="BOX347:BOX350"/>
    <mergeCell ref="BOZ347:BOZ348"/>
    <mergeCell ref="BPA347:BPA348"/>
    <mergeCell ref="BPD347:BPD348"/>
    <mergeCell ref="BPL347:BPL348"/>
    <mergeCell ref="BPM347:BPM350"/>
    <mergeCell ref="BPN347:BPN350"/>
    <mergeCell ref="BPP347:BPP348"/>
    <mergeCell ref="BPQ347:BPQ348"/>
    <mergeCell ref="BPT347:BPT348"/>
    <mergeCell ref="BOJ349:BOJ350"/>
    <mergeCell ref="BOK349:BOK350"/>
    <mergeCell ref="BON349:BON350"/>
    <mergeCell ref="BOV349:BOV350"/>
    <mergeCell ref="BOZ349:BOZ350"/>
    <mergeCell ref="BPA349:BPA350"/>
    <mergeCell ref="BPD349:BPD350"/>
    <mergeCell ref="BPL349:BPL350"/>
    <mergeCell ref="BPP349:BPP350"/>
    <mergeCell ref="BPQ349:BPQ350"/>
    <mergeCell ref="BPT349:BPT350"/>
    <mergeCell ref="BML347:BML350"/>
    <mergeCell ref="BMN347:BMN348"/>
    <mergeCell ref="BMO347:BMO348"/>
    <mergeCell ref="BMR347:BMR348"/>
    <mergeCell ref="BMZ347:BMZ348"/>
    <mergeCell ref="BNA347:BNA350"/>
    <mergeCell ref="BNB347:BNB350"/>
    <mergeCell ref="BND347:BND348"/>
    <mergeCell ref="BNE347:BNE348"/>
    <mergeCell ref="BNH347:BNH348"/>
    <mergeCell ref="BNP347:BNP348"/>
    <mergeCell ref="BNQ347:BNQ350"/>
    <mergeCell ref="BNR347:BNR350"/>
    <mergeCell ref="BNT347:BNT348"/>
    <mergeCell ref="BNU347:BNU348"/>
    <mergeCell ref="BNX347:BNX348"/>
    <mergeCell ref="BOF347:BOF348"/>
    <mergeCell ref="BMN349:BMN350"/>
    <mergeCell ref="BMO349:BMO350"/>
    <mergeCell ref="BMR349:BMR350"/>
    <mergeCell ref="BMZ349:BMZ350"/>
    <mergeCell ref="BND349:BND350"/>
    <mergeCell ref="BNE349:BNE350"/>
    <mergeCell ref="BNH349:BNH350"/>
    <mergeCell ref="BNP349:BNP350"/>
    <mergeCell ref="BNT349:BNT350"/>
    <mergeCell ref="BNU349:BNU350"/>
    <mergeCell ref="BNX349:BNX350"/>
    <mergeCell ref="BOF349:BOF350"/>
    <mergeCell ref="BRP347:BRP348"/>
    <mergeCell ref="BRX347:BRX348"/>
    <mergeCell ref="BRY347:BRY350"/>
    <mergeCell ref="BRZ347:BRZ350"/>
    <mergeCell ref="BSB347:BSB348"/>
    <mergeCell ref="BSC347:BSC348"/>
    <mergeCell ref="BSF347:BSF348"/>
    <mergeCell ref="BSN347:BSN348"/>
    <mergeCell ref="BSO347:BSO350"/>
    <mergeCell ref="BSP347:BSP350"/>
    <mergeCell ref="BSR347:BSR348"/>
    <mergeCell ref="BSS347:BSS348"/>
    <mergeCell ref="BSV347:BSV348"/>
    <mergeCell ref="BTD347:BTD348"/>
    <mergeCell ref="BTE347:BTE350"/>
    <mergeCell ref="BTF347:BTF350"/>
    <mergeCell ref="BTH347:BTH348"/>
    <mergeCell ref="BRP349:BRP350"/>
    <mergeCell ref="BRX349:BRX350"/>
    <mergeCell ref="BSB349:BSB350"/>
    <mergeCell ref="BSC349:BSC350"/>
    <mergeCell ref="BSF349:BSF350"/>
    <mergeCell ref="BSN349:BSN350"/>
    <mergeCell ref="BSR349:BSR350"/>
    <mergeCell ref="BSS349:BSS350"/>
    <mergeCell ref="BSV349:BSV350"/>
    <mergeCell ref="BTD349:BTD350"/>
    <mergeCell ref="BTH349:BTH350"/>
    <mergeCell ref="BQB347:BQB348"/>
    <mergeCell ref="BQC347:BQC350"/>
    <mergeCell ref="BQD347:BQD350"/>
    <mergeCell ref="BQF347:BQF348"/>
    <mergeCell ref="BQG347:BQG348"/>
    <mergeCell ref="BQJ347:BQJ348"/>
    <mergeCell ref="BQR347:BQR348"/>
    <mergeCell ref="BQS347:BQS350"/>
    <mergeCell ref="BQT347:BQT350"/>
    <mergeCell ref="BQV347:BQV348"/>
    <mergeCell ref="BQW347:BQW348"/>
    <mergeCell ref="BQZ347:BQZ348"/>
    <mergeCell ref="BRH347:BRH348"/>
    <mergeCell ref="BRI347:BRI350"/>
    <mergeCell ref="BRJ347:BRJ350"/>
    <mergeCell ref="BRL347:BRL348"/>
    <mergeCell ref="BRM347:BRM348"/>
    <mergeCell ref="BQB349:BQB350"/>
    <mergeCell ref="BQF349:BQF350"/>
    <mergeCell ref="BQG349:BQG350"/>
    <mergeCell ref="BQJ349:BQJ350"/>
    <mergeCell ref="BQR349:BQR350"/>
    <mergeCell ref="BQV349:BQV350"/>
    <mergeCell ref="BQW349:BQW350"/>
    <mergeCell ref="BQZ349:BQZ350"/>
    <mergeCell ref="BRH349:BRH350"/>
    <mergeCell ref="BRL349:BRL350"/>
    <mergeCell ref="BRM349:BRM350"/>
    <mergeCell ref="BVD347:BVD348"/>
    <mergeCell ref="BVE347:BVE348"/>
    <mergeCell ref="BVH347:BVH348"/>
    <mergeCell ref="BVP347:BVP348"/>
    <mergeCell ref="BVQ347:BVQ350"/>
    <mergeCell ref="BVR347:BVR350"/>
    <mergeCell ref="BVT347:BVT348"/>
    <mergeCell ref="BVU347:BVU348"/>
    <mergeCell ref="BVX347:BVX348"/>
    <mergeCell ref="BWF347:BWF348"/>
    <mergeCell ref="BWG347:BWG350"/>
    <mergeCell ref="BWH347:BWH350"/>
    <mergeCell ref="BWJ347:BWJ348"/>
    <mergeCell ref="BWK347:BWK348"/>
    <mergeCell ref="BWN347:BWN348"/>
    <mergeCell ref="BWV347:BWV348"/>
    <mergeCell ref="BWW347:BWW350"/>
    <mergeCell ref="BVD349:BVD350"/>
    <mergeCell ref="BVE349:BVE350"/>
    <mergeCell ref="BVH349:BVH350"/>
    <mergeCell ref="BVP349:BVP350"/>
    <mergeCell ref="BVT349:BVT350"/>
    <mergeCell ref="BVU349:BVU350"/>
    <mergeCell ref="BVX349:BVX350"/>
    <mergeCell ref="BWF349:BWF350"/>
    <mergeCell ref="BWJ349:BWJ350"/>
    <mergeCell ref="BWK349:BWK350"/>
    <mergeCell ref="BWN349:BWN350"/>
    <mergeCell ref="BWV349:BWV350"/>
    <mergeCell ref="BTI347:BTI348"/>
    <mergeCell ref="BTL347:BTL348"/>
    <mergeCell ref="BTT347:BTT348"/>
    <mergeCell ref="BTU347:BTU350"/>
    <mergeCell ref="BTV347:BTV350"/>
    <mergeCell ref="BTX347:BTX348"/>
    <mergeCell ref="BTY347:BTY348"/>
    <mergeCell ref="BUB347:BUB348"/>
    <mergeCell ref="BUJ347:BUJ348"/>
    <mergeCell ref="BUK347:BUK350"/>
    <mergeCell ref="BUL347:BUL350"/>
    <mergeCell ref="BUN347:BUN348"/>
    <mergeCell ref="BUO347:BUO348"/>
    <mergeCell ref="BUR347:BUR348"/>
    <mergeCell ref="BUZ347:BUZ348"/>
    <mergeCell ref="BVA347:BVA350"/>
    <mergeCell ref="BVB347:BVB350"/>
    <mergeCell ref="BTI349:BTI350"/>
    <mergeCell ref="BTL349:BTL350"/>
    <mergeCell ref="BTT349:BTT350"/>
    <mergeCell ref="BTX349:BTX350"/>
    <mergeCell ref="BTY349:BTY350"/>
    <mergeCell ref="BUB349:BUB350"/>
    <mergeCell ref="BUJ349:BUJ350"/>
    <mergeCell ref="BUN349:BUN350"/>
    <mergeCell ref="BUO349:BUO350"/>
    <mergeCell ref="BUR349:BUR350"/>
    <mergeCell ref="BUZ349:BUZ350"/>
    <mergeCell ref="BYS347:BYS350"/>
    <mergeCell ref="BYT347:BYT350"/>
    <mergeCell ref="BYV347:BYV348"/>
    <mergeCell ref="BYW347:BYW348"/>
    <mergeCell ref="BYZ347:BYZ348"/>
    <mergeCell ref="BZH347:BZH348"/>
    <mergeCell ref="BZI347:BZI350"/>
    <mergeCell ref="BZJ347:BZJ350"/>
    <mergeCell ref="BZL347:BZL348"/>
    <mergeCell ref="BZM347:BZM348"/>
    <mergeCell ref="BZP347:BZP348"/>
    <mergeCell ref="BZX347:BZX348"/>
    <mergeCell ref="BZY347:BZY350"/>
    <mergeCell ref="BZZ347:BZZ350"/>
    <mergeCell ref="CAB347:CAB348"/>
    <mergeCell ref="CAC347:CAC348"/>
    <mergeCell ref="CAF347:CAF348"/>
    <mergeCell ref="BYV349:BYV350"/>
    <mergeCell ref="BYW349:BYW350"/>
    <mergeCell ref="BYZ349:BYZ350"/>
    <mergeCell ref="BZH349:BZH350"/>
    <mergeCell ref="BZL349:BZL350"/>
    <mergeCell ref="BZM349:BZM350"/>
    <mergeCell ref="BZP349:BZP350"/>
    <mergeCell ref="BZX349:BZX350"/>
    <mergeCell ref="CAB349:CAB350"/>
    <mergeCell ref="CAC349:CAC350"/>
    <mergeCell ref="CAF349:CAF350"/>
    <mergeCell ref="BWX347:BWX350"/>
    <mergeCell ref="BWZ347:BWZ348"/>
    <mergeCell ref="BXA347:BXA348"/>
    <mergeCell ref="BXD347:BXD348"/>
    <mergeCell ref="BXL347:BXL348"/>
    <mergeCell ref="BXM347:BXM350"/>
    <mergeCell ref="BXN347:BXN350"/>
    <mergeCell ref="BXP347:BXP348"/>
    <mergeCell ref="BXQ347:BXQ348"/>
    <mergeCell ref="BXT347:BXT348"/>
    <mergeCell ref="BYB347:BYB348"/>
    <mergeCell ref="BYC347:BYC350"/>
    <mergeCell ref="BYD347:BYD350"/>
    <mergeCell ref="BYF347:BYF348"/>
    <mergeCell ref="BYG347:BYG348"/>
    <mergeCell ref="BYJ347:BYJ348"/>
    <mergeCell ref="BYR347:BYR348"/>
    <mergeCell ref="BWZ349:BWZ350"/>
    <mergeCell ref="BXA349:BXA350"/>
    <mergeCell ref="BXD349:BXD350"/>
    <mergeCell ref="BXL349:BXL350"/>
    <mergeCell ref="BXP349:BXP350"/>
    <mergeCell ref="BXQ349:BXQ350"/>
    <mergeCell ref="BXT349:BXT350"/>
    <mergeCell ref="BYB349:BYB350"/>
    <mergeCell ref="BYF349:BYF350"/>
    <mergeCell ref="BYG349:BYG350"/>
    <mergeCell ref="BYJ349:BYJ350"/>
    <mergeCell ref="BYR349:BYR350"/>
    <mergeCell ref="CCB347:CCB348"/>
    <mergeCell ref="CCJ347:CCJ348"/>
    <mergeCell ref="CCK347:CCK350"/>
    <mergeCell ref="CCL347:CCL350"/>
    <mergeCell ref="CCN347:CCN348"/>
    <mergeCell ref="CCO347:CCO348"/>
    <mergeCell ref="CCR347:CCR348"/>
    <mergeCell ref="CCZ347:CCZ348"/>
    <mergeCell ref="CDA347:CDA350"/>
    <mergeCell ref="CDB347:CDB350"/>
    <mergeCell ref="CDD347:CDD348"/>
    <mergeCell ref="CDE347:CDE348"/>
    <mergeCell ref="CDH347:CDH348"/>
    <mergeCell ref="CDP347:CDP348"/>
    <mergeCell ref="CDQ347:CDQ350"/>
    <mergeCell ref="CDR347:CDR350"/>
    <mergeCell ref="CDT347:CDT348"/>
    <mergeCell ref="CCB349:CCB350"/>
    <mergeCell ref="CCJ349:CCJ350"/>
    <mergeCell ref="CCN349:CCN350"/>
    <mergeCell ref="CCO349:CCO350"/>
    <mergeCell ref="CCR349:CCR350"/>
    <mergeCell ref="CCZ349:CCZ350"/>
    <mergeCell ref="CDD349:CDD350"/>
    <mergeCell ref="CDE349:CDE350"/>
    <mergeCell ref="CDH349:CDH350"/>
    <mergeCell ref="CDP349:CDP350"/>
    <mergeCell ref="CDT349:CDT350"/>
    <mergeCell ref="CAN347:CAN348"/>
    <mergeCell ref="CAO347:CAO350"/>
    <mergeCell ref="CAP347:CAP350"/>
    <mergeCell ref="CAR347:CAR348"/>
    <mergeCell ref="CAS347:CAS348"/>
    <mergeCell ref="CAV347:CAV348"/>
    <mergeCell ref="CBD347:CBD348"/>
    <mergeCell ref="CBE347:CBE350"/>
    <mergeCell ref="CBF347:CBF350"/>
    <mergeCell ref="CBH347:CBH348"/>
    <mergeCell ref="CBI347:CBI348"/>
    <mergeCell ref="CBL347:CBL348"/>
    <mergeCell ref="CBT347:CBT348"/>
    <mergeCell ref="CBU347:CBU350"/>
    <mergeCell ref="CBV347:CBV350"/>
    <mergeCell ref="CBX347:CBX348"/>
    <mergeCell ref="CBY347:CBY348"/>
    <mergeCell ref="CAN349:CAN350"/>
    <mergeCell ref="CAR349:CAR350"/>
    <mergeCell ref="CAS349:CAS350"/>
    <mergeCell ref="CAV349:CAV350"/>
    <mergeCell ref="CBD349:CBD350"/>
    <mergeCell ref="CBH349:CBH350"/>
    <mergeCell ref="CBI349:CBI350"/>
    <mergeCell ref="CBL349:CBL350"/>
    <mergeCell ref="CBT349:CBT350"/>
    <mergeCell ref="CBX349:CBX350"/>
    <mergeCell ref="CBY349:CBY350"/>
    <mergeCell ref="CFP347:CFP348"/>
    <mergeCell ref="CFQ347:CFQ348"/>
    <mergeCell ref="CFT347:CFT348"/>
    <mergeCell ref="CGB347:CGB348"/>
    <mergeCell ref="CGC347:CGC350"/>
    <mergeCell ref="CGD347:CGD350"/>
    <mergeCell ref="CGF347:CGF348"/>
    <mergeCell ref="CGG347:CGG348"/>
    <mergeCell ref="CGJ347:CGJ348"/>
    <mergeCell ref="CGR347:CGR348"/>
    <mergeCell ref="CGS347:CGS350"/>
    <mergeCell ref="CGT347:CGT350"/>
    <mergeCell ref="CGV347:CGV348"/>
    <mergeCell ref="CGW347:CGW348"/>
    <mergeCell ref="CGZ347:CGZ348"/>
    <mergeCell ref="CHH347:CHH348"/>
    <mergeCell ref="CHI347:CHI350"/>
    <mergeCell ref="CFP349:CFP350"/>
    <mergeCell ref="CFQ349:CFQ350"/>
    <mergeCell ref="CFT349:CFT350"/>
    <mergeCell ref="CGB349:CGB350"/>
    <mergeCell ref="CGF349:CGF350"/>
    <mergeCell ref="CGG349:CGG350"/>
    <mergeCell ref="CGJ349:CGJ350"/>
    <mergeCell ref="CGR349:CGR350"/>
    <mergeCell ref="CGV349:CGV350"/>
    <mergeCell ref="CGW349:CGW350"/>
    <mergeCell ref="CGZ349:CGZ350"/>
    <mergeCell ref="CHH349:CHH350"/>
    <mergeCell ref="CDU347:CDU348"/>
    <mergeCell ref="CDX347:CDX348"/>
    <mergeCell ref="CEF347:CEF348"/>
    <mergeCell ref="CEG347:CEG350"/>
    <mergeCell ref="CEH347:CEH350"/>
    <mergeCell ref="CEJ347:CEJ348"/>
    <mergeCell ref="CEK347:CEK348"/>
    <mergeCell ref="CEN347:CEN348"/>
    <mergeCell ref="CEV347:CEV348"/>
    <mergeCell ref="CEW347:CEW350"/>
    <mergeCell ref="CEX347:CEX350"/>
    <mergeCell ref="CEZ347:CEZ348"/>
    <mergeCell ref="CFA347:CFA348"/>
    <mergeCell ref="CFD347:CFD348"/>
    <mergeCell ref="CFL347:CFL348"/>
    <mergeCell ref="CFM347:CFM350"/>
    <mergeCell ref="CFN347:CFN350"/>
    <mergeCell ref="CDU349:CDU350"/>
    <mergeCell ref="CDX349:CDX350"/>
    <mergeCell ref="CEF349:CEF350"/>
    <mergeCell ref="CEJ349:CEJ350"/>
    <mergeCell ref="CEK349:CEK350"/>
    <mergeCell ref="CEN349:CEN350"/>
    <mergeCell ref="CEV349:CEV350"/>
    <mergeCell ref="CEZ349:CEZ350"/>
    <mergeCell ref="CFA349:CFA350"/>
    <mergeCell ref="CFD349:CFD350"/>
    <mergeCell ref="CFL349:CFL350"/>
    <mergeCell ref="CJE347:CJE350"/>
    <mergeCell ref="CJF347:CJF350"/>
    <mergeCell ref="CJH347:CJH348"/>
    <mergeCell ref="CJI347:CJI348"/>
    <mergeCell ref="CJL347:CJL348"/>
    <mergeCell ref="CJT347:CJT348"/>
    <mergeCell ref="CJU347:CJU350"/>
    <mergeCell ref="CJV347:CJV350"/>
    <mergeCell ref="CJX347:CJX348"/>
    <mergeCell ref="CJY347:CJY348"/>
    <mergeCell ref="CKB347:CKB348"/>
    <mergeCell ref="CKJ347:CKJ348"/>
    <mergeCell ref="CKK347:CKK350"/>
    <mergeCell ref="CKL347:CKL350"/>
    <mergeCell ref="CKN347:CKN348"/>
    <mergeCell ref="CKO347:CKO348"/>
    <mergeCell ref="CKR347:CKR348"/>
    <mergeCell ref="CJH349:CJH350"/>
    <mergeCell ref="CJI349:CJI350"/>
    <mergeCell ref="CJL349:CJL350"/>
    <mergeCell ref="CJT349:CJT350"/>
    <mergeCell ref="CJX349:CJX350"/>
    <mergeCell ref="CJY349:CJY350"/>
    <mergeCell ref="CKB349:CKB350"/>
    <mergeCell ref="CKJ349:CKJ350"/>
    <mergeCell ref="CKN349:CKN350"/>
    <mergeCell ref="CKO349:CKO350"/>
    <mergeCell ref="CKR349:CKR350"/>
    <mergeCell ref="CHJ347:CHJ350"/>
    <mergeCell ref="CHL347:CHL348"/>
    <mergeCell ref="CHM347:CHM348"/>
    <mergeCell ref="CHP347:CHP348"/>
    <mergeCell ref="CHX347:CHX348"/>
    <mergeCell ref="CHY347:CHY350"/>
    <mergeCell ref="CHZ347:CHZ350"/>
    <mergeCell ref="CIB347:CIB348"/>
    <mergeCell ref="CIC347:CIC348"/>
    <mergeCell ref="CIF347:CIF348"/>
    <mergeCell ref="CIN347:CIN348"/>
    <mergeCell ref="CIO347:CIO350"/>
    <mergeCell ref="CIP347:CIP350"/>
    <mergeCell ref="CIR347:CIR348"/>
    <mergeCell ref="CIS347:CIS348"/>
    <mergeCell ref="CIV347:CIV348"/>
    <mergeCell ref="CJD347:CJD348"/>
    <mergeCell ref="CHL349:CHL350"/>
    <mergeCell ref="CHM349:CHM350"/>
    <mergeCell ref="CHP349:CHP350"/>
    <mergeCell ref="CHX349:CHX350"/>
    <mergeCell ref="CIB349:CIB350"/>
    <mergeCell ref="CIC349:CIC350"/>
    <mergeCell ref="CIF349:CIF350"/>
    <mergeCell ref="CIN349:CIN350"/>
    <mergeCell ref="CIR349:CIR350"/>
    <mergeCell ref="CIS349:CIS350"/>
    <mergeCell ref="CIV349:CIV350"/>
    <mergeCell ref="CJD349:CJD350"/>
    <mergeCell ref="CMN347:CMN348"/>
    <mergeCell ref="CMV347:CMV348"/>
    <mergeCell ref="CMW347:CMW350"/>
    <mergeCell ref="CMX347:CMX350"/>
    <mergeCell ref="CMZ347:CMZ348"/>
    <mergeCell ref="CNA347:CNA348"/>
    <mergeCell ref="CND347:CND348"/>
    <mergeCell ref="CNL347:CNL348"/>
    <mergeCell ref="CNM347:CNM350"/>
    <mergeCell ref="CNN347:CNN350"/>
    <mergeCell ref="CNP347:CNP348"/>
    <mergeCell ref="CNQ347:CNQ348"/>
    <mergeCell ref="CNT347:CNT348"/>
    <mergeCell ref="COB347:COB348"/>
    <mergeCell ref="COC347:COC350"/>
    <mergeCell ref="COD347:COD350"/>
    <mergeCell ref="COF347:COF348"/>
    <mergeCell ref="CMN349:CMN350"/>
    <mergeCell ref="CMV349:CMV350"/>
    <mergeCell ref="CMZ349:CMZ350"/>
    <mergeCell ref="CNA349:CNA350"/>
    <mergeCell ref="CND349:CND350"/>
    <mergeCell ref="CNL349:CNL350"/>
    <mergeCell ref="CNP349:CNP350"/>
    <mergeCell ref="CNQ349:CNQ350"/>
    <mergeCell ref="CNT349:CNT350"/>
    <mergeCell ref="COB349:COB350"/>
    <mergeCell ref="COF349:COF350"/>
    <mergeCell ref="CKZ347:CKZ348"/>
    <mergeCell ref="CLA347:CLA350"/>
    <mergeCell ref="CLB347:CLB350"/>
    <mergeCell ref="CLD347:CLD348"/>
    <mergeCell ref="CLE347:CLE348"/>
    <mergeCell ref="CLH347:CLH348"/>
    <mergeCell ref="CLP347:CLP348"/>
    <mergeCell ref="CLQ347:CLQ350"/>
    <mergeCell ref="CLR347:CLR350"/>
    <mergeCell ref="CLT347:CLT348"/>
    <mergeCell ref="CLU347:CLU348"/>
    <mergeCell ref="CLX347:CLX348"/>
    <mergeCell ref="CMF347:CMF348"/>
    <mergeCell ref="CMG347:CMG350"/>
    <mergeCell ref="CMH347:CMH350"/>
    <mergeCell ref="CMJ347:CMJ348"/>
    <mergeCell ref="CMK347:CMK348"/>
    <mergeCell ref="CKZ349:CKZ350"/>
    <mergeCell ref="CLD349:CLD350"/>
    <mergeCell ref="CLE349:CLE350"/>
    <mergeCell ref="CLH349:CLH350"/>
    <mergeCell ref="CLP349:CLP350"/>
    <mergeCell ref="CLT349:CLT350"/>
    <mergeCell ref="CLU349:CLU350"/>
    <mergeCell ref="CLX349:CLX350"/>
    <mergeCell ref="CMF349:CMF350"/>
    <mergeCell ref="CMJ349:CMJ350"/>
    <mergeCell ref="CMK349:CMK350"/>
    <mergeCell ref="CQB347:CQB348"/>
    <mergeCell ref="CQC347:CQC348"/>
    <mergeCell ref="CQF347:CQF348"/>
    <mergeCell ref="CQN347:CQN348"/>
    <mergeCell ref="CQO347:CQO350"/>
    <mergeCell ref="CQP347:CQP350"/>
    <mergeCell ref="CQR347:CQR348"/>
    <mergeCell ref="CQS347:CQS348"/>
    <mergeCell ref="CQV347:CQV348"/>
    <mergeCell ref="CRD347:CRD348"/>
    <mergeCell ref="CRE347:CRE350"/>
    <mergeCell ref="CRF347:CRF350"/>
    <mergeCell ref="CRH347:CRH348"/>
    <mergeCell ref="CRI347:CRI348"/>
    <mergeCell ref="CRL347:CRL348"/>
    <mergeCell ref="CRT347:CRT348"/>
    <mergeCell ref="CRU347:CRU350"/>
    <mergeCell ref="CQB349:CQB350"/>
    <mergeCell ref="CQC349:CQC350"/>
    <mergeCell ref="CQF349:CQF350"/>
    <mergeCell ref="CQN349:CQN350"/>
    <mergeCell ref="CQR349:CQR350"/>
    <mergeCell ref="CQS349:CQS350"/>
    <mergeCell ref="CQV349:CQV350"/>
    <mergeCell ref="CRD349:CRD350"/>
    <mergeCell ref="CRH349:CRH350"/>
    <mergeCell ref="CRI349:CRI350"/>
    <mergeCell ref="CRL349:CRL350"/>
    <mergeCell ref="CRT349:CRT350"/>
    <mergeCell ref="COG347:COG348"/>
    <mergeCell ref="COJ347:COJ348"/>
    <mergeCell ref="COR347:COR348"/>
    <mergeCell ref="COS347:COS350"/>
    <mergeCell ref="COT347:COT350"/>
    <mergeCell ref="COV347:COV348"/>
    <mergeCell ref="COW347:COW348"/>
    <mergeCell ref="COZ347:COZ348"/>
    <mergeCell ref="CPH347:CPH348"/>
    <mergeCell ref="CPI347:CPI350"/>
    <mergeCell ref="CPJ347:CPJ350"/>
    <mergeCell ref="CPL347:CPL348"/>
    <mergeCell ref="CPM347:CPM348"/>
    <mergeCell ref="CPP347:CPP348"/>
    <mergeCell ref="CPX347:CPX348"/>
    <mergeCell ref="CPY347:CPY350"/>
    <mergeCell ref="CPZ347:CPZ350"/>
    <mergeCell ref="COG349:COG350"/>
    <mergeCell ref="COJ349:COJ350"/>
    <mergeCell ref="COR349:COR350"/>
    <mergeCell ref="COV349:COV350"/>
    <mergeCell ref="COW349:COW350"/>
    <mergeCell ref="COZ349:COZ350"/>
    <mergeCell ref="CPH349:CPH350"/>
    <mergeCell ref="CPL349:CPL350"/>
    <mergeCell ref="CPM349:CPM350"/>
    <mergeCell ref="CPP349:CPP350"/>
    <mergeCell ref="CPX349:CPX350"/>
    <mergeCell ref="CTQ347:CTQ350"/>
    <mergeCell ref="CTR347:CTR350"/>
    <mergeCell ref="CTT347:CTT348"/>
    <mergeCell ref="CTU347:CTU348"/>
    <mergeCell ref="CTX347:CTX348"/>
    <mergeCell ref="CUF347:CUF348"/>
    <mergeCell ref="CUG347:CUG350"/>
    <mergeCell ref="CUH347:CUH350"/>
    <mergeCell ref="CUJ347:CUJ348"/>
    <mergeCell ref="CUK347:CUK348"/>
    <mergeCell ref="CUN347:CUN348"/>
    <mergeCell ref="CUV347:CUV348"/>
    <mergeCell ref="CUW347:CUW350"/>
    <mergeCell ref="CUX347:CUX350"/>
    <mergeCell ref="CUZ347:CUZ348"/>
    <mergeCell ref="CVA347:CVA348"/>
    <mergeCell ref="CVD347:CVD348"/>
    <mergeCell ref="CTT349:CTT350"/>
    <mergeCell ref="CTU349:CTU350"/>
    <mergeCell ref="CTX349:CTX350"/>
    <mergeCell ref="CUF349:CUF350"/>
    <mergeCell ref="CUJ349:CUJ350"/>
    <mergeCell ref="CUK349:CUK350"/>
    <mergeCell ref="CUN349:CUN350"/>
    <mergeCell ref="CUV349:CUV350"/>
    <mergeCell ref="CUZ349:CUZ350"/>
    <mergeCell ref="CVA349:CVA350"/>
    <mergeCell ref="CVD349:CVD350"/>
    <mergeCell ref="CRV347:CRV350"/>
    <mergeCell ref="CRX347:CRX348"/>
    <mergeCell ref="CRY347:CRY348"/>
    <mergeCell ref="CSB347:CSB348"/>
    <mergeCell ref="CSJ347:CSJ348"/>
    <mergeCell ref="CSK347:CSK350"/>
    <mergeCell ref="CSL347:CSL350"/>
    <mergeCell ref="CSN347:CSN348"/>
    <mergeCell ref="CSO347:CSO348"/>
    <mergeCell ref="CSR347:CSR348"/>
    <mergeCell ref="CSZ347:CSZ348"/>
    <mergeCell ref="CTA347:CTA350"/>
    <mergeCell ref="CTB347:CTB350"/>
    <mergeCell ref="CTD347:CTD348"/>
    <mergeCell ref="CTE347:CTE348"/>
    <mergeCell ref="CTH347:CTH348"/>
    <mergeCell ref="CTP347:CTP348"/>
    <mergeCell ref="CRX349:CRX350"/>
    <mergeCell ref="CRY349:CRY350"/>
    <mergeCell ref="CSB349:CSB350"/>
    <mergeCell ref="CSJ349:CSJ350"/>
    <mergeCell ref="CSN349:CSN350"/>
    <mergeCell ref="CSO349:CSO350"/>
    <mergeCell ref="CSR349:CSR350"/>
    <mergeCell ref="CSZ349:CSZ350"/>
    <mergeCell ref="CTD349:CTD350"/>
    <mergeCell ref="CTE349:CTE350"/>
    <mergeCell ref="CTH349:CTH350"/>
    <mergeCell ref="CTP349:CTP350"/>
    <mergeCell ref="CWZ347:CWZ348"/>
    <mergeCell ref="CXH347:CXH348"/>
    <mergeCell ref="CXI347:CXI350"/>
    <mergeCell ref="CXJ347:CXJ350"/>
    <mergeCell ref="CXL347:CXL348"/>
    <mergeCell ref="CXM347:CXM348"/>
    <mergeCell ref="CXP347:CXP348"/>
    <mergeCell ref="CXX347:CXX348"/>
    <mergeCell ref="CXY347:CXY350"/>
    <mergeCell ref="CXZ347:CXZ350"/>
    <mergeCell ref="CYB347:CYB348"/>
    <mergeCell ref="CYC347:CYC348"/>
    <mergeCell ref="CYF347:CYF348"/>
    <mergeCell ref="CYN347:CYN348"/>
    <mergeCell ref="CYO347:CYO350"/>
    <mergeCell ref="CYP347:CYP350"/>
    <mergeCell ref="CYR347:CYR348"/>
    <mergeCell ref="CWZ349:CWZ350"/>
    <mergeCell ref="CXH349:CXH350"/>
    <mergeCell ref="CXL349:CXL350"/>
    <mergeCell ref="CXM349:CXM350"/>
    <mergeCell ref="CXP349:CXP350"/>
    <mergeCell ref="CXX349:CXX350"/>
    <mergeCell ref="CYB349:CYB350"/>
    <mergeCell ref="CYC349:CYC350"/>
    <mergeCell ref="CYF349:CYF350"/>
    <mergeCell ref="CYN349:CYN350"/>
    <mergeCell ref="CYR349:CYR350"/>
    <mergeCell ref="CVL347:CVL348"/>
    <mergeCell ref="CVM347:CVM350"/>
    <mergeCell ref="CVN347:CVN350"/>
    <mergeCell ref="CVP347:CVP348"/>
    <mergeCell ref="CVQ347:CVQ348"/>
    <mergeCell ref="CVT347:CVT348"/>
    <mergeCell ref="CWB347:CWB348"/>
    <mergeCell ref="CWC347:CWC350"/>
    <mergeCell ref="CWD347:CWD350"/>
    <mergeCell ref="CWF347:CWF348"/>
    <mergeCell ref="CWG347:CWG348"/>
    <mergeCell ref="CWJ347:CWJ348"/>
    <mergeCell ref="CWR347:CWR348"/>
    <mergeCell ref="CWS347:CWS350"/>
    <mergeCell ref="CWT347:CWT350"/>
    <mergeCell ref="CWV347:CWV348"/>
    <mergeCell ref="CWW347:CWW348"/>
    <mergeCell ref="CVL349:CVL350"/>
    <mergeCell ref="CVP349:CVP350"/>
    <mergeCell ref="CVQ349:CVQ350"/>
    <mergeCell ref="CVT349:CVT350"/>
    <mergeCell ref="CWB349:CWB350"/>
    <mergeCell ref="CWF349:CWF350"/>
    <mergeCell ref="CWG349:CWG350"/>
    <mergeCell ref="CWJ349:CWJ350"/>
    <mergeCell ref="CWR349:CWR350"/>
    <mergeCell ref="CWV349:CWV350"/>
    <mergeCell ref="CWW349:CWW350"/>
    <mergeCell ref="DAN347:DAN348"/>
    <mergeCell ref="DAO347:DAO348"/>
    <mergeCell ref="DAR347:DAR348"/>
    <mergeCell ref="DAZ347:DAZ348"/>
    <mergeCell ref="DBA347:DBA350"/>
    <mergeCell ref="DBB347:DBB350"/>
    <mergeCell ref="DBD347:DBD348"/>
    <mergeCell ref="DBE347:DBE348"/>
    <mergeCell ref="DBH347:DBH348"/>
    <mergeCell ref="DBP347:DBP348"/>
    <mergeCell ref="DBQ347:DBQ350"/>
    <mergeCell ref="DBR347:DBR350"/>
    <mergeCell ref="DBT347:DBT348"/>
    <mergeCell ref="DBU347:DBU348"/>
    <mergeCell ref="DBX347:DBX348"/>
    <mergeCell ref="DCF347:DCF348"/>
    <mergeCell ref="DCG347:DCG350"/>
    <mergeCell ref="DAN349:DAN350"/>
    <mergeCell ref="DAO349:DAO350"/>
    <mergeCell ref="DAR349:DAR350"/>
    <mergeCell ref="DAZ349:DAZ350"/>
    <mergeCell ref="DBD349:DBD350"/>
    <mergeCell ref="DBE349:DBE350"/>
    <mergeCell ref="DBH349:DBH350"/>
    <mergeCell ref="DBP349:DBP350"/>
    <mergeCell ref="DBT349:DBT350"/>
    <mergeCell ref="DBU349:DBU350"/>
    <mergeCell ref="DBX349:DBX350"/>
    <mergeCell ref="DCF349:DCF350"/>
    <mergeCell ref="CYS347:CYS348"/>
    <mergeCell ref="CYV347:CYV348"/>
    <mergeCell ref="CZD347:CZD348"/>
    <mergeCell ref="CZE347:CZE350"/>
    <mergeCell ref="CZF347:CZF350"/>
    <mergeCell ref="CZH347:CZH348"/>
    <mergeCell ref="CZI347:CZI348"/>
    <mergeCell ref="CZL347:CZL348"/>
    <mergeCell ref="CZT347:CZT348"/>
    <mergeCell ref="CZU347:CZU350"/>
    <mergeCell ref="CZV347:CZV350"/>
    <mergeCell ref="CZX347:CZX348"/>
    <mergeCell ref="CZY347:CZY348"/>
    <mergeCell ref="DAB347:DAB348"/>
    <mergeCell ref="DAJ347:DAJ348"/>
    <mergeCell ref="DAK347:DAK350"/>
    <mergeCell ref="DAL347:DAL350"/>
    <mergeCell ref="CYS349:CYS350"/>
    <mergeCell ref="CYV349:CYV350"/>
    <mergeCell ref="CZD349:CZD350"/>
    <mergeCell ref="CZH349:CZH350"/>
    <mergeCell ref="CZI349:CZI350"/>
    <mergeCell ref="CZL349:CZL350"/>
    <mergeCell ref="CZT349:CZT350"/>
    <mergeCell ref="CZX349:CZX350"/>
    <mergeCell ref="CZY349:CZY350"/>
    <mergeCell ref="DAB349:DAB350"/>
    <mergeCell ref="DAJ349:DAJ350"/>
    <mergeCell ref="DEC347:DEC350"/>
    <mergeCell ref="DED347:DED350"/>
    <mergeCell ref="DEF347:DEF348"/>
    <mergeCell ref="DEG347:DEG348"/>
    <mergeCell ref="DEJ347:DEJ348"/>
    <mergeCell ref="DER347:DER348"/>
    <mergeCell ref="DES347:DES350"/>
    <mergeCell ref="DET347:DET350"/>
    <mergeCell ref="DEV347:DEV348"/>
    <mergeCell ref="DEW347:DEW348"/>
    <mergeCell ref="DEZ347:DEZ348"/>
    <mergeCell ref="DFH347:DFH348"/>
    <mergeCell ref="DFI347:DFI350"/>
    <mergeCell ref="DFJ347:DFJ350"/>
    <mergeCell ref="DFL347:DFL348"/>
    <mergeCell ref="DFM347:DFM348"/>
    <mergeCell ref="DFP347:DFP348"/>
    <mergeCell ref="DEF349:DEF350"/>
    <mergeCell ref="DEG349:DEG350"/>
    <mergeCell ref="DEJ349:DEJ350"/>
    <mergeCell ref="DER349:DER350"/>
    <mergeCell ref="DEV349:DEV350"/>
    <mergeCell ref="DEW349:DEW350"/>
    <mergeCell ref="DEZ349:DEZ350"/>
    <mergeCell ref="DFH349:DFH350"/>
    <mergeCell ref="DFL349:DFL350"/>
    <mergeCell ref="DFM349:DFM350"/>
    <mergeCell ref="DFP349:DFP350"/>
    <mergeCell ref="DCH347:DCH350"/>
    <mergeCell ref="DCJ347:DCJ348"/>
    <mergeCell ref="DCK347:DCK348"/>
    <mergeCell ref="DCN347:DCN348"/>
    <mergeCell ref="DCV347:DCV348"/>
    <mergeCell ref="DCW347:DCW350"/>
    <mergeCell ref="DCX347:DCX350"/>
    <mergeCell ref="DCZ347:DCZ348"/>
    <mergeCell ref="DDA347:DDA348"/>
    <mergeCell ref="DDD347:DDD348"/>
    <mergeCell ref="DDL347:DDL348"/>
    <mergeCell ref="DDM347:DDM350"/>
    <mergeCell ref="DDN347:DDN350"/>
    <mergeCell ref="DDP347:DDP348"/>
    <mergeCell ref="DDQ347:DDQ348"/>
    <mergeCell ref="DDT347:DDT348"/>
    <mergeCell ref="DEB347:DEB348"/>
    <mergeCell ref="DCJ349:DCJ350"/>
    <mergeCell ref="DCK349:DCK350"/>
    <mergeCell ref="DCN349:DCN350"/>
    <mergeCell ref="DCV349:DCV350"/>
    <mergeCell ref="DCZ349:DCZ350"/>
    <mergeCell ref="DDA349:DDA350"/>
    <mergeCell ref="DDD349:DDD350"/>
    <mergeCell ref="DDL349:DDL350"/>
    <mergeCell ref="DDP349:DDP350"/>
    <mergeCell ref="DDQ349:DDQ350"/>
    <mergeCell ref="DDT349:DDT350"/>
    <mergeCell ref="DEB349:DEB350"/>
    <mergeCell ref="DHL347:DHL348"/>
    <mergeCell ref="DHT347:DHT348"/>
    <mergeCell ref="DHU347:DHU350"/>
    <mergeCell ref="DHV347:DHV350"/>
    <mergeCell ref="DHX347:DHX348"/>
    <mergeCell ref="DHY347:DHY348"/>
    <mergeCell ref="DIB347:DIB348"/>
    <mergeCell ref="DIJ347:DIJ348"/>
    <mergeCell ref="DIK347:DIK350"/>
    <mergeCell ref="DIL347:DIL350"/>
    <mergeCell ref="DIN347:DIN348"/>
    <mergeCell ref="DIO347:DIO348"/>
    <mergeCell ref="DIR347:DIR348"/>
    <mergeCell ref="DIZ347:DIZ348"/>
    <mergeCell ref="DJA347:DJA350"/>
    <mergeCell ref="DJB347:DJB350"/>
    <mergeCell ref="DJD347:DJD348"/>
    <mergeCell ref="DHL349:DHL350"/>
    <mergeCell ref="DHT349:DHT350"/>
    <mergeCell ref="DHX349:DHX350"/>
    <mergeCell ref="DHY349:DHY350"/>
    <mergeCell ref="DIB349:DIB350"/>
    <mergeCell ref="DIJ349:DIJ350"/>
    <mergeCell ref="DIN349:DIN350"/>
    <mergeCell ref="DIO349:DIO350"/>
    <mergeCell ref="DIR349:DIR350"/>
    <mergeCell ref="DIZ349:DIZ350"/>
    <mergeCell ref="DJD349:DJD350"/>
    <mergeCell ref="DFX347:DFX348"/>
    <mergeCell ref="DFY347:DFY350"/>
    <mergeCell ref="DFZ347:DFZ350"/>
    <mergeCell ref="DGB347:DGB348"/>
    <mergeCell ref="DGC347:DGC348"/>
    <mergeCell ref="DGF347:DGF348"/>
    <mergeCell ref="DGN347:DGN348"/>
    <mergeCell ref="DGO347:DGO350"/>
    <mergeCell ref="DGP347:DGP350"/>
    <mergeCell ref="DGR347:DGR348"/>
    <mergeCell ref="DGS347:DGS348"/>
    <mergeCell ref="DGV347:DGV348"/>
    <mergeCell ref="DHD347:DHD348"/>
    <mergeCell ref="DHE347:DHE350"/>
    <mergeCell ref="DHF347:DHF350"/>
    <mergeCell ref="DHH347:DHH348"/>
    <mergeCell ref="DHI347:DHI348"/>
    <mergeCell ref="DFX349:DFX350"/>
    <mergeCell ref="DGB349:DGB350"/>
    <mergeCell ref="DGC349:DGC350"/>
    <mergeCell ref="DGF349:DGF350"/>
    <mergeCell ref="DGN349:DGN350"/>
    <mergeCell ref="DGR349:DGR350"/>
    <mergeCell ref="DGS349:DGS350"/>
    <mergeCell ref="DGV349:DGV350"/>
    <mergeCell ref="DHD349:DHD350"/>
    <mergeCell ref="DHH349:DHH350"/>
    <mergeCell ref="DHI349:DHI350"/>
    <mergeCell ref="DKZ347:DKZ348"/>
    <mergeCell ref="DLA347:DLA348"/>
    <mergeCell ref="DLD347:DLD348"/>
    <mergeCell ref="DLL347:DLL348"/>
    <mergeCell ref="DLM347:DLM350"/>
    <mergeCell ref="DLN347:DLN350"/>
    <mergeCell ref="DLP347:DLP348"/>
    <mergeCell ref="DLQ347:DLQ348"/>
    <mergeCell ref="DLT347:DLT348"/>
    <mergeCell ref="DMB347:DMB348"/>
    <mergeCell ref="DMC347:DMC350"/>
    <mergeCell ref="DMD347:DMD350"/>
    <mergeCell ref="DMF347:DMF348"/>
    <mergeCell ref="DMG347:DMG348"/>
    <mergeCell ref="DMJ347:DMJ348"/>
    <mergeCell ref="DMR347:DMR348"/>
    <mergeCell ref="DMS347:DMS350"/>
    <mergeCell ref="DKZ349:DKZ350"/>
    <mergeCell ref="DLA349:DLA350"/>
    <mergeCell ref="DLD349:DLD350"/>
    <mergeCell ref="DLL349:DLL350"/>
    <mergeCell ref="DLP349:DLP350"/>
    <mergeCell ref="DLQ349:DLQ350"/>
    <mergeCell ref="DLT349:DLT350"/>
    <mergeCell ref="DMB349:DMB350"/>
    <mergeCell ref="DMF349:DMF350"/>
    <mergeCell ref="DMG349:DMG350"/>
    <mergeCell ref="DMJ349:DMJ350"/>
    <mergeCell ref="DMR349:DMR350"/>
    <mergeCell ref="DJE347:DJE348"/>
    <mergeCell ref="DJH347:DJH348"/>
    <mergeCell ref="DJP347:DJP348"/>
    <mergeCell ref="DJQ347:DJQ350"/>
    <mergeCell ref="DJR347:DJR350"/>
    <mergeCell ref="DJT347:DJT348"/>
    <mergeCell ref="DJU347:DJU348"/>
    <mergeCell ref="DJX347:DJX348"/>
    <mergeCell ref="DKF347:DKF348"/>
    <mergeCell ref="DKG347:DKG350"/>
    <mergeCell ref="DKH347:DKH350"/>
    <mergeCell ref="DKJ347:DKJ348"/>
    <mergeCell ref="DKK347:DKK348"/>
    <mergeCell ref="DKN347:DKN348"/>
    <mergeCell ref="DKV347:DKV348"/>
    <mergeCell ref="DKW347:DKW350"/>
    <mergeCell ref="DKX347:DKX350"/>
    <mergeCell ref="DJE349:DJE350"/>
    <mergeCell ref="DJH349:DJH350"/>
    <mergeCell ref="DJP349:DJP350"/>
    <mergeCell ref="DJT349:DJT350"/>
    <mergeCell ref="DJU349:DJU350"/>
    <mergeCell ref="DJX349:DJX350"/>
    <mergeCell ref="DKF349:DKF350"/>
    <mergeCell ref="DKJ349:DKJ350"/>
    <mergeCell ref="DKK349:DKK350"/>
    <mergeCell ref="DKN349:DKN350"/>
    <mergeCell ref="DKV349:DKV350"/>
    <mergeCell ref="DOO347:DOO350"/>
    <mergeCell ref="DOP347:DOP350"/>
    <mergeCell ref="DOR347:DOR348"/>
    <mergeCell ref="DOS347:DOS348"/>
    <mergeCell ref="DOV347:DOV348"/>
    <mergeCell ref="DPD347:DPD348"/>
    <mergeCell ref="DPE347:DPE350"/>
    <mergeCell ref="DPF347:DPF350"/>
    <mergeCell ref="DPH347:DPH348"/>
    <mergeCell ref="DPI347:DPI348"/>
    <mergeCell ref="DPL347:DPL348"/>
    <mergeCell ref="DPT347:DPT348"/>
    <mergeCell ref="DPU347:DPU350"/>
    <mergeCell ref="DPV347:DPV350"/>
    <mergeCell ref="DPX347:DPX348"/>
    <mergeCell ref="DPY347:DPY348"/>
    <mergeCell ref="DQB347:DQB348"/>
    <mergeCell ref="DOR349:DOR350"/>
    <mergeCell ref="DOS349:DOS350"/>
    <mergeCell ref="DOV349:DOV350"/>
    <mergeCell ref="DPD349:DPD350"/>
    <mergeCell ref="DPH349:DPH350"/>
    <mergeCell ref="DPI349:DPI350"/>
    <mergeCell ref="DPL349:DPL350"/>
    <mergeCell ref="DPT349:DPT350"/>
    <mergeCell ref="DPX349:DPX350"/>
    <mergeCell ref="DPY349:DPY350"/>
    <mergeCell ref="DQB349:DQB350"/>
    <mergeCell ref="DMT347:DMT350"/>
    <mergeCell ref="DMV347:DMV348"/>
    <mergeCell ref="DMW347:DMW348"/>
    <mergeCell ref="DMZ347:DMZ348"/>
    <mergeCell ref="DNH347:DNH348"/>
    <mergeCell ref="DNI347:DNI350"/>
    <mergeCell ref="DNJ347:DNJ350"/>
    <mergeCell ref="DNL347:DNL348"/>
    <mergeCell ref="DNM347:DNM348"/>
    <mergeCell ref="DNP347:DNP348"/>
    <mergeCell ref="DNX347:DNX348"/>
    <mergeCell ref="DNY347:DNY350"/>
    <mergeCell ref="DNZ347:DNZ350"/>
    <mergeCell ref="DOB347:DOB348"/>
    <mergeCell ref="DOC347:DOC348"/>
    <mergeCell ref="DOF347:DOF348"/>
    <mergeCell ref="DON347:DON348"/>
    <mergeCell ref="DMV349:DMV350"/>
    <mergeCell ref="DMW349:DMW350"/>
    <mergeCell ref="DMZ349:DMZ350"/>
    <mergeCell ref="DNH349:DNH350"/>
    <mergeCell ref="DNL349:DNL350"/>
    <mergeCell ref="DNM349:DNM350"/>
    <mergeCell ref="DNP349:DNP350"/>
    <mergeCell ref="DNX349:DNX350"/>
    <mergeCell ref="DOB349:DOB350"/>
    <mergeCell ref="DOC349:DOC350"/>
    <mergeCell ref="DOF349:DOF350"/>
    <mergeCell ref="DON349:DON350"/>
    <mergeCell ref="DRX347:DRX348"/>
    <mergeCell ref="DSF347:DSF348"/>
    <mergeCell ref="DSG347:DSG350"/>
    <mergeCell ref="DSH347:DSH350"/>
    <mergeCell ref="DSJ347:DSJ348"/>
    <mergeCell ref="DSK347:DSK348"/>
    <mergeCell ref="DSN347:DSN348"/>
    <mergeCell ref="DSV347:DSV348"/>
    <mergeCell ref="DSW347:DSW350"/>
    <mergeCell ref="DSX347:DSX350"/>
    <mergeCell ref="DSZ347:DSZ348"/>
    <mergeCell ref="DTA347:DTA348"/>
    <mergeCell ref="DTD347:DTD348"/>
    <mergeCell ref="DTL347:DTL348"/>
    <mergeCell ref="DTM347:DTM350"/>
    <mergeCell ref="DTN347:DTN350"/>
    <mergeCell ref="DTP347:DTP348"/>
    <mergeCell ref="DRX349:DRX350"/>
    <mergeCell ref="DSF349:DSF350"/>
    <mergeCell ref="DSJ349:DSJ350"/>
    <mergeCell ref="DSK349:DSK350"/>
    <mergeCell ref="DSN349:DSN350"/>
    <mergeCell ref="DSV349:DSV350"/>
    <mergeCell ref="DSZ349:DSZ350"/>
    <mergeCell ref="DTA349:DTA350"/>
    <mergeCell ref="DTD349:DTD350"/>
    <mergeCell ref="DTL349:DTL350"/>
    <mergeCell ref="DTP349:DTP350"/>
    <mergeCell ref="DQJ347:DQJ348"/>
    <mergeCell ref="DQK347:DQK350"/>
    <mergeCell ref="DQL347:DQL350"/>
    <mergeCell ref="DQN347:DQN348"/>
    <mergeCell ref="DQO347:DQO348"/>
    <mergeCell ref="DQR347:DQR348"/>
    <mergeCell ref="DQZ347:DQZ348"/>
    <mergeCell ref="DRA347:DRA350"/>
    <mergeCell ref="DRB347:DRB350"/>
    <mergeCell ref="DRD347:DRD348"/>
    <mergeCell ref="DRE347:DRE348"/>
    <mergeCell ref="DRH347:DRH348"/>
    <mergeCell ref="DRP347:DRP348"/>
    <mergeCell ref="DRQ347:DRQ350"/>
    <mergeCell ref="DRR347:DRR350"/>
    <mergeCell ref="DRT347:DRT348"/>
    <mergeCell ref="DRU347:DRU348"/>
    <mergeCell ref="DQJ349:DQJ350"/>
    <mergeCell ref="DQN349:DQN350"/>
    <mergeCell ref="DQO349:DQO350"/>
    <mergeCell ref="DQR349:DQR350"/>
    <mergeCell ref="DQZ349:DQZ350"/>
    <mergeCell ref="DRD349:DRD350"/>
    <mergeCell ref="DRE349:DRE350"/>
    <mergeCell ref="DRH349:DRH350"/>
    <mergeCell ref="DRP349:DRP350"/>
    <mergeCell ref="DRT349:DRT350"/>
    <mergeCell ref="DRU349:DRU350"/>
    <mergeCell ref="DVL347:DVL348"/>
    <mergeCell ref="DVM347:DVM348"/>
    <mergeCell ref="DVP347:DVP348"/>
    <mergeCell ref="DVX347:DVX348"/>
    <mergeCell ref="DVY347:DVY350"/>
    <mergeCell ref="DVZ347:DVZ350"/>
    <mergeCell ref="DWB347:DWB348"/>
    <mergeCell ref="DWC347:DWC348"/>
    <mergeCell ref="DWF347:DWF348"/>
    <mergeCell ref="DWN347:DWN348"/>
    <mergeCell ref="DWO347:DWO350"/>
    <mergeCell ref="DWP347:DWP350"/>
    <mergeCell ref="DWR347:DWR348"/>
    <mergeCell ref="DWS347:DWS348"/>
    <mergeCell ref="DWV347:DWV348"/>
    <mergeCell ref="DXD347:DXD348"/>
    <mergeCell ref="DXE347:DXE350"/>
    <mergeCell ref="DVL349:DVL350"/>
    <mergeCell ref="DVM349:DVM350"/>
    <mergeCell ref="DVP349:DVP350"/>
    <mergeCell ref="DVX349:DVX350"/>
    <mergeCell ref="DWB349:DWB350"/>
    <mergeCell ref="DWC349:DWC350"/>
    <mergeCell ref="DWF349:DWF350"/>
    <mergeCell ref="DWN349:DWN350"/>
    <mergeCell ref="DWR349:DWR350"/>
    <mergeCell ref="DWS349:DWS350"/>
    <mergeCell ref="DWV349:DWV350"/>
    <mergeCell ref="DXD349:DXD350"/>
    <mergeCell ref="DTQ347:DTQ348"/>
    <mergeCell ref="DTT347:DTT348"/>
    <mergeCell ref="DUB347:DUB348"/>
    <mergeCell ref="DUC347:DUC350"/>
    <mergeCell ref="DUD347:DUD350"/>
    <mergeCell ref="DUF347:DUF348"/>
    <mergeCell ref="DUG347:DUG348"/>
    <mergeCell ref="DUJ347:DUJ348"/>
    <mergeCell ref="DUR347:DUR348"/>
    <mergeCell ref="DUS347:DUS350"/>
    <mergeCell ref="DUT347:DUT350"/>
    <mergeCell ref="DUV347:DUV348"/>
    <mergeCell ref="DUW347:DUW348"/>
    <mergeCell ref="DUZ347:DUZ348"/>
    <mergeCell ref="DVH347:DVH348"/>
    <mergeCell ref="DVI347:DVI350"/>
    <mergeCell ref="DVJ347:DVJ350"/>
    <mergeCell ref="DTQ349:DTQ350"/>
    <mergeCell ref="DTT349:DTT350"/>
    <mergeCell ref="DUB349:DUB350"/>
    <mergeCell ref="DUF349:DUF350"/>
    <mergeCell ref="DUG349:DUG350"/>
    <mergeCell ref="DUJ349:DUJ350"/>
    <mergeCell ref="DUR349:DUR350"/>
    <mergeCell ref="DUV349:DUV350"/>
    <mergeCell ref="DUW349:DUW350"/>
    <mergeCell ref="DUZ349:DUZ350"/>
    <mergeCell ref="DVH349:DVH350"/>
    <mergeCell ref="DZA347:DZA350"/>
    <mergeCell ref="DZB347:DZB350"/>
    <mergeCell ref="DZD347:DZD348"/>
    <mergeCell ref="DZE347:DZE348"/>
    <mergeCell ref="DZH347:DZH348"/>
    <mergeCell ref="DZP347:DZP348"/>
    <mergeCell ref="DZQ347:DZQ350"/>
    <mergeCell ref="DZR347:DZR350"/>
    <mergeCell ref="DZT347:DZT348"/>
    <mergeCell ref="DZU347:DZU348"/>
    <mergeCell ref="DZX347:DZX348"/>
    <mergeCell ref="EAF347:EAF348"/>
    <mergeCell ref="EAG347:EAG350"/>
    <mergeCell ref="EAH347:EAH350"/>
    <mergeCell ref="EAJ347:EAJ348"/>
    <mergeCell ref="EAK347:EAK348"/>
    <mergeCell ref="EAN347:EAN348"/>
    <mergeCell ref="DZD349:DZD350"/>
    <mergeCell ref="DZE349:DZE350"/>
    <mergeCell ref="DZH349:DZH350"/>
    <mergeCell ref="DZP349:DZP350"/>
    <mergeCell ref="DZT349:DZT350"/>
    <mergeCell ref="DZU349:DZU350"/>
    <mergeCell ref="DZX349:DZX350"/>
    <mergeCell ref="EAF349:EAF350"/>
    <mergeCell ref="EAJ349:EAJ350"/>
    <mergeCell ref="EAK349:EAK350"/>
    <mergeCell ref="EAN349:EAN350"/>
    <mergeCell ref="DXF347:DXF350"/>
    <mergeCell ref="DXH347:DXH348"/>
    <mergeCell ref="DXI347:DXI348"/>
    <mergeCell ref="DXL347:DXL348"/>
    <mergeCell ref="DXT347:DXT348"/>
    <mergeCell ref="DXU347:DXU350"/>
    <mergeCell ref="DXV347:DXV350"/>
    <mergeCell ref="DXX347:DXX348"/>
    <mergeCell ref="DXY347:DXY348"/>
    <mergeCell ref="DYB347:DYB348"/>
    <mergeCell ref="DYJ347:DYJ348"/>
    <mergeCell ref="DYK347:DYK350"/>
    <mergeCell ref="DYL347:DYL350"/>
    <mergeCell ref="DYN347:DYN348"/>
    <mergeCell ref="DYO347:DYO348"/>
    <mergeCell ref="DYR347:DYR348"/>
    <mergeCell ref="DYZ347:DYZ348"/>
    <mergeCell ref="DXH349:DXH350"/>
    <mergeCell ref="DXI349:DXI350"/>
    <mergeCell ref="DXL349:DXL350"/>
    <mergeCell ref="DXT349:DXT350"/>
    <mergeCell ref="DXX349:DXX350"/>
    <mergeCell ref="DXY349:DXY350"/>
    <mergeCell ref="DYB349:DYB350"/>
    <mergeCell ref="DYJ349:DYJ350"/>
    <mergeCell ref="DYN349:DYN350"/>
    <mergeCell ref="DYO349:DYO350"/>
    <mergeCell ref="DYR349:DYR350"/>
    <mergeCell ref="DYZ349:DYZ350"/>
    <mergeCell ref="ECJ347:ECJ348"/>
    <mergeCell ref="ECR347:ECR348"/>
    <mergeCell ref="ECS347:ECS350"/>
    <mergeCell ref="ECT347:ECT350"/>
    <mergeCell ref="ECV347:ECV348"/>
    <mergeCell ref="ECW347:ECW348"/>
    <mergeCell ref="ECZ347:ECZ348"/>
    <mergeCell ref="EDH347:EDH348"/>
    <mergeCell ref="EDI347:EDI350"/>
    <mergeCell ref="EDJ347:EDJ350"/>
    <mergeCell ref="EDL347:EDL348"/>
    <mergeCell ref="EDM347:EDM348"/>
    <mergeCell ref="EDP347:EDP348"/>
    <mergeCell ref="EDX347:EDX348"/>
    <mergeCell ref="EDY347:EDY350"/>
    <mergeCell ref="EDZ347:EDZ350"/>
    <mergeCell ref="EEB347:EEB348"/>
    <mergeCell ref="ECJ349:ECJ350"/>
    <mergeCell ref="ECR349:ECR350"/>
    <mergeCell ref="ECV349:ECV350"/>
    <mergeCell ref="ECW349:ECW350"/>
    <mergeCell ref="ECZ349:ECZ350"/>
    <mergeCell ref="EDH349:EDH350"/>
    <mergeCell ref="EDL349:EDL350"/>
    <mergeCell ref="EDM349:EDM350"/>
    <mergeCell ref="EDP349:EDP350"/>
    <mergeCell ref="EDX349:EDX350"/>
    <mergeCell ref="EEB349:EEB350"/>
    <mergeCell ref="EAV347:EAV348"/>
    <mergeCell ref="EAW347:EAW350"/>
    <mergeCell ref="EAX347:EAX350"/>
    <mergeCell ref="EAZ347:EAZ348"/>
    <mergeCell ref="EBA347:EBA348"/>
    <mergeCell ref="EBD347:EBD348"/>
    <mergeCell ref="EBL347:EBL348"/>
    <mergeCell ref="EBM347:EBM350"/>
    <mergeCell ref="EBN347:EBN350"/>
    <mergeCell ref="EBP347:EBP348"/>
    <mergeCell ref="EBQ347:EBQ348"/>
    <mergeCell ref="EBT347:EBT348"/>
    <mergeCell ref="ECB347:ECB348"/>
    <mergeCell ref="ECC347:ECC350"/>
    <mergeCell ref="ECD347:ECD350"/>
    <mergeCell ref="ECF347:ECF348"/>
    <mergeCell ref="ECG347:ECG348"/>
    <mergeCell ref="EAV349:EAV350"/>
    <mergeCell ref="EAZ349:EAZ350"/>
    <mergeCell ref="EBA349:EBA350"/>
    <mergeCell ref="EBD349:EBD350"/>
    <mergeCell ref="EBL349:EBL350"/>
    <mergeCell ref="EBP349:EBP350"/>
    <mergeCell ref="EBQ349:EBQ350"/>
    <mergeCell ref="EBT349:EBT350"/>
    <mergeCell ref="ECB349:ECB350"/>
    <mergeCell ref="ECF349:ECF350"/>
    <mergeCell ref="ECG349:ECG350"/>
    <mergeCell ref="EFX347:EFX348"/>
    <mergeCell ref="EFY347:EFY348"/>
    <mergeCell ref="EGB347:EGB348"/>
    <mergeCell ref="EGJ347:EGJ348"/>
    <mergeCell ref="EGK347:EGK350"/>
    <mergeCell ref="EGL347:EGL350"/>
    <mergeCell ref="EGN347:EGN348"/>
    <mergeCell ref="EGO347:EGO348"/>
    <mergeCell ref="EGR347:EGR348"/>
    <mergeCell ref="EGZ347:EGZ348"/>
    <mergeCell ref="EHA347:EHA350"/>
    <mergeCell ref="EHB347:EHB350"/>
    <mergeCell ref="EHD347:EHD348"/>
    <mergeCell ref="EHE347:EHE348"/>
    <mergeCell ref="EHH347:EHH348"/>
    <mergeCell ref="EHP347:EHP348"/>
    <mergeCell ref="EHQ347:EHQ350"/>
    <mergeCell ref="EFX349:EFX350"/>
    <mergeCell ref="EFY349:EFY350"/>
    <mergeCell ref="EGB349:EGB350"/>
    <mergeCell ref="EGJ349:EGJ350"/>
    <mergeCell ref="EGN349:EGN350"/>
    <mergeCell ref="EGO349:EGO350"/>
    <mergeCell ref="EGR349:EGR350"/>
    <mergeCell ref="EGZ349:EGZ350"/>
    <mergeCell ref="EHD349:EHD350"/>
    <mergeCell ref="EHE349:EHE350"/>
    <mergeCell ref="EHH349:EHH350"/>
    <mergeCell ref="EHP349:EHP350"/>
    <mergeCell ref="EEC347:EEC348"/>
    <mergeCell ref="EEF347:EEF348"/>
    <mergeCell ref="EEN347:EEN348"/>
    <mergeCell ref="EEO347:EEO350"/>
    <mergeCell ref="EEP347:EEP350"/>
    <mergeCell ref="EER347:EER348"/>
    <mergeCell ref="EES347:EES348"/>
    <mergeCell ref="EEV347:EEV348"/>
    <mergeCell ref="EFD347:EFD348"/>
    <mergeCell ref="EFE347:EFE350"/>
    <mergeCell ref="EFF347:EFF350"/>
    <mergeCell ref="EFH347:EFH348"/>
    <mergeCell ref="EFI347:EFI348"/>
    <mergeCell ref="EFL347:EFL348"/>
    <mergeCell ref="EFT347:EFT348"/>
    <mergeCell ref="EFU347:EFU350"/>
    <mergeCell ref="EFV347:EFV350"/>
    <mergeCell ref="EEC349:EEC350"/>
    <mergeCell ref="EEF349:EEF350"/>
    <mergeCell ref="EEN349:EEN350"/>
    <mergeCell ref="EER349:EER350"/>
    <mergeCell ref="EES349:EES350"/>
    <mergeCell ref="EEV349:EEV350"/>
    <mergeCell ref="EFD349:EFD350"/>
    <mergeCell ref="EFH349:EFH350"/>
    <mergeCell ref="EFI349:EFI350"/>
    <mergeCell ref="EFL349:EFL350"/>
    <mergeCell ref="EFT349:EFT350"/>
    <mergeCell ref="EJM347:EJM350"/>
    <mergeCell ref="EJN347:EJN350"/>
    <mergeCell ref="EJP347:EJP348"/>
    <mergeCell ref="EJQ347:EJQ348"/>
    <mergeCell ref="EJT347:EJT348"/>
    <mergeCell ref="EKB347:EKB348"/>
    <mergeCell ref="EKC347:EKC350"/>
    <mergeCell ref="EKD347:EKD350"/>
    <mergeCell ref="EKF347:EKF348"/>
    <mergeCell ref="EKG347:EKG348"/>
    <mergeCell ref="EKJ347:EKJ348"/>
    <mergeCell ref="EKR347:EKR348"/>
    <mergeCell ref="EKS347:EKS350"/>
    <mergeCell ref="EKT347:EKT350"/>
    <mergeCell ref="EKV347:EKV348"/>
    <mergeCell ref="EKW347:EKW348"/>
    <mergeCell ref="EKZ347:EKZ348"/>
    <mergeCell ref="EJP349:EJP350"/>
    <mergeCell ref="EJQ349:EJQ350"/>
    <mergeCell ref="EJT349:EJT350"/>
    <mergeCell ref="EKB349:EKB350"/>
    <mergeCell ref="EKF349:EKF350"/>
    <mergeCell ref="EKG349:EKG350"/>
    <mergeCell ref="EKJ349:EKJ350"/>
    <mergeCell ref="EKR349:EKR350"/>
    <mergeCell ref="EKV349:EKV350"/>
    <mergeCell ref="EKW349:EKW350"/>
    <mergeCell ref="EKZ349:EKZ350"/>
    <mergeCell ref="EHR347:EHR350"/>
    <mergeCell ref="EHT347:EHT348"/>
    <mergeCell ref="EHU347:EHU348"/>
    <mergeCell ref="EHX347:EHX348"/>
    <mergeCell ref="EIF347:EIF348"/>
    <mergeCell ref="EIG347:EIG350"/>
    <mergeCell ref="EIH347:EIH350"/>
    <mergeCell ref="EIJ347:EIJ348"/>
    <mergeCell ref="EIK347:EIK348"/>
    <mergeCell ref="EIN347:EIN348"/>
    <mergeCell ref="EIV347:EIV348"/>
    <mergeCell ref="EIW347:EIW350"/>
    <mergeCell ref="EIX347:EIX350"/>
    <mergeCell ref="EIZ347:EIZ348"/>
    <mergeCell ref="EJA347:EJA348"/>
    <mergeCell ref="EJD347:EJD348"/>
    <mergeCell ref="EJL347:EJL348"/>
    <mergeCell ref="EHT349:EHT350"/>
    <mergeCell ref="EHU349:EHU350"/>
    <mergeCell ref="EHX349:EHX350"/>
    <mergeCell ref="EIF349:EIF350"/>
    <mergeCell ref="EIJ349:EIJ350"/>
    <mergeCell ref="EIK349:EIK350"/>
    <mergeCell ref="EIN349:EIN350"/>
    <mergeCell ref="EIV349:EIV350"/>
    <mergeCell ref="EIZ349:EIZ350"/>
    <mergeCell ref="EJA349:EJA350"/>
    <mergeCell ref="EJD349:EJD350"/>
    <mergeCell ref="EJL349:EJL350"/>
    <mergeCell ref="EMV347:EMV348"/>
    <mergeCell ref="END347:END348"/>
    <mergeCell ref="ENE347:ENE350"/>
    <mergeCell ref="ENF347:ENF350"/>
    <mergeCell ref="ENH347:ENH348"/>
    <mergeCell ref="ENI347:ENI348"/>
    <mergeCell ref="ENL347:ENL348"/>
    <mergeCell ref="ENT347:ENT348"/>
    <mergeCell ref="ENU347:ENU350"/>
    <mergeCell ref="ENV347:ENV350"/>
    <mergeCell ref="ENX347:ENX348"/>
    <mergeCell ref="ENY347:ENY348"/>
    <mergeCell ref="EOB347:EOB348"/>
    <mergeCell ref="EOJ347:EOJ348"/>
    <mergeCell ref="EOK347:EOK350"/>
    <mergeCell ref="EOL347:EOL350"/>
    <mergeCell ref="EON347:EON348"/>
    <mergeCell ref="EMV349:EMV350"/>
    <mergeCell ref="END349:END350"/>
    <mergeCell ref="ENH349:ENH350"/>
    <mergeCell ref="ENI349:ENI350"/>
    <mergeCell ref="ENL349:ENL350"/>
    <mergeCell ref="ENT349:ENT350"/>
    <mergeCell ref="ENX349:ENX350"/>
    <mergeCell ref="ENY349:ENY350"/>
    <mergeCell ref="EOB349:EOB350"/>
    <mergeCell ref="EOJ349:EOJ350"/>
    <mergeCell ref="EON349:EON350"/>
    <mergeCell ref="ELH347:ELH348"/>
    <mergeCell ref="ELI347:ELI350"/>
    <mergeCell ref="ELJ347:ELJ350"/>
    <mergeCell ref="ELL347:ELL348"/>
    <mergeCell ref="ELM347:ELM348"/>
    <mergeCell ref="ELP347:ELP348"/>
    <mergeCell ref="ELX347:ELX348"/>
    <mergeCell ref="ELY347:ELY350"/>
    <mergeCell ref="ELZ347:ELZ350"/>
    <mergeCell ref="EMB347:EMB348"/>
    <mergeCell ref="EMC347:EMC348"/>
    <mergeCell ref="EMF347:EMF348"/>
    <mergeCell ref="EMN347:EMN348"/>
    <mergeCell ref="EMO347:EMO350"/>
    <mergeCell ref="EMP347:EMP350"/>
    <mergeCell ref="EMR347:EMR348"/>
    <mergeCell ref="EMS347:EMS348"/>
    <mergeCell ref="ELH349:ELH350"/>
    <mergeCell ref="ELL349:ELL350"/>
    <mergeCell ref="ELM349:ELM350"/>
    <mergeCell ref="ELP349:ELP350"/>
    <mergeCell ref="ELX349:ELX350"/>
    <mergeCell ref="EMB349:EMB350"/>
    <mergeCell ref="EMC349:EMC350"/>
    <mergeCell ref="EMF349:EMF350"/>
    <mergeCell ref="EMN349:EMN350"/>
    <mergeCell ref="EMR349:EMR350"/>
    <mergeCell ref="EMS349:EMS350"/>
    <mergeCell ref="EQJ347:EQJ348"/>
    <mergeCell ref="EQK347:EQK348"/>
    <mergeCell ref="EQN347:EQN348"/>
    <mergeCell ref="EQV347:EQV348"/>
    <mergeCell ref="EQW347:EQW350"/>
    <mergeCell ref="EQX347:EQX350"/>
    <mergeCell ref="EQZ347:EQZ348"/>
    <mergeCell ref="ERA347:ERA348"/>
    <mergeCell ref="ERD347:ERD348"/>
    <mergeCell ref="ERL347:ERL348"/>
    <mergeCell ref="ERM347:ERM350"/>
    <mergeCell ref="ERN347:ERN350"/>
    <mergeCell ref="ERP347:ERP348"/>
    <mergeCell ref="ERQ347:ERQ348"/>
    <mergeCell ref="ERT347:ERT348"/>
    <mergeCell ref="ESB347:ESB348"/>
    <mergeCell ref="ESC347:ESC350"/>
    <mergeCell ref="EQJ349:EQJ350"/>
    <mergeCell ref="EQK349:EQK350"/>
    <mergeCell ref="EQN349:EQN350"/>
    <mergeCell ref="EQV349:EQV350"/>
    <mergeCell ref="EQZ349:EQZ350"/>
    <mergeCell ref="ERA349:ERA350"/>
    <mergeCell ref="ERD349:ERD350"/>
    <mergeCell ref="ERL349:ERL350"/>
    <mergeCell ref="ERP349:ERP350"/>
    <mergeCell ref="ERQ349:ERQ350"/>
    <mergeCell ref="ERT349:ERT350"/>
    <mergeCell ref="ESB349:ESB350"/>
    <mergeCell ref="EOO347:EOO348"/>
    <mergeCell ref="EOR347:EOR348"/>
    <mergeCell ref="EOZ347:EOZ348"/>
    <mergeCell ref="EPA347:EPA350"/>
    <mergeCell ref="EPB347:EPB350"/>
    <mergeCell ref="EPD347:EPD348"/>
    <mergeCell ref="EPE347:EPE348"/>
    <mergeCell ref="EPH347:EPH348"/>
    <mergeCell ref="EPP347:EPP348"/>
    <mergeCell ref="EPQ347:EPQ350"/>
    <mergeCell ref="EPR347:EPR350"/>
    <mergeCell ref="EPT347:EPT348"/>
    <mergeCell ref="EPU347:EPU348"/>
    <mergeCell ref="EPX347:EPX348"/>
    <mergeCell ref="EQF347:EQF348"/>
    <mergeCell ref="EQG347:EQG350"/>
    <mergeCell ref="EQH347:EQH350"/>
    <mergeCell ref="EOO349:EOO350"/>
    <mergeCell ref="EOR349:EOR350"/>
    <mergeCell ref="EOZ349:EOZ350"/>
    <mergeCell ref="EPD349:EPD350"/>
    <mergeCell ref="EPE349:EPE350"/>
    <mergeCell ref="EPH349:EPH350"/>
    <mergeCell ref="EPP349:EPP350"/>
    <mergeCell ref="EPT349:EPT350"/>
    <mergeCell ref="EPU349:EPU350"/>
    <mergeCell ref="EPX349:EPX350"/>
    <mergeCell ref="EQF349:EQF350"/>
    <mergeCell ref="ETY347:ETY350"/>
    <mergeCell ref="ETZ347:ETZ350"/>
    <mergeCell ref="EUB347:EUB348"/>
    <mergeCell ref="EUC347:EUC348"/>
    <mergeCell ref="EUF347:EUF348"/>
    <mergeCell ref="EUN347:EUN348"/>
    <mergeCell ref="EUO347:EUO350"/>
    <mergeCell ref="EUP347:EUP350"/>
    <mergeCell ref="EUR347:EUR348"/>
    <mergeCell ref="EUS347:EUS348"/>
    <mergeCell ref="EUV347:EUV348"/>
    <mergeCell ref="EVD347:EVD348"/>
    <mergeCell ref="EVE347:EVE350"/>
    <mergeCell ref="EVF347:EVF350"/>
    <mergeCell ref="EVH347:EVH348"/>
    <mergeCell ref="EVI347:EVI348"/>
    <mergeCell ref="EVL347:EVL348"/>
    <mergeCell ref="EUB349:EUB350"/>
    <mergeCell ref="EUC349:EUC350"/>
    <mergeCell ref="EUF349:EUF350"/>
    <mergeCell ref="EUN349:EUN350"/>
    <mergeCell ref="EUR349:EUR350"/>
    <mergeCell ref="EUS349:EUS350"/>
    <mergeCell ref="EUV349:EUV350"/>
    <mergeCell ref="EVD349:EVD350"/>
    <mergeCell ref="EVH349:EVH350"/>
    <mergeCell ref="EVI349:EVI350"/>
    <mergeCell ref="EVL349:EVL350"/>
    <mergeCell ref="ESD347:ESD350"/>
    <mergeCell ref="ESF347:ESF348"/>
    <mergeCell ref="ESG347:ESG348"/>
    <mergeCell ref="ESJ347:ESJ348"/>
    <mergeCell ref="ESR347:ESR348"/>
    <mergeCell ref="ESS347:ESS350"/>
    <mergeCell ref="EST347:EST350"/>
    <mergeCell ref="ESV347:ESV348"/>
    <mergeCell ref="ESW347:ESW348"/>
    <mergeCell ref="ESZ347:ESZ348"/>
    <mergeCell ref="ETH347:ETH348"/>
    <mergeCell ref="ETI347:ETI350"/>
    <mergeCell ref="ETJ347:ETJ350"/>
    <mergeCell ref="ETL347:ETL348"/>
    <mergeCell ref="ETM347:ETM348"/>
    <mergeCell ref="ETP347:ETP348"/>
    <mergeCell ref="ETX347:ETX348"/>
    <mergeCell ref="ESF349:ESF350"/>
    <mergeCell ref="ESG349:ESG350"/>
    <mergeCell ref="ESJ349:ESJ350"/>
    <mergeCell ref="ESR349:ESR350"/>
    <mergeCell ref="ESV349:ESV350"/>
    <mergeCell ref="ESW349:ESW350"/>
    <mergeCell ref="ESZ349:ESZ350"/>
    <mergeCell ref="ETH349:ETH350"/>
    <mergeCell ref="ETL349:ETL350"/>
    <mergeCell ref="ETM349:ETM350"/>
    <mergeCell ref="ETP349:ETP350"/>
    <mergeCell ref="ETX349:ETX350"/>
    <mergeCell ref="EXH347:EXH348"/>
    <mergeCell ref="EXP347:EXP348"/>
    <mergeCell ref="EXQ347:EXQ350"/>
    <mergeCell ref="EXR347:EXR350"/>
    <mergeCell ref="EXT347:EXT348"/>
    <mergeCell ref="EXU347:EXU348"/>
    <mergeCell ref="EXX347:EXX348"/>
    <mergeCell ref="EYF347:EYF348"/>
    <mergeCell ref="EYG347:EYG350"/>
    <mergeCell ref="EYH347:EYH350"/>
    <mergeCell ref="EYJ347:EYJ348"/>
    <mergeCell ref="EYK347:EYK348"/>
    <mergeCell ref="EYN347:EYN348"/>
    <mergeCell ref="EYV347:EYV348"/>
    <mergeCell ref="EYW347:EYW350"/>
    <mergeCell ref="EYX347:EYX350"/>
    <mergeCell ref="EYZ347:EYZ348"/>
    <mergeCell ref="EXH349:EXH350"/>
    <mergeCell ref="EXP349:EXP350"/>
    <mergeCell ref="EXT349:EXT350"/>
    <mergeCell ref="EXU349:EXU350"/>
    <mergeCell ref="EXX349:EXX350"/>
    <mergeCell ref="EYF349:EYF350"/>
    <mergeCell ref="EYJ349:EYJ350"/>
    <mergeCell ref="EYK349:EYK350"/>
    <mergeCell ref="EYN349:EYN350"/>
    <mergeCell ref="EYV349:EYV350"/>
    <mergeCell ref="EYZ349:EYZ350"/>
    <mergeCell ref="EVT347:EVT348"/>
    <mergeCell ref="EVU347:EVU350"/>
    <mergeCell ref="EVV347:EVV350"/>
    <mergeCell ref="EVX347:EVX348"/>
    <mergeCell ref="EVY347:EVY348"/>
    <mergeCell ref="EWB347:EWB348"/>
    <mergeCell ref="EWJ347:EWJ348"/>
    <mergeCell ref="EWK347:EWK350"/>
    <mergeCell ref="EWL347:EWL350"/>
    <mergeCell ref="EWN347:EWN348"/>
    <mergeCell ref="EWO347:EWO348"/>
    <mergeCell ref="EWR347:EWR348"/>
    <mergeCell ref="EWZ347:EWZ348"/>
    <mergeCell ref="EXA347:EXA350"/>
    <mergeCell ref="EXB347:EXB350"/>
    <mergeCell ref="EXD347:EXD348"/>
    <mergeCell ref="EXE347:EXE348"/>
    <mergeCell ref="EVT349:EVT350"/>
    <mergeCell ref="EVX349:EVX350"/>
    <mergeCell ref="EVY349:EVY350"/>
    <mergeCell ref="EWB349:EWB350"/>
    <mergeCell ref="EWJ349:EWJ350"/>
    <mergeCell ref="EWN349:EWN350"/>
    <mergeCell ref="EWO349:EWO350"/>
    <mergeCell ref="EWR349:EWR350"/>
    <mergeCell ref="EWZ349:EWZ350"/>
    <mergeCell ref="EXD349:EXD350"/>
    <mergeCell ref="EXE349:EXE350"/>
    <mergeCell ref="FAV347:FAV348"/>
    <mergeCell ref="FAW347:FAW348"/>
    <mergeCell ref="FAZ347:FAZ348"/>
    <mergeCell ref="FBH347:FBH348"/>
    <mergeCell ref="FBI347:FBI350"/>
    <mergeCell ref="FBJ347:FBJ350"/>
    <mergeCell ref="FBL347:FBL348"/>
    <mergeCell ref="FBM347:FBM348"/>
    <mergeCell ref="FBP347:FBP348"/>
    <mergeCell ref="FBX347:FBX348"/>
    <mergeCell ref="FBY347:FBY350"/>
    <mergeCell ref="FBZ347:FBZ350"/>
    <mergeCell ref="FCB347:FCB348"/>
    <mergeCell ref="FCC347:FCC348"/>
    <mergeCell ref="FCF347:FCF348"/>
    <mergeCell ref="FCN347:FCN348"/>
    <mergeCell ref="FCO347:FCO350"/>
    <mergeCell ref="FAV349:FAV350"/>
    <mergeCell ref="FAW349:FAW350"/>
    <mergeCell ref="FAZ349:FAZ350"/>
    <mergeCell ref="FBH349:FBH350"/>
    <mergeCell ref="FBL349:FBL350"/>
    <mergeCell ref="FBM349:FBM350"/>
    <mergeCell ref="FBP349:FBP350"/>
    <mergeCell ref="FBX349:FBX350"/>
    <mergeCell ref="FCB349:FCB350"/>
    <mergeCell ref="FCC349:FCC350"/>
    <mergeCell ref="FCF349:FCF350"/>
    <mergeCell ref="FCN349:FCN350"/>
    <mergeCell ref="EZA347:EZA348"/>
    <mergeCell ref="EZD347:EZD348"/>
    <mergeCell ref="EZL347:EZL348"/>
    <mergeCell ref="EZM347:EZM350"/>
    <mergeCell ref="EZN347:EZN350"/>
    <mergeCell ref="EZP347:EZP348"/>
    <mergeCell ref="EZQ347:EZQ348"/>
    <mergeCell ref="EZT347:EZT348"/>
    <mergeCell ref="FAB347:FAB348"/>
    <mergeCell ref="FAC347:FAC350"/>
    <mergeCell ref="FAD347:FAD350"/>
    <mergeCell ref="FAF347:FAF348"/>
    <mergeCell ref="FAG347:FAG348"/>
    <mergeCell ref="FAJ347:FAJ348"/>
    <mergeCell ref="FAR347:FAR348"/>
    <mergeCell ref="FAS347:FAS350"/>
    <mergeCell ref="FAT347:FAT350"/>
    <mergeCell ref="EZA349:EZA350"/>
    <mergeCell ref="EZD349:EZD350"/>
    <mergeCell ref="EZL349:EZL350"/>
    <mergeCell ref="EZP349:EZP350"/>
    <mergeCell ref="EZQ349:EZQ350"/>
    <mergeCell ref="EZT349:EZT350"/>
    <mergeCell ref="FAB349:FAB350"/>
    <mergeCell ref="FAF349:FAF350"/>
    <mergeCell ref="FAG349:FAG350"/>
    <mergeCell ref="FAJ349:FAJ350"/>
    <mergeCell ref="FAR349:FAR350"/>
    <mergeCell ref="FEK347:FEK350"/>
    <mergeCell ref="FEL347:FEL350"/>
    <mergeCell ref="FEN347:FEN348"/>
    <mergeCell ref="FEO347:FEO348"/>
    <mergeCell ref="FER347:FER348"/>
    <mergeCell ref="FEZ347:FEZ348"/>
    <mergeCell ref="FFA347:FFA350"/>
    <mergeCell ref="FFB347:FFB350"/>
    <mergeCell ref="FFD347:FFD348"/>
    <mergeCell ref="FFE347:FFE348"/>
    <mergeCell ref="FFH347:FFH348"/>
    <mergeCell ref="FFP347:FFP348"/>
    <mergeCell ref="FFQ347:FFQ350"/>
    <mergeCell ref="FFR347:FFR350"/>
    <mergeCell ref="FFT347:FFT348"/>
    <mergeCell ref="FFU347:FFU348"/>
    <mergeCell ref="FFX347:FFX348"/>
    <mergeCell ref="FEN349:FEN350"/>
    <mergeCell ref="FEO349:FEO350"/>
    <mergeCell ref="FER349:FER350"/>
    <mergeCell ref="FEZ349:FEZ350"/>
    <mergeCell ref="FFD349:FFD350"/>
    <mergeCell ref="FFE349:FFE350"/>
    <mergeCell ref="FFH349:FFH350"/>
    <mergeCell ref="FFP349:FFP350"/>
    <mergeCell ref="FFT349:FFT350"/>
    <mergeCell ref="FFU349:FFU350"/>
    <mergeCell ref="FFX349:FFX350"/>
    <mergeCell ref="FCP347:FCP350"/>
    <mergeCell ref="FCR347:FCR348"/>
    <mergeCell ref="FCS347:FCS348"/>
    <mergeCell ref="FCV347:FCV348"/>
    <mergeCell ref="FDD347:FDD348"/>
    <mergeCell ref="FDE347:FDE350"/>
    <mergeCell ref="FDF347:FDF350"/>
    <mergeCell ref="FDH347:FDH348"/>
    <mergeCell ref="FDI347:FDI348"/>
    <mergeCell ref="FDL347:FDL348"/>
    <mergeCell ref="FDT347:FDT348"/>
    <mergeCell ref="FDU347:FDU350"/>
    <mergeCell ref="FDV347:FDV350"/>
    <mergeCell ref="FDX347:FDX348"/>
    <mergeCell ref="FDY347:FDY348"/>
    <mergeCell ref="FEB347:FEB348"/>
    <mergeCell ref="FEJ347:FEJ348"/>
    <mergeCell ref="FCR349:FCR350"/>
    <mergeCell ref="FCS349:FCS350"/>
    <mergeCell ref="FCV349:FCV350"/>
    <mergeCell ref="FDD349:FDD350"/>
    <mergeCell ref="FDH349:FDH350"/>
    <mergeCell ref="FDI349:FDI350"/>
    <mergeCell ref="FDL349:FDL350"/>
    <mergeCell ref="FDT349:FDT350"/>
    <mergeCell ref="FDX349:FDX350"/>
    <mergeCell ref="FDY349:FDY350"/>
    <mergeCell ref="FEB349:FEB350"/>
    <mergeCell ref="FEJ349:FEJ350"/>
    <mergeCell ref="FHT347:FHT348"/>
    <mergeCell ref="FIB347:FIB348"/>
    <mergeCell ref="FIC347:FIC350"/>
    <mergeCell ref="FID347:FID350"/>
    <mergeCell ref="FIF347:FIF348"/>
    <mergeCell ref="FIG347:FIG348"/>
    <mergeCell ref="FIJ347:FIJ348"/>
    <mergeCell ref="FIR347:FIR348"/>
    <mergeCell ref="FIS347:FIS350"/>
    <mergeCell ref="FIT347:FIT350"/>
    <mergeCell ref="FIV347:FIV348"/>
    <mergeCell ref="FIW347:FIW348"/>
    <mergeCell ref="FIZ347:FIZ348"/>
    <mergeCell ref="FJH347:FJH348"/>
    <mergeCell ref="FJI347:FJI350"/>
    <mergeCell ref="FJJ347:FJJ350"/>
    <mergeCell ref="FJL347:FJL348"/>
    <mergeCell ref="FHT349:FHT350"/>
    <mergeCell ref="FIB349:FIB350"/>
    <mergeCell ref="FIF349:FIF350"/>
    <mergeCell ref="FIG349:FIG350"/>
    <mergeCell ref="FIJ349:FIJ350"/>
    <mergeCell ref="FIR349:FIR350"/>
    <mergeCell ref="FIV349:FIV350"/>
    <mergeCell ref="FIW349:FIW350"/>
    <mergeCell ref="FIZ349:FIZ350"/>
    <mergeCell ref="FJH349:FJH350"/>
    <mergeCell ref="FJL349:FJL350"/>
    <mergeCell ref="FGF347:FGF348"/>
    <mergeCell ref="FGG347:FGG350"/>
    <mergeCell ref="FGH347:FGH350"/>
    <mergeCell ref="FGJ347:FGJ348"/>
    <mergeCell ref="FGK347:FGK348"/>
    <mergeCell ref="FGN347:FGN348"/>
    <mergeCell ref="FGV347:FGV348"/>
    <mergeCell ref="FGW347:FGW350"/>
    <mergeCell ref="FGX347:FGX350"/>
    <mergeCell ref="FGZ347:FGZ348"/>
    <mergeCell ref="FHA347:FHA348"/>
    <mergeCell ref="FHD347:FHD348"/>
    <mergeCell ref="FHL347:FHL348"/>
    <mergeCell ref="FHM347:FHM350"/>
    <mergeCell ref="FHN347:FHN350"/>
    <mergeCell ref="FHP347:FHP348"/>
    <mergeCell ref="FHQ347:FHQ348"/>
    <mergeCell ref="FGF349:FGF350"/>
    <mergeCell ref="FGJ349:FGJ350"/>
    <mergeCell ref="FGK349:FGK350"/>
    <mergeCell ref="FGN349:FGN350"/>
    <mergeCell ref="FGV349:FGV350"/>
    <mergeCell ref="FGZ349:FGZ350"/>
    <mergeCell ref="FHA349:FHA350"/>
    <mergeCell ref="FHD349:FHD350"/>
    <mergeCell ref="FHL349:FHL350"/>
    <mergeCell ref="FHP349:FHP350"/>
    <mergeCell ref="FHQ349:FHQ350"/>
    <mergeCell ref="FLH347:FLH348"/>
    <mergeCell ref="FLI347:FLI348"/>
    <mergeCell ref="FLL347:FLL348"/>
    <mergeCell ref="FLT347:FLT348"/>
    <mergeCell ref="FLU347:FLU350"/>
    <mergeCell ref="FLV347:FLV350"/>
    <mergeCell ref="FLX347:FLX348"/>
    <mergeCell ref="FLY347:FLY348"/>
    <mergeCell ref="FMB347:FMB348"/>
    <mergeCell ref="FMJ347:FMJ348"/>
    <mergeCell ref="FMK347:FMK350"/>
    <mergeCell ref="FML347:FML350"/>
    <mergeCell ref="FMN347:FMN348"/>
    <mergeCell ref="FMO347:FMO348"/>
    <mergeCell ref="FMR347:FMR348"/>
    <mergeCell ref="FMZ347:FMZ348"/>
    <mergeCell ref="FNA347:FNA350"/>
    <mergeCell ref="FLH349:FLH350"/>
    <mergeCell ref="FLI349:FLI350"/>
    <mergeCell ref="FLL349:FLL350"/>
    <mergeCell ref="FLT349:FLT350"/>
    <mergeCell ref="FLX349:FLX350"/>
    <mergeCell ref="FLY349:FLY350"/>
    <mergeCell ref="FMB349:FMB350"/>
    <mergeCell ref="FMJ349:FMJ350"/>
    <mergeCell ref="FMN349:FMN350"/>
    <mergeCell ref="FMO349:FMO350"/>
    <mergeCell ref="FMR349:FMR350"/>
    <mergeCell ref="FMZ349:FMZ350"/>
    <mergeCell ref="FJM347:FJM348"/>
    <mergeCell ref="FJP347:FJP348"/>
    <mergeCell ref="FJX347:FJX348"/>
    <mergeCell ref="FJY347:FJY350"/>
    <mergeCell ref="FJZ347:FJZ350"/>
    <mergeCell ref="FKB347:FKB348"/>
    <mergeCell ref="FKC347:FKC348"/>
    <mergeCell ref="FKF347:FKF348"/>
    <mergeCell ref="FKN347:FKN348"/>
    <mergeCell ref="FKO347:FKO350"/>
    <mergeCell ref="FKP347:FKP350"/>
    <mergeCell ref="FKR347:FKR348"/>
    <mergeCell ref="FKS347:FKS348"/>
    <mergeCell ref="FKV347:FKV348"/>
    <mergeCell ref="FLD347:FLD348"/>
    <mergeCell ref="FLE347:FLE350"/>
    <mergeCell ref="FLF347:FLF350"/>
    <mergeCell ref="FJM349:FJM350"/>
    <mergeCell ref="FJP349:FJP350"/>
    <mergeCell ref="FJX349:FJX350"/>
    <mergeCell ref="FKB349:FKB350"/>
    <mergeCell ref="FKC349:FKC350"/>
    <mergeCell ref="FKF349:FKF350"/>
    <mergeCell ref="FKN349:FKN350"/>
    <mergeCell ref="FKR349:FKR350"/>
    <mergeCell ref="FKS349:FKS350"/>
    <mergeCell ref="FKV349:FKV350"/>
    <mergeCell ref="FLD349:FLD350"/>
    <mergeCell ref="FOW347:FOW350"/>
    <mergeCell ref="FOX347:FOX350"/>
    <mergeCell ref="FOZ347:FOZ348"/>
    <mergeCell ref="FPA347:FPA348"/>
    <mergeCell ref="FPD347:FPD348"/>
    <mergeCell ref="FPL347:FPL348"/>
    <mergeCell ref="FPM347:FPM350"/>
    <mergeCell ref="FPN347:FPN350"/>
    <mergeCell ref="FPP347:FPP348"/>
    <mergeCell ref="FPQ347:FPQ348"/>
    <mergeCell ref="FPT347:FPT348"/>
    <mergeCell ref="FQB347:FQB348"/>
    <mergeCell ref="FQC347:FQC350"/>
    <mergeCell ref="FQD347:FQD350"/>
    <mergeCell ref="FQF347:FQF348"/>
    <mergeCell ref="FQG347:FQG348"/>
    <mergeCell ref="FQJ347:FQJ348"/>
    <mergeCell ref="FOZ349:FOZ350"/>
    <mergeCell ref="FPA349:FPA350"/>
    <mergeCell ref="FPD349:FPD350"/>
    <mergeCell ref="FPL349:FPL350"/>
    <mergeCell ref="FPP349:FPP350"/>
    <mergeCell ref="FPQ349:FPQ350"/>
    <mergeCell ref="FPT349:FPT350"/>
    <mergeCell ref="FQB349:FQB350"/>
    <mergeCell ref="FQF349:FQF350"/>
    <mergeCell ref="FQG349:FQG350"/>
    <mergeCell ref="FQJ349:FQJ350"/>
    <mergeCell ref="FNB347:FNB350"/>
    <mergeCell ref="FND347:FND348"/>
    <mergeCell ref="FNE347:FNE348"/>
    <mergeCell ref="FNH347:FNH348"/>
    <mergeCell ref="FNP347:FNP348"/>
    <mergeCell ref="FNQ347:FNQ350"/>
    <mergeCell ref="FNR347:FNR350"/>
    <mergeCell ref="FNT347:FNT348"/>
    <mergeCell ref="FNU347:FNU348"/>
    <mergeCell ref="FNX347:FNX348"/>
    <mergeCell ref="FOF347:FOF348"/>
    <mergeCell ref="FOG347:FOG350"/>
    <mergeCell ref="FOH347:FOH350"/>
    <mergeCell ref="FOJ347:FOJ348"/>
    <mergeCell ref="FOK347:FOK348"/>
    <mergeCell ref="FON347:FON348"/>
    <mergeCell ref="FOV347:FOV348"/>
    <mergeCell ref="FND349:FND350"/>
    <mergeCell ref="FNE349:FNE350"/>
    <mergeCell ref="FNH349:FNH350"/>
    <mergeCell ref="FNP349:FNP350"/>
    <mergeCell ref="FNT349:FNT350"/>
    <mergeCell ref="FNU349:FNU350"/>
    <mergeCell ref="FNX349:FNX350"/>
    <mergeCell ref="FOF349:FOF350"/>
    <mergeCell ref="FOJ349:FOJ350"/>
    <mergeCell ref="FOK349:FOK350"/>
    <mergeCell ref="FON349:FON350"/>
    <mergeCell ref="FOV349:FOV350"/>
    <mergeCell ref="FSF347:FSF348"/>
    <mergeCell ref="FSN347:FSN348"/>
    <mergeCell ref="FSO347:FSO350"/>
    <mergeCell ref="FSP347:FSP350"/>
    <mergeCell ref="FSR347:FSR348"/>
    <mergeCell ref="FSS347:FSS348"/>
    <mergeCell ref="FSV347:FSV348"/>
    <mergeCell ref="FTD347:FTD348"/>
    <mergeCell ref="FTE347:FTE350"/>
    <mergeCell ref="FTF347:FTF350"/>
    <mergeCell ref="FTH347:FTH348"/>
    <mergeCell ref="FTI347:FTI348"/>
    <mergeCell ref="FTL347:FTL348"/>
    <mergeCell ref="FTT347:FTT348"/>
    <mergeCell ref="FTU347:FTU350"/>
    <mergeCell ref="FTV347:FTV350"/>
    <mergeCell ref="FTX347:FTX348"/>
    <mergeCell ref="FSF349:FSF350"/>
    <mergeCell ref="FSN349:FSN350"/>
    <mergeCell ref="FSR349:FSR350"/>
    <mergeCell ref="FSS349:FSS350"/>
    <mergeCell ref="FSV349:FSV350"/>
    <mergeCell ref="FTD349:FTD350"/>
    <mergeCell ref="FTH349:FTH350"/>
    <mergeCell ref="FTI349:FTI350"/>
    <mergeCell ref="FTL349:FTL350"/>
    <mergeCell ref="FTT349:FTT350"/>
    <mergeCell ref="FTX349:FTX350"/>
    <mergeCell ref="FQR347:FQR348"/>
    <mergeCell ref="FQS347:FQS350"/>
    <mergeCell ref="FQT347:FQT350"/>
    <mergeCell ref="FQV347:FQV348"/>
    <mergeCell ref="FQW347:FQW348"/>
    <mergeCell ref="FQZ347:FQZ348"/>
    <mergeCell ref="FRH347:FRH348"/>
    <mergeCell ref="FRI347:FRI350"/>
    <mergeCell ref="FRJ347:FRJ350"/>
    <mergeCell ref="FRL347:FRL348"/>
    <mergeCell ref="FRM347:FRM348"/>
    <mergeCell ref="FRP347:FRP348"/>
    <mergeCell ref="FRX347:FRX348"/>
    <mergeCell ref="FRY347:FRY350"/>
    <mergeCell ref="FRZ347:FRZ350"/>
    <mergeCell ref="FSB347:FSB348"/>
    <mergeCell ref="FSC347:FSC348"/>
    <mergeCell ref="FQR349:FQR350"/>
    <mergeCell ref="FQV349:FQV350"/>
    <mergeCell ref="FQW349:FQW350"/>
    <mergeCell ref="FQZ349:FQZ350"/>
    <mergeCell ref="FRH349:FRH350"/>
    <mergeCell ref="FRL349:FRL350"/>
    <mergeCell ref="FRM349:FRM350"/>
    <mergeCell ref="FRP349:FRP350"/>
    <mergeCell ref="FRX349:FRX350"/>
    <mergeCell ref="FSB349:FSB350"/>
    <mergeCell ref="FSC349:FSC350"/>
    <mergeCell ref="FVT347:FVT348"/>
    <mergeCell ref="FVU347:FVU348"/>
    <mergeCell ref="FVX347:FVX348"/>
    <mergeCell ref="FWF347:FWF348"/>
    <mergeCell ref="FWG347:FWG350"/>
    <mergeCell ref="FWH347:FWH350"/>
    <mergeCell ref="FWJ347:FWJ348"/>
    <mergeCell ref="FWK347:FWK348"/>
    <mergeCell ref="FWN347:FWN348"/>
    <mergeCell ref="FWV347:FWV348"/>
    <mergeCell ref="FWW347:FWW350"/>
    <mergeCell ref="FWX347:FWX350"/>
    <mergeCell ref="FWZ347:FWZ348"/>
    <mergeCell ref="FXA347:FXA348"/>
    <mergeCell ref="FXD347:FXD348"/>
    <mergeCell ref="FXL347:FXL348"/>
    <mergeCell ref="FXM347:FXM350"/>
    <mergeCell ref="FVT349:FVT350"/>
    <mergeCell ref="FVU349:FVU350"/>
    <mergeCell ref="FVX349:FVX350"/>
    <mergeCell ref="FWF349:FWF350"/>
    <mergeCell ref="FWJ349:FWJ350"/>
    <mergeCell ref="FWK349:FWK350"/>
    <mergeCell ref="FWN349:FWN350"/>
    <mergeCell ref="FWV349:FWV350"/>
    <mergeCell ref="FWZ349:FWZ350"/>
    <mergeCell ref="FXA349:FXA350"/>
    <mergeCell ref="FXD349:FXD350"/>
    <mergeCell ref="FXL349:FXL350"/>
    <mergeCell ref="FTY347:FTY348"/>
    <mergeCell ref="FUB347:FUB348"/>
    <mergeCell ref="FUJ347:FUJ348"/>
    <mergeCell ref="FUK347:FUK350"/>
    <mergeCell ref="FUL347:FUL350"/>
    <mergeCell ref="FUN347:FUN348"/>
    <mergeCell ref="FUO347:FUO348"/>
    <mergeCell ref="FUR347:FUR348"/>
    <mergeCell ref="FUZ347:FUZ348"/>
    <mergeCell ref="FVA347:FVA350"/>
    <mergeCell ref="FVB347:FVB350"/>
    <mergeCell ref="FVD347:FVD348"/>
    <mergeCell ref="FVE347:FVE348"/>
    <mergeCell ref="FVH347:FVH348"/>
    <mergeCell ref="FVP347:FVP348"/>
    <mergeCell ref="FVQ347:FVQ350"/>
    <mergeCell ref="FVR347:FVR350"/>
    <mergeCell ref="FTY349:FTY350"/>
    <mergeCell ref="FUB349:FUB350"/>
    <mergeCell ref="FUJ349:FUJ350"/>
    <mergeCell ref="FUN349:FUN350"/>
    <mergeCell ref="FUO349:FUO350"/>
    <mergeCell ref="FUR349:FUR350"/>
    <mergeCell ref="FUZ349:FUZ350"/>
    <mergeCell ref="FVD349:FVD350"/>
    <mergeCell ref="FVE349:FVE350"/>
    <mergeCell ref="FVH349:FVH350"/>
    <mergeCell ref="FVP349:FVP350"/>
    <mergeCell ref="FZI347:FZI350"/>
    <mergeCell ref="FZJ347:FZJ350"/>
    <mergeCell ref="FZL347:FZL348"/>
    <mergeCell ref="FZM347:FZM348"/>
    <mergeCell ref="FZP347:FZP348"/>
    <mergeCell ref="FZX347:FZX348"/>
    <mergeCell ref="FZY347:FZY350"/>
    <mergeCell ref="FZZ347:FZZ350"/>
    <mergeCell ref="GAB347:GAB348"/>
    <mergeCell ref="GAC347:GAC348"/>
    <mergeCell ref="GAF347:GAF348"/>
    <mergeCell ref="GAN347:GAN348"/>
    <mergeCell ref="GAO347:GAO350"/>
    <mergeCell ref="GAP347:GAP350"/>
    <mergeCell ref="GAR347:GAR348"/>
    <mergeCell ref="GAS347:GAS348"/>
    <mergeCell ref="GAV347:GAV348"/>
    <mergeCell ref="FZL349:FZL350"/>
    <mergeCell ref="FZM349:FZM350"/>
    <mergeCell ref="FZP349:FZP350"/>
    <mergeCell ref="FZX349:FZX350"/>
    <mergeCell ref="GAB349:GAB350"/>
    <mergeCell ref="GAC349:GAC350"/>
    <mergeCell ref="GAF349:GAF350"/>
    <mergeCell ref="GAN349:GAN350"/>
    <mergeCell ref="GAR349:GAR350"/>
    <mergeCell ref="GAS349:GAS350"/>
    <mergeCell ref="GAV349:GAV350"/>
    <mergeCell ref="FXN347:FXN350"/>
    <mergeCell ref="FXP347:FXP348"/>
    <mergeCell ref="FXQ347:FXQ348"/>
    <mergeCell ref="FXT347:FXT348"/>
    <mergeCell ref="FYB347:FYB348"/>
    <mergeCell ref="FYC347:FYC350"/>
    <mergeCell ref="FYD347:FYD350"/>
    <mergeCell ref="FYF347:FYF348"/>
    <mergeCell ref="FYG347:FYG348"/>
    <mergeCell ref="FYJ347:FYJ348"/>
    <mergeCell ref="FYR347:FYR348"/>
    <mergeCell ref="FYS347:FYS350"/>
    <mergeCell ref="FYT347:FYT350"/>
    <mergeCell ref="FYV347:FYV348"/>
    <mergeCell ref="FYW347:FYW348"/>
    <mergeCell ref="FYZ347:FYZ348"/>
    <mergeCell ref="FZH347:FZH348"/>
    <mergeCell ref="FXP349:FXP350"/>
    <mergeCell ref="FXQ349:FXQ350"/>
    <mergeCell ref="FXT349:FXT350"/>
    <mergeCell ref="FYB349:FYB350"/>
    <mergeCell ref="FYF349:FYF350"/>
    <mergeCell ref="FYG349:FYG350"/>
    <mergeCell ref="FYJ349:FYJ350"/>
    <mergeCell ref="FYR349:FYR350"/>
    <mergeCell ref="FYV349:FYV350"/>
    <mergeCell ref="FYW349:FYW350"/>
    <mergeCell ref="FYZ349:FYZ350"/>
    <mergeCell ref="FZH349:FZH350"/>
    <mergeCell ref="GCR347:GCR348"/>
    <mergeCell ref="GCZ347:GCZ348"/>
    <mergeCell ref="GDA347:GDA350"/>
    <mergeCell ref="GDB347:GDB350"/>
    <mergeCell ref="GDD347:GDD348"/>
    <mergeCell ref="GDE347:GDE348"/>
    <mergeCell ref="GDH347:GDH348"/>
    <mergeCell ref="GDP347:GDP348"/>
    <mergeCell ref="GDQ347:GDQ350"/>
    <mergeCell ref="GDR347:GDR350"/>
    <mergeCell ref="GDT347:GDT348"/>
    <mergeCell ref="GDU347:GDU348"/>
    <mergeCell ref="GDX347:GDX348"/>
    <mergeCell ref="GEF347:GEF348"/>
    <mergeCell ref="GEG347:GEG350"/>
    <mergeCell ref="GEH347:GEH350"/>
    <mergeCell ref="GEJ347:GEJ348"/>
    <mergeCell ref="GCR349:GCR350"/>
    <mergeCell ref="GCZ349:GCZ350"/>
    <mergeCell ref="GDD349:GDD350"/>
    <mergeCell ref="GDE349:GDE350"/>
    <mergeCell ref="GDH349:GDH350"/>
    <mergeCell ref="GDP349:GDP350"/>
    <mergeCell ref="GDT349:GDT350"/>
    <mergeCell ref="GDU349:GDU350"/>
    <mergeCell ref="GDX349:GDX350"/>
    <mergeCell ref="GEF349:GEF350"/>
    <mergeCell ref="GEJ349:GEJ350"/>
    <mergeCell ref="GBD347:GBD348"/>
    <mergeCell ref="GBE347:GBE350"/>
    <mergeCell ref="GBF347:GBF350"/>
    <mergeCell ref="GBH347:GBH348"/>
    <mergeCell ref="GBI347:GBI348"/>
    <mergeCell ref="GBL347:GBL348"/>
    <mergeCell ref="GBT347:GBT348"/>
    <mergeCell ref="GBU347:GBU350"/>
    <mergeCell ref="GBV347:GBV350"/>
    <mergeCell ref="GBX347:GBX348"/>
    <mergeCell ref="GBY347:GBY348"/>
    <mergeCell ref="GCB347:GCB348"/>
    <mergeCell ref="GCJ347:GCJ348"/>
    <mergeCell ref="GCK347:GCK350"/>
    <mergeCell ref="GCL347:GCL350"/>
    <mergeCell ref="GCN347:GCN348"/>
    <mergeCell ref="GCO347:GCO348"/>
    <mergeCell ref="GBD349:GBD350"/>
    <mergeCell ref="GBH349:GBH350"/>
    <mergeCell ref="GBI349:GBI350"/>
    <mergeCell ref="GBL349:GBL350"/>
    <mergeCell ref="GBT349:GBT350"/>
    <mergeCell ref="GBX349:GBX350"/>
    <mergeCell ref="GBY349:GBY350"/>
    <mergeCell ref="GCB349:GCB350"/>
    <mergeCell ref="GCJ349:GCJ350"/>
    <mergeCell ref="GCN349:GCN350"/>
    <mergeCell ref="GCO349:GCO350"/>
    <mergeCell ref="GGF347:GGF348"/>
    <mergeCell ref="GGG347:GGG348"/>
    <mergeCell ref="GGJ347:GGJ348"/>
    <mergeCell ref="GGR347:GGR348"/>
    <mergeCell ref="GGS347:GGS350"/>
    <mergeCell ref="GGT347:GGT350"/>
    <mergeCell ref="GGV347:GGV348"/>
    <mergeCell ref="GGW347:GGW348"/>
    <mergeCell ref="GGZ347:GGZ348"/>
    <mergeCell ref="GHH347:GHH348"/>
    <mergeCell ref="GHI347:GHI350"/>
    <mergeCell ref="GHJ347:GHJ350"/>
    <mergeCell ref="GHL347:GHL348"/>
    <mergeCell ref="GHM347:GHM348"/>
    <mergeCell ref="GHP347:GHP348"/>
    <mergeCell ref="GHX347:GHX348"/>
    <mergeCell ref="GHY347:GHY350"/>
    <mergeCell ref="GGF349:GGF350"/>
    <mergeCell ref="GGG349:GGG350"/>
    <mergeCell ref="GGJ349:GGJ350"/>
    <mergeCell ref="GGR349:GGR350"/>
    <mergeCell ref="GGV349:GGV350"/>
    <mergeCell ref="GGW349:GGW350"/>
    <mergeCell ref="GGZ349:GGZ350"/>
    <mergeCell ref="GHH349:GHH350"/>
    <mergeCell ref="GHL349:GHL350"/>
    <mergeCell ref="GHM349:GHM350"/>
    <mergeCell ref="GHP349:GHP350"/>
    <mergeCell ref="GHX349:GHX350"/>
    <mergeCell ref="GEK347:GEK348"/>
    <mergeCell ref="GEN347:GEN348"/>
    <mergeCell ref="GEV347:GEV348"/>
    <mergeCell ref="GEW347:GEW350"/>
    <mergeCell ref="GEX347:GEX350"/>
    <mergeCell ref="GEZ347:GEZ348"/>
    <mergeCell ref="GFA347:GFA348"/>
    <mergeCell ref="GFD347:GFD348"/>
    <mergeCell ref="GFL347:GFL348"/>
    <mergeCell ref="GFM347:GFM350"/>
    <mergeCell ref="GFN347:GFN350"/>
    <mergeCell ref="GFP347:GFP348"/>
    <mergeCell ref="GFQ347:GFQ348"/>
    <mergeCell ref="GFT347:GFT348"/>
    <mergeCell ref="GGB347:GGB348"/>
    <mergeCell ref="GGC347:GGC350"/>
    <mergeCell ref="GGD347:GGD350"/>
    <mergeCell ref="GEK349:GEK350"/>
    <mergeCell ref="GEN349:GEN350"/>
    <mergeCell ref="GEV349:GEV350"/>
    <mergeCell ref="GEZ349:GEZ350"/>
    <mergeCell ref="GFA349:GFA350"/>
    <mergeCell ref="GFD349:GFD350"/>
    <mergeCell ref="GFL349:GFL350"/>
    <mergeCell ref="GFP349:GFP350"/>
    <mergeCell ref="GFQ349:GFQ350"/>
    <mergeCell ref="GFT349:GFT350"/>
    <mergeCell ref="GGB349:GGB350"/>
    <mergeCell ref="GJU347:GJU350"/>
    <mergeCell ref="GJV347:GJV350"/>
    <mergeCell ref="GJX347:GJX348"/>
    <mergeCell ref="GJY347:GJY348"/>
    <mergeCell ref="GKB347:GKB348"/>
    <mergeCell ref="GKJ347:GKJ348"/>
    <mergeCell ref="GKK347:GKK350"/>
    <mergeCell ref="GKL347:GKL350"/>
    <mergeCell ref="GKN347:GKN348"/>
    <mergeCell ref="GKO347:GKO348"/>
    <mergeCell ref="GKR347:GKR348"/>
    <mergeCell ref="GKZ347:GKZ348"/>
    <mergeCell ref="GLA347:GLA350"/>
    <mergeCell ref="GLB347:GLB350"/>
    <mergeCell ref="GLD347:GLD348"/>
    <mergeCell ref="GLE347:GLE348"/>
    <mergeCell ref="GLH347:GLH348"/>
    <mergeCell ref="GJX349:GJX350"/>
    <mergeCell ref="GJY349:GJY350"/>
    <mergeCell ref="GKB349:GKB350"/>
    <mergeCell ref="GKJ349:GKJ350"/>
    <mergeCell ref="GKN349:GKN350"/>
    <mergeCell ref="GKO349:GKO350"/>
    <mergeCell ref="GKR349:GKR350"/>
    <mergeCell ref="GKZ349:GKZ350"/>
    <mergeCell ref="GLD349:GLD350"/>
    <mergeCell ref="GLE349:GLE350"/>
    <mergeCell ref="GLH349:GLH350"/>
    <mergeCell ref="GHZ347:GHZ350"/>
    <mergeCell ref="GIB347:GIB348"/>
    <mergeCell ref="GIC347:GIC348"/>
    <mergeCell ref="GIF347:GIF348"/>
    <mergeCell ref="GIN347:GIN348"/>
    <mergeCell ref="GIO347:GIO350"/>
    <mergeCell ref="GIP347:GIP350"/>
    <mergeCell ref="GIR347:GIR348"/>
    <mergeCell ref="GIS347:GIS348"/>
    <mergeCell ref="GIV347:GIV348"/>
    <mergeCell ref="GJD347:GJD348"/>
    <mergeCell ref="GJE347:GJE350"/>
    <mergeCell ref="GJF347:GJF350"/>
    <mergeCell ref="GJH347:GJH348"/>
    <mergeCell ref="GJI347:GJI348"/>
    <mergeCell ref="GJL347:GJL348"/>
    <mergeCell ref="GJT347:GJT348"/>
    <mergeCell ref="GIB349:GIB350"/>
    <mergeCell ref="GIC349:GIC350"/>
    <mergeCell ref="GIF349:GIF350"/>
    <mergeCell ref="GIN349:GIN350"/>
    <mergeCell ref="GIR349:GIR350"/>
    <mergeCell ref="GIS349:GIS350"/>
    <mergeCell ref="GIV349:GIV350"/>
    <mergeCell ref="GJD349:GJD350"/>
    <mergeCell ref="GJH349:GJH350"/>
    <mergeCell ref="GJI349:GJI350"/>
    <mergeCell ref="GJL349:GJL350"/>
    <mergeCell ref="GJT349:GJT350"/>
    <mergeCell ref="GND347:GND348"/>
    <mergeCell ref="GNL347:GNL348"/>
    <mergeCell ref="GNM347:GNM350"/>
    <mergeCell ref="GNN347:GNN350"/>
    <mergeCell ref="GNP347:GNP348"/>
    <mergeCell ref="GNQ347:GNQ348"/>
    <mergeCell ref="GNT347:GNT348"/>
    <mergeCell ref="GOB347:GOB348"/>
    <mergeCell ref="GOC347:GOC350"/>
    <mergeCell ref="GOD347:GOD350"/>
    <mergeCell ref="GOF347:GOF348"/>
    <mergeCell ref="GOG347:GOG348"/>
    <mergeCell ref="GOJ347:GOJ348"/>
    <mergeCell ref="GOR347:GOR348"/>
    <mergeCell ref="GOS347:GOS350"/>
    <mergeCell ref="GOT347:GOT350"/>
    <mergeCell ref="GOV347:GOV348"/>
    <mergeCell ref="GND349:GND350"/>
    <mergeCell ref="GNL349:GNL350"/>
    <mergeCell ref="GNP349:GNP350"/>
    <mergeCell ref="GNQ349:GNQ350"/>
    <mergeCell ref="GNT349:GNT350"/>
    <mergeCell ref="GOB349:GOB350"/>
    <mergeCell ref="GOF349:GOF350"/>
    <mergeCell ref="GOG349:GOG350"/>
    <mergeCell ref="GOJ349:GOJ350"/>
    <mergeCell ref="GOR349:GOR350"/>
    <mergeCell ref="GOV349:GOV350"/>
    <mergeCell ref="GLP347:GLP348"/>
    <mergeCell ref="GLQ347:GLQ350"/>
    <mergeCell ref="GLR347:GLR350"/>
    <mergeCell ref="GLT347:GLT348"/>
    <mergeCell ref="GLU347:GLU348"/>
    <mergeCell ref="GLX347:GLX348"/>
    <mergeCell ref="GMF347:GMF348"/>
    <mergeCell ref="GMG347:GMG350"/>
    <mergeCell ref="GMH347:GMH350"/>
    <mergeCell ref="GMJ347:GMJ348"/>
    <mergeCell ref="GMK347:GMK348"/>
    <mergeCell ref="GMN347:GMN348"/>
    <mergeCell ref="GMV347:GMV348"/>
    <mergeCell ref="GMW347:GMW350"/>
    <mergeCell ref="GMX347:GMX350"/>
    <mergeCell ref="GMZ347:GMZ348"/>
    <mergeCell ref="GNA347:GNA348"/>
    <mergeCell ref="GLP349:GLP350"/>
    <mergeCell ref="GLT349:GLT350"/>
    <mergeCell ref="GLU349:GLU350"/>
    <mergeCell ref="GLX349:GLX350"/>
    <mergeCell ref="GMF349:GMF350"/>
    <mergeCell ref="GMJ349:GMJ350"/>
    <mergeCell ref="GMK349:GMK350"/>
    <mergeCell ref="GMN349:GMN350"/>
    <mergeCell ref="GMV349:GMV350"/>
    <mergeCell ref="GMZ349:GMZ350"/>
    <mergeCell ref="GNA349:GNA350"/>
    <mergeCell ref="GQR347:GQR348"/>
    <mergeCell ref="GQS347:GQS348"/>
    <mergeCell ref="GQV347:GQV348"/>
    <mergeCell ref="GRD347:GRD348"/>
    <mergeCell ref="GRE347:GRE350"/>
    <mergeCell ref="GRF347:GRF350"/>
    <mergeCell ref="GRH347:GRH348"/>
    <mergeCell ref="GRI347:GRI348"/>
    <mergeCell ref="GRL347:GRL348"/>
    <mergeCell ref="GRT347:GRT348"/>
    <mergeCell ref="GRU347:GRU350"/>
    <mergeCell ref="GRV347:GRV350"/>
    <mergeCell ref="GRX347:GRX348"/>
    <mergeCell ref="GRY347:GRY348"/>
    <mergeCell ref="GSB347:GSB348"/>
    <mergeCell ref="GSJ347:GSJ348"/>
    <mergeCell ref="GSK347:GSK350"/>
    <mergeCell ref="GQR349:GQR350"/>
    <mergeCell ref="GQS349:GQS350"/>
    <mergeCell ref="GQV349:GQV350"/>
    <mergeCell ref="GRD349:GRD350"/>
    <mergeCell ref="GRH349:GRH350"/>
    <mergeCell ref="GRI349:GRI350"/>
    <mergeCell ref="GRL349:GRL350"/>
    <mergeCell ref="GRT349:GRT350"/>
    <mergeCell ref="GRX349:GRX350"/>
    <mergeCell ref="GRY349:GRY350"/>
    <mergeCell ref="GSB349:GSB350"/>
    <mergeCell ref="GSJ349:GSJ350"/>
    <mergeCell ref="GOW347:GOW348"/>
    <mergeCell ref="GOZ347:GOZ348"/>
    <mergeCell ref="GPH347:GPH348"/>
    <mergeCell ref="GPI347:GPI350"/>
    <mergeCell ref="GPJ347:GPJ350"/>
    <mergeCell ref="GPL347:GPL348"/>
    <mergeCell ref="GPM347:GPM348"/>
    <mergeCell ref="GPP347:GPP348"/>
    <mergeCell ref="GPX347:GPX348"/>
    <mergeCell ref="GPY347:GPY350"/>
    <mergeCell ref="GPZ347:GPZ350"/>
    <mergeCell ref="GQB347:GQB348"/>
    <mergeCell ref="GQC347:GQC348"/>
    <mergeCell ref="GQF347:GQF348"/>
    <mergeCell ref="GQN347:GQN348"/>
    <mergeCell ref="GQO347:GQO350"/>
    <mergeCell ref="GQP347:GQP350"/>
    <mergeCell ref="GOW349:GOW350"/>
    <mergeCell ref="GOZ349:GOZ350"/>
    <mergeCell ref="GPH349:GPH350"/>
    <mergeCell ref="GPL349:GPL350"/>
    <mergeCell ref="GPM349:GPM350"/>
    <mergeCell ref="GPP349:GPP350"/>
    <mergeCell ref="GPX349:GPX350"/>
    <mergeCell ref="GQB349:GQB350"/>
    <mergeCell ref="GQC349:GQC350"/>
    <mergeCell ref="GQF349:GQF350"/>
    <mergeCell ref="GQN349:GQN350"/>
    <mergeCell ref="GUG347:GUG350"/>
    <mergeCell ref="GUH347:GUH350"/>
    <mergeCell ref="GUJ347:GUJ348"/>
    <mergeCell ref="GUK347:GUK348"/>
    <mergeCell ref="GUN347:GUN348"/>
    <mergeCell ref="GUV347:GUV348"/>
    <mergeCell ref="GUW347:GUW350"/>
    <mergeCell ref="GUX347:GUX350"/>
    <mergeCell ref="GUZ347:GUZ348"/>
    <mergeCell ref="GVA347:GVA348"/>
    <mergeCell ref="GVD347:GVD348"/>
    <mergeCell ref="GVL347:GVL348"/>
    <mergeCell ref="GVM347:GVM350"/>
    <mergeCell ref="GVN347:GVN350"/>
    <mergeCell ref="GVP347:GVP348"/>
    <mergeCell ref="GVQ347:GVQ348"/>
    <mergeCell ref="GVT347:GVT348"/>
    <mergeCell ref="GUJ349:GUJ350"/>
    <mergeCell ref="GUK349:GUK350"/>
    <mergeCell ref="GUN349:GUN350"/>
    <mergeCell ref="GUV349:GUV350"/>
    <mergeCell ref="GUZ349:GUZ350"/>
    <mergeCell ref="GVA349:GVA350"/>
    <mergeCell ref="GVD349:GVD350"/>
    <mergeCell ref="GVL349:GVL350"/>
    <mergeCell ref="GVP349:GVP350"/>
    <mergeCell ref="GVQ349:GVQ350"/>
    <mergeCell ref="GVT349:GVT350"/>
    <mergeCell ref="GSL347:GSL350"/>
    <mergeCell ref="GSN347:GSN348"/>
    <mergeCell ref="GSO347:GSO348"/>
    <mergeCell ref="GSR347:GSR348"/>
    <mergeCell ref="GSZ347:GSZ348"/>
    <mergeCell ref="GTA347:GTA350"/>
    <mergeCell ref="GTB347:GTB350"/>
    <mergeCell ref="GTD347:GTD348"/>
    <mergeCell ref="GTE347:GTE348"/>
    <mergeCell ref="GTH347:GTH348"/>
    <mergeCell ref="GTP347:GTP348"/>
    <mergeCell ref="GTQ347:GTQ350"/>
    <mergeCell ref="GTR347:GTR350"/>
    <mergeCell ref="GTT347:GTT348"/>
    <mergeCell ref="GTU347:GTU348"/>
    <mergeCell ref="GTX347:GTX348"/>
    <mergeCell ref="GUF347:GUF348"/>
    <mergeCell ref="GSN349:GSN350"/>
    <mergeCell ref="GSO349:GSO350"/>
    <mergeCell ref="GSR349:GSR350"/>
    <mergeCell ref="GSZ349:GSZ350"/>
    <mergeCell ref="GTD349:GTD350"/>
    <mergeCell ref="GTE349:GTE350"/>
    <mergeCell ref="GTH349:GTH350"/>
    <mergeCell ref="GTP349:GTP350"/>
    <mergeCell ref="GTT349:GTT350"/>
    <mergeCell ref="GTU349:GTU350"/>
    <mergeCell ref="GTX349:GTX350"/>
    <mergeCell ref="GUF349:GUF350"/>
    <mergeCell ref="GXP347:GXP348"/>
    <mergeCell ref="GXX347:GXX348"/>
    <mergeCell ref="GXY347:GXY350"/>
    <mergeCell ref="GXZ347:GXZ350"/>
    <mergeCell ref="GYB347:GYB348"/>
    <mergeCell ref="GYC347:GYC348"/>
    <mergeCell ref="GYF347:GYF348"/>
    <mergeCell ref="GYN347:GYN348"/>
    <mergeCell ref="GYO347:GYO350"/>
    <mergeCell ref="GYP347:GYP350"/>
    <mergeCell ref="GYR347:GYR348"/>
    <mergeCell ref="GYS347:GYS348"/>
    <mergeCell ref="GYV347:GYV348"/>
    <mergeCell ref="GZD347:GZD348"/>
    <mergeCell ref="GZE347:GZE350"/>
    <mergeCell ref="GZF347:GZF350"/>
    <mergeCell ref="GZH347:GZH348"/>
    <mergeCell ref="GXP349:GXP350"/>
    <mergeCell ref="GXX349:GXX350"/>
    <mergeCell ref="GYB349:GYB350"/>
    <mergeCell ref="GYC349:GYC350"/>
    <mergeCell ref="GYF349:GYF350"/>
    <mergeCell ref="GYN349:GYN350"/>
    <mergeCell ref="GYR349:GYR350"/>
    <mergeCell ref="GYS349:GYS350"/>
    <mergeCell ref="GYV349:GYV350"/>
    <mergeCell ref="GZD349:GZD350"/>
    <mergeCell ref="GZH349:GZH350"/>
    <mergeCell ref="GWB347:GWB348"/>
    <mergeCell ref="GWC347:GWC350"/>
    <mergeCell ref="GWD347:GWD350"/>
    <mergeCell ref="GWF347:GWF348"/>
    <mergeCell ref="GWG347:GWG348"/>
    <mergeCell ref="GWJ347:GWJ348"/>
    <mergeCell ref="GWR347:GWR348"/>
    <mergeCell ref="GWS347:GWS350"/>
    <mergeCell ref="GWT347:GWT350"/>
    <mergeCell ref="GWV347:GWV348"/>
    <mergeCell ref="GWW347:GWW348"/>
    <mergeCell ref="GWZ347:GWZ348"/>
    <mergeCell ref="GXH347:GXH348"/>
    <mergeCell ref="GXI347:GXI350"/>
    <mergeCell ref="GXJ347:GXJ350"/>
    <mergeCell ref="GXL347:GXL348"/>
    <mergeCell ref="GXM347:GXM348"/>
    <mergeCell ref="GWB349:GWB350"/>
    <mergeCell ref="GWF349:GWF350"/>
    <mergeCell ref="GWG349:GWG350"/>
    <mergeCell ref="GWJ349:GWJ350"/>
    <mergeCell ref="GWR349:GWR350"/>
    <mergeCell ref="GWV349:GWV350"/>
    <mergeCell ref="GWW349:GWW350"/>
    <mergeCell ref="GWZ349:GWZ350"/>
    <mergeCell ref="GXH349:GXH350"/>
    <mergeCell ref="GXL349:GXL350"/>
    <mergeCell ref="GXM349:GXM350"/>
    <mergeCell ref="HBD347:HBD348"/>
    <mergeCell ref="HBE347:HBE348"/>
    <mergeCell ref="HBH347:HBH348"/>
    <mergeCell ref="HBP347:HBP348"/>
    <mergeCell ref="HBQ347:HBQ350"/>
    <mergeCell ref="HBR347:HBR350"/>
    <mergeCell ref="HBT347:HBT348"/>
    <mergeCell ref="HBU347:HBU348"/>
    <mergeCell ref="HBX347:HBX348"/>
    <mergeCell ref="HCF347:HCF348"/>
    <mergeCell ref="HCG347:HCG350"/>
    <mergeCell ref="HCH347:HCH350"/>
    <mergeCell ref="HCJ347:HCJ348"/>
    <mergeCell ref="HCK347:HCK348"/>
    <mergeCell ref="HCN347:HCN348"/>
    <mergeCell ref="HCV347:HCV348"/>
    <mergeCell ref="HCW347:HCW350"/>
    <mergeCell ref="HBD349:HBD350"/>
    <mergeCell ref="HBE349:HBE350"/>
    <mergeCell ref="HBH349:HBH350"/>
    <mergeCell ref="HBP349:HBP350"/>
    <mergeCell ref="HBT349:HBT350"/>
    <mergeCell ref="HBU349:HBU350"/>
    <mergeCell ref="HBX349:HBX350"/>
    <mergeCell ref="HCF349:HCF350"/>
    <mergeCell ref="HCJ349:HCJ350"/>
    <mergeCell ref="HCK349:HCK350"/>
    <mergeCell ref="HCN349:HCN350"/>
    <mergeCell ref="HCV349:HCV350"/>
    <mergeCell ref="GZI347:GZI348"/>
    <mergeCell ref="GZL347:GZL348"/>
    <mergeCell ref="GZT347:GZT348"/>
    <mergeCell ref="GZU347:GZU350"/>
    <mergeCell ref="GZV347:GZV350"/>
    <mergeCell ref="GZX347:GZX348"/>
    <mergeCell ref="GZY347:GZY348"/>
    <mergeCell ref="HAB347:HAB348"/>
    <mergeCell ref="HAJ347:HAJ348"/>
    <mergeCell ref="HAK347:HAK350"/>
    <mergeCell ref="HAL347:HAL350"/>
    <mergeCell ref="HAN347:HAN348"/>
    <mergeCell ref="HAO347:HAO348"/>
    <mergeCell ref="HAR347:HAR348"/>
    <mergeCell ref="HAZ347:HAZ348"/>
    <mergeCell ref="HBA347:HBA350"/>
    <mergeCell ref="HBB347:HBB350"/>
    <mergeCell ref="GZI349:GZI350"/>
    <mergeCell ref="GZL349:GZL350"/>
    <mergeCell ref="GZT349:GZT350"/>
    <mergeCell ref="GZX349:GZX350"/>
    <mergeCell ref="GZY349:GZY350"/>
    <mergeCell ref="HAB349:HAB350"/>
    <mergeCell ref="HAJ349:HAJ350"/>
    <mergeCell ref="HAN349:HAN350"/>
    <mergeCell ref="HAO349:HAO350"/>
    <mergeCell ref="HAR349:HAR350"/>
    <mergeCell ref="HAZ349:HAZ350"/>
    <mergeCell ref="HES347:HES350"/>
    <mergeCell ref="HET347:HET350"/>
    <mergeCell ref="HEV347:HEV348"/>
    <mergeCell ref="HEW347:HEW348"/>
    <mergeCell ref="HEZ347:HEZ348"/>
    <mergeCell ref="HFH347:HFH348"/>
    <mergeCell ref="HFI347:HFI350"/>
    <mergeCell ref="HFJ347:HFJ350"/>
    <mergeCell ref="HFL347:HFL348"/>
    <mergeCell ref="HFM347:HFM348"/>
    <mergeCell ref="HFP347:HFP348"/>
    <mergeCell ref="HFX347:HFX348"/>
    <mergeCell ref="HFY347:HFY350"/>
    <mergeCell ref="HFZ347:HFZ350"/>
    <mergeCell ref="HGB347:HGB348"/>
    <mergeCell ref="HGC347:HGC348"/>
    <mergeCell ref="HGF347:HGF348"/>
    <mergeCell ref="HEV349:HEV350"/>
    <mergeCell ref="HEW349:HEW350"/>
    <mergeCell ref="HEZ349:HEZ350"/>
    <mergeCell ref="HFH349:HFH350"/>
    <mergeCell ref="HFL349:HFL350"/>
    <mergeCell ref="HFM349:HFM350"/>
    <mergeCell ref="HFP349:HFP350"/>
    <mergeCell ref="HFX349:HFX350"/>
    <mergeCell ref="HGB349:HGB350"/>
    <mergeCell ref="HGC349:HGC350"/>
    <mergeCell ref="HGF349:HGF350"/>
    <mergeCell ref="HCX347:HCX350"/>
    <mergeCell ref="HCZ347:HCZ348"/>
    <mergeCell ref="HDA347:HDA348"/>
    <mergeCell ref="HDD347:HDD348"/>
    <mergeCell ref="HDL347:HDL348"/>
    <mergeCell ref="HDM347:HDM350"/>
    <mergeCell ref="HDN347:HDN350"/>
    <mergeCell ref="HDP347:HDP348"/>
    <mergeCell ref="HDQ347:HDQ348"/>
    <mergeCell ref="HDT347:HDT348"/>
    <mergeCell ref="HEB347:HEB348"/>
    <mergeCell ref="HEC347:HEC350"/>
    <mergeCell ref="HED347:HED350"/>
    <mergeCell ref="HEF347:HEF348"/>
    <mergeCell ref="HEG347:HEG348"/>
    <mergeCell ref="HEJ347:HEJ348"/>
    <mergeCell ref="HER347:HER348"/>
    <mergeCell ref="HCZ349:HCZ350"/>
    <mergeCell ref="HDA349:HDA350"/>
    <mergeCell ref="HDD349:HDD350"/>
    <mergeCell ref="HDL349:HDL350"/>
    <mergeCell ref="HDP349:HDP350"/>
    <mergeCell ref="HDQ349:HDQ350"/>
    <mergeCell ref="HDT349:HDT350"/>
    <mergeCell ref="HEB349:HEB350"/>
    <mergeCell ref="HEF349:HEF350"/>
    <mergeCell ref="HEG349:HEG350"/>
    <mergeCell ref="HEJ349:HEJ350"/>
    <mergeCell ref="HER349:HER350"/>
    <mergeCell ref="HIB347:HIB348"/>
    <mergeCell ref="HIJ347:HIJ348"/>
    <mergeCell ref="HIK347:HIK350"/>
    <mergeCell ref="HIL347:HIL350"/>
    <mergeCell ref="HIN347:HIN348"/>
    <mergeCell ref="HIO347:HIO348"/>
    <mergeCell ref="HIR347:HIR348"/>
    <mergeCell ref="HIZ347:HIZ348"/>
    <mergeCell ref="HJA347:HJA350"/>
    <mergeCell ref="HJB347:HJB350"/>
    <mergeCell ref="HJD347:HJD348"/>
    <mergeCell ref="HJE347:HJE348"/>
    <mergeCell ref="HJH347:HJH348"/>
    <mergeCell ref="HJP347:HJP348"/>
    <mergeCell ref="HJQ347:HJQ350"/>
    <mergeCell ref="HJR347:HJR350"/>
    <mergeCell ref="HJT347:HJT348"/>
    <mergeCell ref="HIB349:HIB350"/>
    <mergeCell ref="HIJ349:HIJ350"/>
    <mergeCell ref="HIN349:HIN350"/>
    <mergeCell ref="HIO349:HIO350"/>
    <mergeCell ref="HIR349:HIR350"/>
    <mergeCell ref="HIZ349:HIZ350"/>
    <mergeCell ref="HJD349:HJD350"/>
    <mergeCell ref="HJE349:HJE350"/>
    <mergeCell ref="HJH349:HJH350"/>
    <mergeCell ref="HJP349:HJP350"/>
    <mergeCell ref="HJT349:HJT350"/>
    <mergeCell ref="HGN347:HGN348"/>
    <mergeCell ref="HGO347:HGO350"/>
    <mergeCell ref="HGP347:HGP350"/>
    <mergeCell ref="HGR347:HGR348"/>
    <mergeCell ref="HGS347:HGS348"/>
    <mergeCell ref="HGV347:HGV348"/>
    <mergeCell ref="HHD347:HHD348"/>
    <mergeCell ref="HHE347:HHE350"/>
    <mergeCell ref="HHF347:HHF350"/>
    <mergeCell ref="HHH347:HHH348"/>
    <mergeCell ref="HHI347:HHI348"/>
    <mergeCell ref="HHL347:HHL348"/>
    <mergeCell ref="HHT347:HHT348"/>
    <mergeCell ref="HHU347:HHU350"/>
    <mergeCell ref="HHV347:HHV350"/>
    <mergeCell ref="HHX347:HHX348"/>
    <mergeCell ref="HHY347:HHY348"/>
    <mergeCell ref="HGN349:HGN350"/>
    <mergeCell ref="HGR349:HGR350"/>
    <mergeCell ref="HGS349:HGS350"/>
    <mergeCell ref="HGV349:HGV350"/>
    <mergeCell ref="HHD349:HHD350"/>
    <mergeCell ref="HHH349:HHH350"/>
    <mergeCell ref="HHI349:HHI350"/>
    <mergeCell ref="HHL349:HHL350"/>
    <mergeCell ref="HHT349:HHT350"/>
    <mergeCell ref="HHX349:HHX350"/>
    <mergeCell ref="HHY349:HHY350"/>
    <mergeCell ref="HLP347:HLP348"/>
    <mergeCell ref="HLQ347:HLQ348"/>
    <mergeCell ref="HLT347:HLT348"/>
    <mergeCell ref="HMB347:HMB348"/>
    <mergeCell ref="HMC347:HMC350"/>
    <mergeCell ref="HMD347:HMD350"/>
    <mergeCell ref="HMF347:HMF348"/>
    <mergeCell ref="HMG347:HMG348"/>
    <mergeCell ref="HMJ347:HMJ348"/>
    <mergeCell ref="HMR347:HMR348"/>
    <mergeCell ref="HMS347:HMS350"/>
    <mergeCell ref="HMT347:HMT350"/>
    <mergeCell ref="HMV347:HMV348"/>
    <mergeCell ref="HMW347:HMW348"/>
    <mergeCell ref="HMZ347:HMZ348"/>
    <mergeCell ref="HNH347:HNH348"/>
    <mergeCell ref="HNI347:HNI350"/>
    <mergeCell ref="HLP349:HLP350"/>
    <mergeCell ref="HLQ349:HLQ350"/>
    <mergeCell ref="HLT349:HLT350"/>
    <mergeCell ref="HMB349:HMB350"/>
    <mergeCell ref="HMF349:HMF350"/>
    <mergeCell ref="HMG349:HMG350"/>
    <mergeCell ref="HMJ349:HMJ350"/>
    <mergeCell ref="HMR349:HMR350"/>
    <mergeCell ref="HMV349:HMV350"/>
    <mergeCell ref="HMW349:HMW350"/>
    <mergeCell ref="HMZ349:HMZ350"/>
    <mergeCell ref="HNH349:HNH350"/>
    <mergeCell ref="HJU347:HJU348"/>
    <mergeCell ref="HJX347:HJX348"/>
    <mergeCell ref="HKF347:HKF348"/>
    <mergeCell ref="HKG347:HKG350"/>
    <mergeCell ref="HKH347:HKH350"/>
    <mergeCell ref="HKJ347:HKJ348"/>
    <mergeCell ref="HKK347:HKK348"/>
    <mergeCell ref="HKN347:HKN348"/>
    <mergeCell ref="HKV347:HKV348"/>
    <mergeCell ref="HKW347:HKW350"/>
    <mergeCell ref="HKX347:HKX350"/>
    <mergeCell ref="HKZ347:HKZ348"/>
    <mergeCell ref="HLA347:HLA348"/>
    <mergeCell ref="HLD347:HLD348"/>
    <mergeCell ref="HLL347:HLL348"/>
    <mergeCell ref="HLM347:HLM350"/>
    <mergeCell ref="HLN347:HLN350"/>
    <mergeCell ref="HJU349:HJU350"/>
    <mergeCell ref="HJX349:HJX350"/>
    <mergeCell ref="HKF349:HKF350"/>
    <mergeCell ref="HKJ349:HKJ350"/>
    <mergeCell ref="HKK349:HKK350"/>
    <mergeCell ref="HKN349:HKN350"/>
    <mergeCell ref="HKV349:HKV350"/>
    <mergeCell ref="HKZ349:HKZ350"/>
    <mergeCell ref="HLA349:HLA350"/>
    <mergeCell ref="HLD349:HLD350"/>
    <mergeCell ref="HLL349:HLL350"/>
    <mergeCell ref="HPE347:HPE350"/>
    <mergeCell ref="HPF347:HPF350"/>
    <mergeCell ref="HPH347:HPH348"/>
    <mergeCell ref="HPI347:HPI348"/>
    <mergeCell ref="HPL347:HPL348"/>
    <mergeCell ref="HPT347:HPT348"/>
    <mergeCell ref="HPU347:HPU350"/>
    <mergeCell ref="HPV347:HPV350"/>
    <mergeCell ref="HPX347:HPX348"/>
    <mergeCell ref="HPY347:HPY348"/>
    <mergeCell ref="HQB347:HQB348"/>
    <mergeCell ref="HQJ347:HQJ348"/>
    <mergeCell ref="HQK347:HQK350"/>
    <mergeCell ref="HQL347:HQL350"/>
    <mergeCell ref="HQN347:HQN348"/>
    <mergeCell ref="HQO347:HQO348"/>
    <mergeCell ref="HQR347:HQR348"/>
    <mergeCell ref="HPH349:HPH350"/>
    <mergeCell ref="HPI349:HPI350"/>
    <mergeCell ref="HPL349:HPL350"/>
    <mergeCell ref="HPT349:HPT350"/>
    <mergeCell ref="HPX349:HPX350"/>
    <mergeCell ref="HPY349:HPY350"/>
    <mergeCell ref="HQB349:HQB350"/>
    <mergeCell ref="HQJ349:HQJ350"/>
    <mergeCell ref="HQN349:HQN350"/>
    <mergeCell ref="HQO349:HQO350"/>
    <mergeCell ref="HQR349:HQR350"/>
    <mergeCell ref="HNJ347:HNJ350"/>
    <mergeCell ref="HNL347:HNL348"/>
    <mergeCell ref="HNM347:HNM348"/>
    <mergeCell ref="HNP347:HNP348"/>
    <mergeCell ref="HNX347:HNX348"/>
    <mergeCell ref="HNY347:HNY350"/>
    <mergeCell ref="HNZ347:HNZ350"/>
    <mergeCell ref="HOB347:HOB348"/>
    <mergeCell ref="HOC347:HOC348"/>
    <mergeCell ref="HOF347:HOF348"/>
    <mergeCell ref="HON347:HON348"/>
    <mergeCell ref="HOO347:HOO350"/>
    <mergeCell ref="HOP347:HOP350"/>
    <mergeCell ref="HOR347:HOR348"/>
    <mergeCell ref="HOS347:HOS348"/>
    <mergeCell ref="HOV347:HOV348"/>
    <mergeCell ref="HPD347:HPD348"/>
    <mergeCell ref="HNL349:HNL350"/>
    <mergeCell ref="HNM349:HNM350"/>
    <mergeCell ref="HNP349:HNP350"/>
    <mergeCell ref="HNX349:HNX350"/>
    <mergeCell ref="HOB349:HOB350"/>
    <mergeCell ref="HOC349:HOC350"/>
    <mergeCell ref="HOF349:HOF350"/>
    <mergeCell ref="HON349:HON350"/>
    <mergeCell ref="HOR349:HOR350"/>
    <mergeCell ref="HOS349:HOS350"/>
    <mergeCell ref="HOV349:HOV350"/>
    <mergeCell ref="HPD349:HPD350"/>
    <mergeCell ref="HSN347:HSN348"/>
    <mergeCell ref="HSV347:HSV348"/>
    <mergeCell ref="HSW347:HSW350"/>
    <mergeCell ref="HSX347:HSX350"/>
    <mergeCell ref="HSZ347:HSZ348"/>
    <mergeCell ref="HTA347:HTA348"/>
    <mergeCell ref="HTD347:HTD348"/>
    <mergeCell ref="HTL347:HTL348"/>
    <mergeCell ref="HTM347:HTM350"/>
    <mergeCell ref="HTN347:HTN350"/>
    <mergeCell ref="HTP347:HTP348"/>
    <mergeCell ref="HTQ347:HTQ348"/>
    <mergeCell ref="HTT347:HTT348"/>
    <mergeCell ref="HUB347:HUB348"/>
    <mergeCell ref="HUC347:HUC350"/>
    <mergeCell ref="HUD347:HUD350"/>
    <mergeCell ref="HUF347:HUF348"/>
    <mergeCell ref="HSN349:HSN350"/>
    <mergeCell ref="HSV349:HSV350"/>
    <mergeCell ref="HSZ349:HSZ350"/>
    <mergeCell ref="HTA349:HTA350"/>
    <mergeCell ref="HTD349:HTD350"/>
    <mergeCell ref="HTL349:HTL350"/>
    <mergeCell ref="HTP349:HTP350"/>
    <mergeCell ref="HTQ349:HTQ350"/>
    <mergeCell ref="HTT349:HTT350"/>
    <mergeCell ref="HUB349:HUB350"/>
    <mergeCell ref="HUF349:HUF350"/>
    <mergeCell ref="HQZ347:HQZ348"/>
    <mergeCell ref="HRA347:HRA350"/>
    <mergeCell ref="HRB347:HRB350"/>
    <mergeCell ref="HRD347:HRD348"/>
    <mergeCell ref="HRE347:HRE348"/>
    <mergeCell ref="HRH347:HRH348"/>
    <mergeCell ref="HRP347:HRP348"/>
    <mergeCell ref="HRQ347:HRQ350"/>
    <mergeCell ref="HRR347:HRR350"/>
    <mergeCell ref="HRT347:HRT348"/>
    <mergeCell ref="HRU347:HRU348"/>
    <mergeCell ref="HRX347:HRX348"/>
    <mergeCell ref="HSF347:HSF348"/>
    <mergeCell ref="HSG347:HSG350"/>
    <mergeCell ref="HSH347:HSH350"/>
    <mergeCell ref="HSJ347:HSJ348"/>
    <mergeCell ref="HSK347:HSK348"/>
    <mergeCell ref="HQZ349:HQZ350"/>
    <mergeCell ref="HRD349:HRD350"/>
    <mergeCell ref="HRE349:HRE350"/>
    <mergeCell ref="HRH349:HRH350"/>
    <mergeCell ref="HRP349:HRP350"/>
    <mergeCell ref="HRT349:HRT350"/>
    <mergeCell ref="HRU349:HRU350"/>
    <mergeCell ref="HRX349:HRX350"/>
    <mergeCell ref="HSF349:HSF350"/>
    <mergeCell ref="HSJ349:HSJ350"/>
    <mergeCell ref="HSK349:HSK350"/>
    <mergeCell ref="HWB347:HWB348"/>
    <mergeCell ref="HWC347:HWC348"/>
    <mergeCell ref="HWF347:HWF348"/>
    <mergeCell ref="HWN347:HWN348"/>
    <mergeCell ref="HWO347:HWO350"/>
    <mergeCell ref="HWP347:HWP350"/>
    <mergeCell ref="HWR347:HWR348"/>
    <mergeCell ref="HWS347:HWS348"/>
    <mergeCell ref="HWV347:HWV348"/>
    <mergeCell ref="HXD347:HXD348"/>
    <mergeCell ref="HXE347:HXE350"/>
    <mergeCell ref="HXF347:HXF350"/>
    <mergeCell ref="HXH347:HXH348"/>
    <mergeCell ref="HXI347:HXI348"/>
    <mergeCell ref="HXL347:HXL348"/>
    <mergeCell ref="HXT347:HXT348"/>
    <mergeCell ref="HXU347:HXU350"/>
    <mergeCell ref="HWB349:HWB350"/>
    <mergeCell ref="HWC349:HWC350"/>
    <mergeCell ref="HWF349:HWF350"/>
    <mergeCell ref="HWN349:HWN350"/>
    <mergeCell ref="HWR349:HWR350"/>
    <mergeCell ref="HWS349:HWS350"/>
    <mergeCell ref="HWV349:HWV350"/>
    <mergeCell ref="HXD349:HXD350"/>
    <mergeCell ref="HXH349:HXH350"/>
    <mergeCell ref="HXI349:HXI350"/>
    <mergeCell ref="HXL349:HXL350"/>
    <mergeCell ref="HXT349:HXT350"/>
    <mergeCell ref="HUG347:HUG348"/>
    <mergeCell ref="HUJ347:HUJ348"/>
    <mergeCell ref="HUR347:HUR348"/>
    <mergeCell ref="HUS347:HUS350"/>
    <mergeCell ref="HUT347:HUT350"/>
    <mergeCell ref="HUV347:HUV348"/>
    <mergeCell ref="HUW347:HUW348"/>
    <mergeCell ref="HUZ347:HUZ348"/>
    <mergeCell ref="HVH347:HVH348"/>
    <mergeCell ref="HVI347:HVI350"/>
    <mergeCell ref="HVJ347:HVJ350"/>
    <mergeCell ref="HVL347:HVL348"/>
    <mergeCell ref="HVM347:HVM348"/>
    <mergeCell ref="HVP347:HVP348"/>
    <mergeCell ref="HVX347:HVX348"/>
    <mergeCell ref="HVY347:HVY350"/>
    <mergeCell ref="HVZ347:HVZ350"/>
    <mergeCell ref="HUG349:HUG350"/>
    <mergeCell ref="HUJ349:HUJ350"/>
    <mergeCell ref="HUR349:HUR350"/>
    <mergeCell ref="HUV349:HUV350"/>
    <mergeCell ref="HUW349:HUW350"/>
    <mergeCell ref="HUZ349:HUZ350"/>
    <mergeCell ref="HVH349:HVH350"/>
    <mergeCell ref="HVL349:HVL350"/>
    <mergeCell ref="HVM349:HVM350"/>
    <mergeCell ref="HVP349:HVP350"/>
    <mergeCell ref="HVX349:HVX350"/>
    <mergeCell ref="HZQ347:HZQ350"/>
    <mergeCell ref="HZR347:HZR350"/>
    <mergeCell ref="HZT347:HZT348"/>
    <mergeCell ref="HZU347:HZU348"/>
    <mergeCell ref="HZX347:HZX348"/>
    <mergeCell ref="IAF347:IAF348"/>
    <mergeCell ref="IAG347:IAG350"/>
    <mergeCell ref="IAH347:IAH350"/>
    <mergeCell ref="IAJ347:IAJ348"/>
    <mergeCell ref="IAK347:IAK348"/>
    <mergeCell ref="IAN347:IAN348"/>
    <mergeCell ref="IAV347:IAV348"/>
    <mergeCell ref="IAW347:IAW350"/>
    <mergeCell ref="IAX347:IAX350"/>
    <mergeCell ref="IAZ347:IAZ348"/>
    <mergeCell ref="IBA347:IBA348"/>
    <mergeCell ref="IBD347:IBD348"/>
    <mergeCell ref="HZT349:HZT350"/>
    <mergeCell ref="HZU349:HZU350"/>
    <mergeCell ref="HZX349:HZX350"/>
    <mergeCell ref="IAF349:IAF350"/>
    <mergeCell ref="IAJ349:IAJ350"/>
    <mergeCell ref="IAK349:IAK350"/>
    <mergeCell ref="IAN349:IAN350"/>
    <mergeCell ref="IAV349:IAV350"/>
    <mergeCell ref="IAZ349:IAZ350"/>
    <mergeCell ref="IBA349:IBA350"/>
    <mergeCell ref="IBD349:IBD350"/>
    <mergeCell ref="HXV347:HXV350"/>
    <mergeCell ref="HXX347:HXX348"/>
    <mergeCell ref="HXY347:HXY348"/>
    <mergeCell ref="HYB347:HYB348"/>
    <mergeCell ref="HYJ347:HYJ348"/>
    <mergeCell ref="HYK347:HYK350"/>
    <mergeCell ref="HYL347:HYL350"/>
    <mergeCell ref="HYN347:HYN348"/>
    <mergeCell ref="HYO347:HYO348"/>
    <mergeCell ref="HYR347:HYR348"/>
    <mergeCell ref="HYZ347:HYZ348"/>
    <mergeCell ref="HZA347:HZA350"/>
    <mergeCell ref="HZB347:HZB350"/>
    <mergeCell ref="HZD347:HZD348"/>
    <mergeCell ref="HZE347:HZE348"/>
    <mergeCell ref="HZH347:HZH348"/>
    <mergeCell ref="HZP347:HZP348"/>
    <mergeCell ref="HXX349:HXX350"/>
    <mergeCell ref="HXY349:HXY350"/>
    <mergeCell ref="HYB349:HYB350"/>
    <mergeCell ref="HYJ349:HYJ350"/>
    <mergeCell ref="HYN349:HYN350"/>
    <mergeCell ref="HYO349:HYO350"/>
    <mergeCell ref="HYR349:HYR350"/>
    <mergeCell ref="HYZ349:HYZ350"/>
    <mergeCell ref="HZD349:HZD350"/>
    <mergeCell ref="HZE349:HZE350"/>
    <mergeCell ref="HZH349:HZH350"/>
    <mergeCell ref="HZP349:HZP350"/>
    <mergeCell ref="ICZ347:ICZ348"/>
    <mergeCell ref="IDH347:IDH348"/>
    <mergeCell ref="IDI347:IDI350"/>
    <mergeCell ref="IDJ347:IDJ350"/>
    <mergeCell ref="IDL347:IDL348"/>
    <mergeCell ref="IDM347:IDM348"/>
    <mergeCell ref="IDP347:IDP348"/>
    <mergeCell ref="IDX347:IDX348"/>
    <mergeCell ref="IDY347:IDY350"/>
    <mergeCell ref="IDZ347:IDZ350"/>
    <mergeCell ref="IEB347:IEB348"/>
    <mergeCell ref="IEC347:IEC348"/>
    <mergeCell ref="IEF347:IEF348"/>
    <mergeCell ref="IEN347:IEN348"/>
    <mergeCell ref="IEO347:IEO350"/>
    <mergeCell ref="IEP347:IEP350"/>
    <mergeCell ref="IER347:IER348"/>
    <mergeCell ref="ICZ349:ICZ350"/>
    <mergeCell ref="IDH349:IDH350"/>
    <mergeCell ref="IDL349:IDL350"/>
    <mergeCell ref="IDM349:IDM350"/>
    <mergeCell ref="IDP349:IDP350"/>
    <mergeCell ref="IDX349:IDX350"/>
    <mergeCell ref="IEB349:IEB350"/>
    <mergeCell ref="IEC349:IEC350"/>
    <mergeCell ref="IEF349:IEF350"/>
    <mergeCell ref="IEN349:IEN350"/>
    <mergeCell ref="IER349:IER350"/>
    <mergeCell ref="IBL347:IBL348"/>
    <mergeCell ref="IBM347:IBM350"/>
    <mergeCell ref="IBN347:IBN350"/>
    <mergeCell ref="IBP347:IBP348"/>
    <mergeCell ref="IBQ347:IBQ348"/>
    <mergeCell ref="IBT347:IBT348"/>
    <mergeCell ref="ICB347:ICB348"/>
    <mergeCell ref="ICC347:ICC350"/>
    <mergeCell ref="ICD347:ICD350"/>
    <mergeCell ref="ICF347:ICF348"/>
    <mergeCell ref="ICG347:ICG348"/>
    <mergeCell ref="ICJ347:ICJ348"/>
    <mergeCell ref="ICR347:ICR348"/>
    <mergeCell ref="ICS347:ICS350"/>
    <mergeCell ref="ICT347:ICT350"/>
    <mergeCell ref="ICV347:ICV348"/>
    <mergeCell ref="ICW347:ICW348"/>
    <mergeCell ref="IBL349:IBL350"/>
    <mergeCell ref="IBP349:IBP350"/>
    <mergeCell ref="IBQ349:IBQ350"/>
    <mergeCell ref="IBT349:IBT350"/>
    <mergeCell ref="ICB349:ICB350"/>
    <mergeCell ref="ICF349:ICF350"/>
    <mergeCell ref="ICG349:ICG350"/>
    <mergeCell ref="ICJ349:ICJ350"/>
    <mergeCell ref="ICR349:ICR350"/>
    <mergeCell ref="ICV349:ICV350"/>
    <mergeCell ref="ICW349:ICW350"/>
    <mergeCell ref="IGN347:IGN348"/>
    <mergeCell ref="IGO347:IGO348"/>
    <mergeCell ref="IGR347:IGR348"/>
    <mergeCell ref="IGZ347:IGZ348"/>
    <mergeCell ref="IHA347:IHA350"/>
    <mergeCell ref="IHB347:IHB350"/>
    <mergeCell ref="IHD347:IHD348"/>
    <mergeCell ref="IHE347:IHE348"/>
    <mergeCell ref="IHH347:IHH348"/>
    <mergeCell ref="IHP347:IHP348"/>
    <mergeCell ref="IHQ347:IHQ350"/>
    <mergeCell ref="IHR347:IHR350"/>
    <mergeCell ref="IHT347:IHT348"/>
    <mergeCell ref="IHU347:IHU348"/>
    <mergeCell ref="IHX347:IHX348"/>
    <mergeCell ref="IIF347:IIF348"/>
    <mergeCell ref="IIG347:IIG350"/>
    <mergeCell ref="IGN349:IGN350"/>
    <mergeCell ref="IGO349:IGO350"/>
    <mergeCell ref="IGR349:IGR350"/>
    <mergeCell ref="IGZ349:IGZ350"/>
    <mergeCell ref="IHD349:IHD350"/>
    <mergeCell ref="IHE349:IHE350"/>
    <mergeCell ref="IHH349:IHH350"/>
    <mergeCell ref="IHP349:IHP350"/>
    <mergeCell ref="IHT349:IHT350"/>
    <mergeCell ref="IHU349:IHU350"/>
    <mergeCell ref="IHX349:IHX350"/>
    <mergeCell ref="IIF349:IIF350"/>
    <mergeCell ref="IES347:IES348"/>
    <mergeCell ref="IEV347:IEV348"/>
    <mergeCell ref="IFD347:IFD348"/>
    <mergeCell ref="IFE347:IFE350"/>
    <mergeCell ref="IFF347:IFF350"/>
    <mergeCell ref="IFH347:IFH348"/>
    <mergeCell ref="IFI347:IFI348"/>
    <mergeCell ref="IFL347:IFL348"/>
    <mergeCell ref="IFT347:IFT348"/>
    <mergeCell ref="IFU347:IFU350"/>
    <mergeCell ref="IFV347:IFV350"/>
    <mergeCell ref="IFX347:IFX348"/>
    <mergeCell ref="IFY347:IFY348"/>
    <mergeCell ref="IGB347:IGB348"/>
    <mergeCell ref="IGJ347:IGJ348"/>
    <mergeCell ref="IGK347:IGK350"/>
    <mergeCell ref="IGL347:IGL350"/>
    <mergeCell ref="IES349:IES350"/>
    <mergeCell ref="IEV349:IEV350"/>
    <mergeCell ref="IFD349:IFD350"/>
    <mergeCell ref="IFH349:IFH350"/>
    <mergeCell ref="IFI349:IFI350"/>
    <mergeCell ref="IFL349:IFL350"/>
    <mergeCell ref="IFT349:IFT350"/>
    <mergeCell ref="IFX349:IFX350"/>
    <mergeCell ref="IFY349:IFY350"/>
    <mergeCell ref="IGB349:IGB350"/>
    <mergeCell ref="IGJ349:IGJ350"/>
    <mergeCell ref="IKC347:IKC350"/>
    <mergeCell ref="IKD347:IKD350"/>
    <mergeCell ref="IKF347:IKF348"/>
    <mergeCell ref="IKG347:IKG348"/>
    <mergeCell ref="IKJ347:IKJ348"/>
    <mergeCell ref="IKR347:IKR348"/>
    <mergeCell ref="IKS347:IKS350"/>
    <mergeCell ref="IKT347:IKT350"/>
    <mergeCell ref="IKV347:IKV348"/>
    <mergeCell ref="IKW347:IKW348"/>
    <mergeCell ref="IKZ347:IKZ348"/>
    <mergeCell ref="ILH347:ILH348"/>
    <mergeCell ref="ILI347:ILI350"/>
    <mergeCell ref="ILJ347:ILJ350"/>
    <mergeCell ref="ILL347:ILL348"/>
    <mergeCell ref="ILM347:ILM348"/>
    <mergeCell ref="ILP347:ILP348"/>
    <mergeCell ref="IKF349:IKF350"/>
    <mergeCell ref="IKG349:IKG350"/>
    <mergeCell ref="IKJ349:IKJ350"/>
    <mergeCell ref="IKR349:IKR350"/>
    <mergeCell ref="IKV349:IKV350"/>
    <mergeCell ref="IKW349:IKW350"/>
    <mergeCell ref="IKZ349:IKZ350"/>
    <mergeCell ref="ILH349:ILH350"/>
    <mergeCell ref="ILL349:ILL350"/>
    <mergeCell ref="ILM349:ILM350"/>
    <mergeCell ref="ILP349:ILP350"/>
    <mergeCell ref="IIH347:IIH350"/>
    <mergeCell ref="IIJ347:IIJ348"/>
    <mergeCell ref="IIK347:IIK348"/>
    <mergeCell ref="IIN347:IIN348"/>
    <mergeCell ref="IIV347:IIV348"/>
    <mergeCell ref="IIW347:IIW350"/>
    <mergeCell ref="IIX347:IIX350"/>
    <mergeCell ref="IIZ347:IIZ348"/>
    <mergeCell ref="IJA347:IJA348"/>
    <mergeCell ref="IJD347:IJD348"/>
    <mergeCell ref="IJL347:IJL348"/>
    <mergeCell ref="IJM347:IJM350"/>
    <mergeCell ref="IJN347:IJN350"/>
    <mergeCell ref="IJP347:IJP348"/>
    <mergeCell ref="IJQ347:IJQ348"/>
    <mergeCell ref="IJT347:IJT348"/>
    <mergeCell ref="IKB347:IKB348"/>
    <mergeCell ref="IIJ349:IIJ350"/>
    <mergeCell ref="IIK349:IIK350"/>
    <mergeCell ref="IIN349:IIN350"/>
    <mergeCell ref="IIV349:IIV350"/>
    <mergeCell ref="IIZ349:IIZ350"/>
    <mergeCell ref="IJA349:IJA350"/>
    <mergeCell ref="IJD349:IJD350"/>
    <mergeCell ref="IJL349:IJL350"/>
    <mergeCell ref="IJP349:IJP350"/>
    <mergeCell ref="IJQ349:IJQ350"/>
    <mergeCell ref="IJT349:IJT350"/>
    <mergeCell ref="IKB349:IKB350"/>
    <mergeCell ref="INL347:INL348"/>
    <mergeCell ref="INT347:INT348"/>
    <mergeCell ref="INU347:INU350"/>
    <mergeCell ref="INV347:INV350"/>
    <mergeCell ref="INX347:INX348"/>
    <mergeCell ref="INY347:INY348"/>
    <mergeCell ref="IOB347:IOB348"/>
    <mergeCell ref="IOJ347:IOJ348"/>
    <mergeCell ref="IOK347:IOK350"/>
    <mergeCell ref="IOL347:IOL350"/>
    <mergeCell ref="ION347:ION348"/>
    <mergeCell ref="IOO347:IOO348"/>
    <mergeCell ref="IOR347:IOR348"/>
    <mergeCell ref="IOZ347:IOZ348"/>
    <mergeCell ref="IPA347:IPA350"/>
    <mergeCell ref="IPB347:IPB350"/>
    <mergeCell ref="IPD347:IPD348"/>
    <mergeCell ref="INL349:INL350"/>
    <mergeCell ref="INT349:INT350"/>
    <mergeCell ref="INX349:INX350"/>
    <mergeCell ref="INY349:INY350"/>
    <mergeCell ref="IOB349:IOB350"/>
    <mergeCell ref="IOJ349:IOJ350"/>
    <mergeCell ref="ION349:ION350"/>
    <mergeCell ref="IOO349:IOO350"/>
    <mergeCell ref="IOR349:IOR350"/>
    <mergeCell ref="IOZ349:IOZ350"/>
    <mergeCell ref="IPD349:IPD350"/>
    <mergeCell ref="ILX347:ILX348"/>
    <mergeCell ref="ILY347:ILY350"/>
    <mergeCell ref="ILZ347:ILZ350"/>
    <mergeCell ref="IMB347:IMB348"/>
    <mergeCell ref="IMC347:IMC348"/>
    <mergeCell ref="IMF347:IMF348"/>
    <mergeCell ref="IMN347:IMN348"/>
    <mergeCell ref="IMO347:IMO350"/>
    <mergeCell ref="IMP347:IMP350"/>
    <mergeCell ref="IMR347:IMR348"/>
    <mergeCell ref="IMS347:IMS348"/>
    <mergeCell ref="IMV347:IMV348"/>
    <mergeCell ref="IND347:IND348"/>
    <mergeCell ref="INE347:INE350"/>
    <mergeCell ref="INF347:INF350"/>
    <mergeCell ref="INH347:INH348"/>
    <mergeCell ref="INI347:INI348"/>
    <mergeCell ref="ILX349:ILX350"/>
    <mergeCell ref="IMB349:IMB350"/>
    <mergeCell ref="IMC349:IMC350"/>
    <mergeCell ref="IMF349:IMF350"/>
    <mergeCell ref="IMN349:IMN350"/>
    <mergeCell ref="IMR349:IMR350"/>
    <mergeCell ref="IMS349:IMS350"/>
    <mergeCell ref="IMV349:IMV350"/>
    <mergeCell ref="IND349:IND350"/>
    <mergeCell ref="INH349:INH350"/>
    <mergeCell ref="INI349:INI350"/>
    <mergeCell ref="IQZ347:IQZ348"/>
    <mergeCell ref="IRA347:IRA348"/>
    <mergeCell ref="IRD347:IRD348"/>
    <mergeCell ref="IRL347:IRL348"/>
    <mergeCell ref="IRM347:IRM350"/>
    <mergeCell ref="IRN347:IRN350"/>
    <mergeCell ref="IRP347:IRP348"/>
    <mergeCell ref="IRQ347:IRQ348"/>
    <mergeCell ref="IRT347:IRT348"/>
    <mergeCell ref="ISB347:ISB348"/>
    <mergeCell ref="ISC347:ISC350"/>
    <mergeCell ref="ISD347:ISD350"/>
    <mergeCell ref="ISF347:ISF348"/>
    <mergeCell ref="ISG347:ISG348"/>
    <mergeCell ref="ISJ347:ISJ348"/>
    <mergeCell ref="ISR347:ISR348"/>
    <mergeCell ref="ISS347:ISS350"/>
    <mergeCell ref="IQZ349:IQZ350"/>
    <mergeCell ref="IRA349:IRA350"/>
    <mergeCell ref="IRD349:IRD350"/>
    <mergeCell ref="IRL349:IRL350"/>
    <mergeCell ref="IRP349:IRP350"/>
    <mergeCell ref="IRQ349:IRQ350"/>
    <mergeCell ref="IRT349:IRT350"/>
    <mergeCell ref="ISB349:ISB350"/>
    <mergeCell ref="ISF349:ISF350"/>
    <mergeCell ref="ISG349:ISG350"/>
    <mergeCell ref="ISJ349:ISJ350"/>
    <mergeCell ref="ISR349:ISR350"/>
    <mergeCell ref="IPE347:IPE348"/>
    <mergeCell ref="IPH347:IPH348"/>
    <mergeCell ref="IPP347:IPP348"/>
    <mergeCell ref="IPQ347:IPQ350"/>
    <mergeCell ref="IPR347:IPR350"/>
    <mergeCell ref="IPT347:IPT348"/>
    <mergeCell ref="IPU347:IPU348"/>
    <mergeCell ref="IPX347:IPX348"/>
    <mergeCell ref="IQF347:IQF348"/>
    <mergeCell ref="IQG347:IQG350"/>
    <mergeCell ref="IQH347:IQH350"/>
    <mergeCell ref="IQJ347:IQJ348"/>
    <mergeCell ref="IQK347:IQK348"/>
    <mergeCell ref="IQN347:IQN348"/>
    <mergeCell ref="IQV347:IQV348"/>
    <mergeCell ref="IQW347:IQW350"/>
    <mergeCell ref="IQX347:IQX350"/>
    <mergeCell ref="IPE349:IPE350"/>
    <mergeCell ref="IPH349:IPH350"/>
    <mergeCell ref="IPP349:IPP350"/>
    <mergeCell ref="IPT349:IPT350"/>
    <mergeCell ref="IPU349:IPU350"/>
    <mergeCell ref="IPX349:IPX350"/>
    <mergeCell ref="IQF349:IQF350"/>
    <mergeCell ref="IQJ349:IQJ350"/>
    <mergeCell ref="IQK349:IQK350"/>
    <mergeCell ref="IQN349:IQN350"/>
    <mergeCell ref="IQV349:IQV350"/>
    <mergeCell ref="IUO347:IUO350"/>
    <mergeCell ref="IUP347:IUP350"/>
    <mergeCell ref="IUR347:IUR348"/>
    <mergeCell ref="IUS347:IUS348"/>
    <mergeCell ref="IUV347:IUV348"/>
    <mergeCell ref="IVD347:IVD348"/>
    <mergeCell ref="IVE347:IVE350"/>
    <mergeCell ref="IVF347:IVF350"/>
    <mergeCell ref="IVH347:IVH348"/>
    <mergeCell ref="IVI347:IVI348"/>
    <mergeCell ref="IVL347:IVL348"/>
    <mergeCell ref="IVT347:IVT348"/>
    <mergeCell ref="IVU347:IVU350"/>
    <mergeCell ref="IVV347:IVV350"/>
    <mergeCell ref="IVX347:IVX348"/>
    <mergeCell ref="IVY347:IVY348"/>
    <mergeCell ref="IWB347:IWB348"/>
    <mergeCell ref="IUR349:IUR350"/>
    <mergeCell ref="IUS349:IUS350"/>
    <mergeCell ref="IUV349:IUV350"/>
    <mergeCell ref="IVD349:IVD350"/>
    <mergeCell ref="IVH349:IVH350"/>
    <mergeCell ref="IVI349:IVI350"/>
    <mergeCell ref="IVL349:IVL350"/>
    <mergeCell ref="IVT349:IVT350"/>
    <mergeCell ref="IVX349:IVX350"/>
    <mergeCell ref="IVY349:IVY350"/>
    <mergeCell ref="IWB349:IWB350"/>
    <mergeCell ref="IST347:IST350"/>
    <mergeCell ref="ISV347:ISV348"/>
    <mergeCell ref="ISW347:ISW348"/>
    <mergeCell ref="ISZ347:ISZ348"/>
    <mergeCell ref="ITH347:ITH348"/>
    <mergeCell ref="ITI347:ITI350"/>
    <mergeCell ref="ITJ347:ITJ350"/>
    <mergeCell ref="ITL347:ITL348"/>
    <mergeCell ref="ITM347:ITM348"/>
    <mergeCell ref="ITP347:ITP348"/>
    <mergeCell ref="ITX347:ITX348"/>
    <mergeCell ref="ITY347:ITY350"/>
    <mergeCell ref="ITZ347:ITZ350"/>
    <mergeCell ref="IUB347:IUB348"/>
    <mergeCell ref="IUC347:IUC348"/>
    <mergeCell ref="IUF347:IUF348"/>
    <mergeCell ref="IUN347:IUN348"/>
    <mergeCell ref="ISV349:ISV350"/>
    <mergeCell ref="ISW349:ISW350"/>
    <mergeCell ref="ISZ349:ISZ350"/>
    <mergeCell ref="ITH349:ITH350"/>
    <mergeCell ref="ITL349:ITL350"/>
    <mergeCell ref="ITM349:ITM350"/>
    <mergeCell ref="ITP349:ITP350"/>
    <mergeCell ref="ITX349:ITX350"/>
    <mergeCell ref="IUB349:IUB350"/>
    <mergeCell ref="IUC349:IUC350"/>
    <mergeCell ref="IUF349:IUF350"/>
    <mergeCell ref="IUN349:IUN350"/>
    <mergeCell ref="IXX347:IXX348"/>
    <mergeCell ref="IYF347:IYF348"/>
    <mergeCell ref="IYG347:IYG350"/>
    <mergeCell ref="IYH347:IYH350"/>
    <mergeCell ref="IYJ347:IYJ348"/>
    <mergeCell ref="IYK347:IYK348"/>
    <mergeCell ref="IYN347:IYN348"/>
    <mergeCell ref="IYV347:IYV348"/>
    <mergeCell ref="IYW347:IYW350"/>
    <mergeCell ref="IYX347:IYX350"/>
    <mergeCell ref="IYZ347:IYZ348"/>
    <mergeCell ref="IZA347:IZA348"/>
    <mergeCell ref="IZD347:IZD348"/>
    <mergeCell ref="IZL347:IZL348"/>
    <mergeCell ref="IZM347:IZM350"/>
    <mergeCell ref="IZN347:IZN350"/>
    <mergeCell ref="IZP347:IZP348"/>
    <mergeCell ref="IXX349:IXX350"/>
    <mergeCell ref="IYF349:IYF350"/>
    <mergeCell ref="IYJ349:IYJ350"/>
    <mergeCell ref="IYK349:IYK350"/>
    <mergeCell ref="IYN349:IYN350"/>
    <mergeCell ref="IYV349:IYV350"/>
    <mergeCell ref="IYZ349:IYZ350"/>
    <mergeCell ref="IZA349:IZA350"/>
    <mergeCell ref="IZD349:IZD350"/>
    <mergeCell ref="IZL349:IZL350"/>
    <mergeCell ref="IZP349:IZP350"/>
    <mergeCell ref="IWJ347:IWJ348"/>
    <mergeCell ref="IWK347:IWK350"/>
    <mergeCell ref="IWL347:IWL350"/>
    <mergeCell ref="IWN347:IWN348"/>
    <mergeCell ref="IWO347:IWO348"/>
    <mergeCell ref="IWR347:IWR348"/>
    <mergeCell ref="IWZ347:IWZ348"/>
    <mergeCell ref="IXA347:IXA350"/>
    <mergeCell ref="IXB347:IXB350"/>
    <mergeCell ref="IXD347:IXD348"/>
    <mergeCell ref="IXE347:IXE348"/>
    <mergeCell ref="IXH347:IXH348"/>
    <mergeCell ref="IXP347:IXP348"/>
    <mergeCell ref="IXQ347:IXQ350"/>
    <mergeCell ref="IXR347:IXR350"/>
    <mergeCell ref="IXT347:IXT348"/>
    <mergeCell ref="IXU347:IXU348"/>
    <mergeCell ref="IWJ349:IWJ350"/>
    <mergeCell ref="IWN349:IWN350"/>
    <mergeCell ref="IWO349:IWO350"/>
    <mergeCell ref="IWR349:IWR350"/>
    <mergeCell ref="IWZ349:IWZ350"/>
    <mergeCell ref="IXD349:IXD350"/>
    <mergeCell ref="IXE349:IXE350"/>
    <mergeCell ref="IXH349:IXH350"/>
    <mergeCell ref="IXP349:IXP350"/>
    <mergeCell ref="IXT349:IXT350"/>
    <mergeCell ref="IXU349:IXU350"/>
    <mergeCell ref="JBL347:JBL348"/>
    <mergeCell ref="JBM347:JBM348"/>
    <mergeCell ref="JBP347:JBP348"/>
    <mergeCell ref="JBX347:JBX348"/>
    <mergeCell ref="JBY347:JBY350"/>
    <mergeCell ref="JBZ347:JBZ350"/>
    <mergeCell ref="JCB347:JCB348"/>
    <mergeCell ref="JCC347:JCC348"/>
    <mergeCell ref="JCF347:JCF348"/>
    <mergeCell ref="JCN347:JCN348"/>
    <mergeCell ref="JCO347:JCO350"/>
    <mergeCell ref="JCP347:JCP350"/>
    <mergeCell ref="JCR347:JCR348"/>
    <mergeCell ref="JCS347:JCS348"/>
    <mergeCell ref="JCV347:JCV348"/>
    <mergeCell ref="JDD347:JDD348"/>
    <mergeCell ref="JDE347:JDE350"/>
    <mergeCell ref="JBL349:JBL350"/>
    <mergeCell ref="JBM349:JBM350"/>
    <mergeCell ref="JBP349:JBP350"/>
    <mergeCell ref="JBX349:JBX350"/>
    <mergeCell ref="JCB349:JCB350"/>
    <mergeCell ref="JCC349:JCC350"/>
    <mergeCell ref="JCF349:JCF350"/>
    <mergeCell ref="JCN349:JCN350"/>
    <mergeCell ref="JCR349:JCR350"/>
    <mergeCell ref="JCS349:JCS350"/>
    <mergeCell ref="JCV349:JCV350"/>
    <mergeCell ref="JDD349:JDD350"/>
    <mergeCell ref="IZQ347:IZQ348"/>
    <mergeCell ref="IZT347:IZT348"/>
    <mergeCell ref="JAB347:JAB348"/>
    <mergeCell ref="JAC347:JAC350"/>
    <mergeCell ref="JAD347:JAD350"/>
    <mergeCell ref="JAF347:JAF348"/>
    <mergeCell ref="JAG347:JAG348"/>
    <mergeCell ref="JAJ347:JAJ348"/>
    <mergeCell ref="JAR347:JAR348"/>
    <mergeCell ref="JAS347:JAS350"/>
    <mergeCell ref="JAT347:JAT350"/>
    <mergeCell ref="JAV347:JAV348"/>
    <mergeCell ref="JAW347:JAW348"/>
    <mergeCell ref="JAZ347:JAZ348"/>
    <mergeCell ref="JBH347:JBH348"/>
    <mergeCell ref="JBI347:JBI350"/>
    <mergeCell ref="JBJ347:JBJ350"/>
    <mergeCell ref="IZQ349:IZQ350"/>
    <mergeCell ref="IZT349:IZT350"/>
    <mergeCell ref="JAB349:JAB350"/>
    <mergeCell ref="JAF349:JAF350"/>
    <mergeCell ref="JAG349:JAG350"/>
    <mergeCell ref="JAJ349:JAJ350"/>
    <mergeCell ref="JAR349:JAR350"/>
    <mergeCell ref="JAV349:JAV350"/>
    <mergeCell ref="JAW349:JAW350"/>
    <mergeCell ref="JAZ349:JAZ350"/>
    <mergeCell ref="JBH349:JBH350"/>
    <mergeCell ref="JFA347:JFA350"/>
    <mergeCell ref="JFB347:JFB350"/>
    <mergeCell ref="JFD347:JFD348"/>
    <mergeCell ref="JFE347:JFE348"/>
    <mergeCell ref="JFH347:JFH348"/>
    <mergeCell ref="JFP347:JFP348"/>
    <mergeCell ref="JFQ347:JFQ350"/>
    <mergeCell ref="JFR347:JFR350"/>
    <mergeCell ref="JFT347:JFT348"/>
    <mergeCell ref="JFU347:JFU348"/>
    <mergeCell ref="JFX347:JFX348"/>
    <mergeCell ref="JGF347:JGF348"/>
    <mergeCell ref="JGG347:JGG350"/>
    <mergeCell ref="JGH347:JGH350"/>
    <mergeCell ref="JGJ347:JGJ348"/>
    <mergeCell ref="JGK347:JGK348"/>
    <mergeCell ref="JGN347:JGN348"/>
    <mergeCell ref="JFD349:JFD350"/>
    <mergeCell ref="JFE349:JFE350"/>
    <mergeCell ref="JFH349:JFH350"/>
    <mergeCell ref="JFP349:JFP350"/>
    <mergeCell ref="JFT349:JFT350"/>
    <mergeCell ref="JFU349:JFU350"/>
    <mergeCell ref="JFX349:JFX350"/>
    <mergeCell ref="JGF349:JGF350"/>
    <mergeCell ref="JGJ349:JGJ350"/>
    <mergeCell ref="JGK349:JGK350"/>
    <mergeCell ref="JGN349:JGN350"/>
    <mergeCell ref="JDF347:JDF350"/>
    <mergeCell ref="JDH347:JDH348"/>
    <mergeCell ref="JDI347:JDI348"/>
    <mergeCell ref="JDL347:JDL348"/>
    <mergeCell ref="JDT347:JDT348"/>
    <mergeCell ref="JDU347:JDU350"/>
    <mergeCell ref="JDV347:JDV350"/>
    <mergeCell ref="JDX347:JDX348"/>
    <mergeCell ref="JDY347:JDY348"/>
    <mergeCell ref="JEB347:JEB348"/>
    <mergeCell ref="JEJ347:JEJ348"/>
    <mergeCell ref="JEK347:JEK350"/>
    <mergeCell ref="JEL347:JEL350"/>
    <mergeCell ref="JEN347:JEN348"/>
    <mergeCell ref="JEO347:JEO348"/>
    <mergeCell ref="JER347:JER348"/>
    <mergeCell ref="JEZ347:JEZ348"/>
    <mergeCell ref="JDH349:JDH350"/>
    <mergeCell ref="JDI349:JDI350"/>
    <mergeCell ref="JDL349:JDL350"/>
    <mergeCell ref="JDT349:JDT350"/>
    <mergeCell ref="JDX349:JDX350"/>
    <mergeCell ref="JDY349:JDY350"/>
    <mergeCell ref="JEB349:JEB350"/>
    <mergeCell ref="JEJ349:JEJ350"/>
    <mergeCell ref="JEN349:JEN350"/>
    <mergeCell ref="JEO349:JEO350"/>
    <mergeCell ref="JER349:JER350"/>
    <mergeCell ref="JEZ349:JEZ350"/>
    <mergeCell ref="JIJ347:JIJ348"/>
    <mergeCell ref="JIR347:JIR348"/>
    <mergeCell ref="JIS347:JIS350"/>
    <mergeCell ref="JIT347:JIT350"/>
    <mergeCell ref="JIV347:JIV348"/>
    <mergeCell ref="JIW347:JIW348"/>
    <mergeCell ref="JIZ347:JIZ348"/>
    <mergeCell ref="JJH347:JJH348"/>
    <mergeCell ref="JJI347:JJI350"/>
    <mergeCell ref="JJJ347:JJJ350"/>
    <mergeCell ref="JJL347:JJL348"/>
    <mergeCell ref="JJM347:JJM348"/>
    <mergeCell ref="JJP347:JJP348"/>
    <mergeCell ref="JJX347:JJX348"/>
    <mergeCell ref="JJY347:JJY350"/>
    <mergeCell ref="JJZ347:JJZ350"/>
    <mergeCell ref="JKB347:JKB348"/>
    <mergeCell ref="JIJ349:JIJ350"/>
    <mergeCell ref="JIR349:JIR350"/>
    <mergeCell ref="JIV349:JIV350"/>
    <mergeCell ref="JIW349:JIW350"/>
    <mergeCell ref="JIZ349:JIZ350"/>
    <mergeCell ref="JJH349:JJH350"/>
    <mergeCell ref="JJL349:JJL350"/>
    <mergeCell ref="JJM349:JJM350"/>
    <mergeCell ref="JJP349:JJP350"/>
    <mergeCell ref="JJX349:JJX350"/>
    <mergeCell ref="JKB349:JKB350"/>
    <mergeCell ref="JGV347:JGV348"/>
    <mergeCell ref="JGW347:JGW350"/>
    <mergeCell ref="JGX347:JGX350"/>
    <mergeCell ref="JGZ347:JGZ348"/>
    <mergeCell ref="JHA347:JHA348"/>
    <mergeCell ref="JHD347:JHD348"/>
    <mergeCell ref="JHL347:JHL348"/>
    <mergeCell ref="JHM347:JHM350"/>
    <mergeCell ref="JHN347:JHN350"/>
    <mergeCell ref="JHP347:JHP348"/>
    <mergeCell ref="JHQ347:JHQ348"/>
    <mergeCell ref="JHT347:JHT348"/>
    <mergeCell ref="JIB347:JIB348"/>
    <mergeCell ref="JIC347:JIC350"/>
    <mergeCell ref="JID347:JID350"/>
    <mergeCell ref="JIF347:JIF348"/>
    <mergeCell ref="JIG347:JIG348"/>
    <mergeCell ref="JGV349:JGV350"/>
    <mergeCell ref="JGZ349:JGZ350"/>
    <mergeCell ref="JHA349:JHA350"/>
    <mergeCell ref="JHD349:JHD350"/>
    <mergeCell ref="JHL349:JHL350"/>
    <mergeCell ref="JHP349:JHP350"/>
    <mergeCell ref="JHQ349:JHQ350"/>
    <mergeCell ref="JHT349:JHT350"/>
    <mergeCell ref="JIB349:JIB350"/>
    <mergeCell ref="JIF349:JIF350"/>
    <mergeCell ref="JIG349:JIG350"/>
    <mergeCell ref="JLX347:JLX348"/>
    <mergeCell ref="JLY347:JLY348"/>
    <mergeCell ref="JMB347:JMB348"/>
    <mergeCell ref="JMJ347:JMJ348"/>
    <mergeCell ref="JMK347:JMK350"/>
    <mergeCell ref="JML347:JML350"/>
    <mergeCell ref="JMN347:JMN348"/>
    <mergeCell ref="JMO347:JMO348"/>
    <mergeCell ref="JMR347:JMR348"/>
    <mergeCell ref="JMZ347:JMZ348"/>
    <mergeCell ref="JNA347:JNA350"/>
    <mergeCell ref="JNB347:JNB350"/>
    <mergeCell ref="JND347:JND348"/>
    <mergeCell ref="JNE347:JNE348"/>
    <mergeCell ref="JNH347:JNH348"/>
    <mergeCell ref="JNP347:JNP348"/>
    <mergeCell ref="JNQ347:JNQ350"/>
    <mergeCell ref="JLX349:JLX350"/>
    <mergeCell ref="JLY349:JLY350"/>
    <mergeCell ref="JMB349:JMB350"/>
    <mergeCell ref="JMJ349:JMJ350"/>
    <mergeCell ref="JMN349:JMN350"/>
    <mergeCell ref="JMO349:JMO350"/>
    <mergeCell ref="JMR349:JMR350"/>
    <mergeCell ref="JMZ349:JMZ350"/>
    <mergeCell ref="JND349:JND350"/>
    <mergeCell ref="JNE349:JNE350"/>
    <mergeCell ref="JNH349:JNH350"/>
    <mergeCell ref="JNP349:JNP350"/>
    <mergeCell ref="JKC347:JKC348"/>
    <mergeCell ref="JKF347:JKF348"/>
    <mergeCell ref="JKN347:JKN348"/>
    <mergeCell ref="JKO347:JKO350"/>
    <mergeCell ref="JKP347:JKP350"/>
    <mergeCell ref="JKR347:JKR348"/>
    <mergeCell ref="JKS347:JKS348"/>
    <mergeCell ref="JKV347:JKV348"/>
    <mergeCell ref="JLD347:JLD348"/>
    <mergeCell ref="JLE347:JLE350"/>
    <mergeCell ref="JLF347:JLF350"/>
    <mergeCell ref="JLH347:JLH348"/>
    <mergeCell ref="JLI347:JLI348"/>
    <mergeCell ref="JLL347:JLL348"/>
    <mergeCell ref="JLT347:JLT348"/>
    <mergeCell ref="JLU347:JLU350"/>
    <mergeCell ref="JLV347:JLV350"/>
    <mergeCell ref="JKC349:JKC350"/>
    <mergeCell ref="JKF349:JKF350"/>
    <mergeCell ref="JKN349:JKN350"/>
    <mergeCell ref="JKR349:JKR350"/>
    <mergeCell ref="JKS349:JKS350"/>
    <mergeCell ref="JKV349:JKV350"/>
    <mergeCell ref="JLD349:JLD350"/>
    <mergeCell ref="JLH349:JLH350"/>
    <mergeCell ref="JLI349:JLI350"/>
    <mergeCell ref="JLL349:JLL350"/>
    <mergeCell ref="JLT349:JLT350"/>
    <mergeCell ref="JPM347:JPM350"/>
    <mergeCell ref="JPN347:JPN350"/>
    <mergeCell ref="JPP347:JPP348"/>
    <mergeCell ref="JPQ347:JPQ348"/>
    <mergeCell ref="JPT347:JPT348"/>
    <mergeCell ref="JQB347:JQB348"/>
    <mergeCell ref="JQC347:JQC350"/>
    <mergeCell ref="JQD347:JQD350"/>
    <mergeCell ref="JQF347:JQF348"/>
    <mergeCell ref="JQG347:JQG348"/>
    <mergeCell ref="JQJ347:JQJ348"/>
    <mergeCell ref="JQR347:JQR348"/>
    <mergeCell ref="JQS347:JQS350"/>
    <mergeCell ref="JQT347:JQT350"/>
    <mergeCell ref="JQV347:JQV348"/>
    <mergeCell ref="JQW347:JQW348"/>
    <mergeCell ref="JQZ347:JQZ348"/>
    <mergeCell ref="JPP349:JPP350"/>
    <mergeCell ref="JPQ349:JPQ350"/>
    <mergeCell ref="JPT349:JPT350"/>
    <mergeCell ref="JQB349:JQB350"/>
    <mergeCell ref="JQF349:JQF350"/>
    <mergeCell ref="JQG349:JQG350"/>
    <mergeCell ref="JQJ349:JQJ350"/>
    <mergeCell ref="JQR349:JQR350"/>
    <mergeCell ref="JQV349:JQV350"/>
    <mergeCell ref="JQW349:JQW350"/>
    <mergeCell ref="JQZ349:JQZ350"/>
    <mergeCell ref="JNR347:JNR350"/>
    <mergeCell ref="JNT347:JNT348"/>
    <mergeCell ref="JNU347:JNU348"/>
    <mergeCell ref="JNX347:JNX348"/>
    <mergeCell ref="JOF347:JOF348"/>
    <mergeCell ref="JOG347:JOG350"/>
    <mergeCell ref="JOH347:JOH350"/>
    <mergeCell ref="JOJ347:JOJ348"/>
    <mergeCell ref="JOK347:JOK348"/>
    <mergeCell ref="JON347:JON348"/>
    <mergeCell ref="JOV347:JOV348"/>
    <mergeCell ref="JOW347:JOW350"/>
    <mergeCell ref="JOX347:JOX350"/>
    <mergeCell ref="JOZ347:JOZ348"/>
    <mergeCell ref="JPA347:JPA348"/>
    <mergeCell ref="JPD347:JPD348"/>
    <mergeCell ref="JPL347:JPL348"/>
    <mergeCell ref="JNT349:JNT350"/>
    <mergeCell ref="JNU349:JNU350"/>
    <mergeCell ref="JNX349:JNX350"/>
    <mergeCell ref="JOF349:JOF350"/>
    <mergeCell ref="JOJ349:JOJ350"/>
    <mergeCell ref="JOK349:JOK350"/>
    <mergeCell ref="JON349:JON350"/>
    <mergeCell ref="JOV349:JOV350"/>
    <mergeCell ref="JOZ349:JOZ350"/>
    <mergeCell ref="JPA349:JPA350"/>
    <mergeCell ref="JPD349:JPD350"/>
    <mergeCell ref="JPL349:JPL350"/>
    <mergeCell ref="JSV347:JSV348"/>
    <mergeCell ref="JTD347:JTD348"/>
    <mergeCell ref="JTE347:JTE350"/>
    <mergeCell ref="JTF347:JTF350"/>
    <mergeCell ref="JTH347:JTH348"/>
    <mergeCell ref="JTI347:JTI348"/>
    <mergeCell ref="JTL347:JTL348"/>
    <mergeCell ref="JTT347:JTT348"/>
    <mergeCell ref="JTU347:JTU350"/>
    <mergeCell ref="JTV347:JTV350"/>
    <mergeCell ref="JTX347:JTX348"/>
    <mergeCell ref="JTY347:JTY348"/>
    <mergeCell ref="JUB347:JUB348"/>
    <mergeCell ref="JUJ347:JUJ348"/>
    <mergeCell ref="JUK347:JUK350"/>
    <mergeCell ref="JUL347:JUL350"/>
    <mergeCell ref="JUN347:JUN348"/>
    <mergeCell ref="JSV349:JSV350"/>
    <mergeCell ref="JTD349:JTD350"/>
    <mergeCell ref="JTH349:JTH350"/>
    <mergeCell ref="JTI349:JTI350"/>
    <mergeCell ref="JTL349:JTL350"/>
    <mergeCell ref="JTT349:JTT350"/>
    <mergeCell ref="JTX349:JTX350"/>
    <mergeCell ref="JTY349:JTY350"/>
    <mergeCell ref="JUB349:JUB350"/>
    <mergeCell ref="JUJ349:JUJ350"/>
    <mergeCell ref="JUN349:JUN350"/>
    <mergeCell ref="JRH347:JRH348"/>
    <mergeCell ref="JRI347:JRI350"/>
    <mergeCell ref="JRJ347:JRJ350"/>
    <mergeCell ref="JRL347:JRL348"/>
    <mergeCell ref="JRM347:JRM348"/>
    <mergeCell ref="JRP347:JRP348"/>
    <mergeCell ref="JRX347:JRX348"/>
    <mergeCell ref="JRY347:JRY350"/>
    <mergeCell ref="JRZ347:JRZ350"/>
    <mergeCell ref="JSB347:JSB348"/>
    <mergeCell ref="JSC347:JSC348"/>
    <mergeCell ref="JSF347:JSF348"/>
    <mergeCell ref="JSN347:JSN348"/>
    <mergeCell ref="JSO347:JSO350"/>
    <mergeCell ref="JSP347:JSP350"/>
    <mergeCell ref="JSR347:JSR348"/>
    <mergeCell ref="JSS347:JSS348"/>
    <mergeCell ref="JRH349:JRH350"/>
    <mergeCell ref="JRL349:JRL350"/>
    <mergeCell ref="JRM349:JRM350"/>
    <mergeCell ref="JRP349:JRP350"/>
    <mergeCell ref="JRX349:JRX350"/>
    <mergeCell ref="JSB349:JSB350"/>
    <mergeCell ref="JSC349:JSC350"/>
    <mergeCell ref="JSF349:JSF350"/>
    <mergeCell ref="JSN349:JSN350"/>
    <mergeCell ref="JSR349:JSR350"/>
    <mergeCell ref="JSS349:JSS350"/>
    <mergeCell ref="JWJ347:JWJ348"/>
    <mergeCell ref="JWK347:JWK348"/>
    <mergeCell ref="JWN347:JWN348"/>
    <mergeCell ref="JWV347:JWV348"/>
    <mergeCell ref="JWW347:JWW350"/>
    <mergeCell ref="JWX347:JWX350"/>
    <mergeCell ref="JWZ347:JWZ348"/>
    <mergeCell ref="JXA347:JXA348"/>
    <mergeCell ref="JXD347:JXD348"/>
    <mergeCell ref="JXL347:JXL348"/>
    <mergeCell ref="JXM347:JXM350"/>
    <mergeCell ref="JXN347:JXN350"/>
    <mergeCell ref="JXP347:JXP348"/>
    <mergeCell ref="JXQ347:JXQ348"/>
    <mergeCell ref="JXT347:JXT348"/>
    <mergeCell ref="JYB347:JYB348"/>
    <mergeCell ref="JYC347:JYC350"/>
    <mergeCell ref="JWJ349:JWJ350"/>
    <mergeCell ref="JWK349:JWK350"/>
    <mergeCell ref="JWN349:JWN350"/>
    <mergeCell ref="JWV349:JWV350"/>
    <mergeCell ref="JWZ349:JWZ350"/>
    <mergeCell ref="JXA349:JXA350"/>
    <mergeCell ref="JXD349:JXD350"/>
    <mergeCell ref="JXL349:JXL350"/>
    <mergeCell ref="JXP349:JXP350"/>
    <mergeCell ref="JXQ349:JXQ350"/>
    <mergeCell ref="JXT349:JXT350"/>
    <mergeCell ref="JYB349:JYB350"/>
    <mergeCell ref="JUO347:JUO348"/>
    <mergeCell ref="JUR347:JUR348"/>
    <mergeCell ref="JUZ347:JUZ348"/>
    <mergeCell ref="JVA347:JVA350"/>
    <mergeCell ref="JVB347:JVB350"/>
    <mergeCell ref="JVD347:JVD348"/>
    <mergeCell ref="JVE347:JVE348"/>
    <mergeCell ref="JVH347:JVH348"/>
    <mergeCell ref="JVP347:JVP348"/>
    <mergeCell ref="JVQ347:JVQ350"/>
    <mergeCell ref="JVR347:JVR350"/>
    <mergeCell ref="JVT347:JVT348"/>
    <mergeCell ref="JVU347:JVU348"/>
    <mergeCell ref="JVX347:JVX348"/>
    <mergeCell ref="JWF347:JWF348"/>
    <mergeCell ref="JWG347:JWG350"/>
    <mergeCell ref="JWH347:JWH350"/>
    <mergeCell ref="JUO349:JUO350"/>
    <mergeCell ref="JUR349:JUR350"/>
    <mergeCell ref="JUZ349:JUZ350"/>
    <mergeCell ref="JVD349:JVD350"/>
    <mergeCell ref="JVE349:JVE350"/>
    <mergeCell ref="JVH349:JVH350"/>
    <mergeCell ref="JVP349:JVP350"/>
    <mergeCell ref="JVT349:JVT350"/>
    <mergeCell ref="JVU349:JVU350"/>
    <mergeCell ref="JVX349:JVX350"/>
    <mergeCell ref="JWF349:JWF350"/>
    <mergeCell ref="JZY347:JZY350"/>
    <mergeCell ref="JZZ347:JZZ350"/>
    <mergeCell ref="KAB347:KAB348"/>
    <mergeCell ref="KAC347:KAC348"/>
    <mergeCell ref="KAF347:KAF348"/>
    <mergeCell ref="KAN347:KAN348"/>
    <mergeCell ref="KAO347:KAO350"/>
    <mergeCell ref="KAP347:KAP350"/>
    <mergeCell ref="KAR347:KAR348"/>
    <mergeCell ref="KAS347:KAS348"/>
    <mergeCell ref="KAV347:KAV348"/>
    <mergeCell ref="KBD347:KBD348"/>
    <mergeCell ref="KBE347:KBE350"/>
    <mergeCell ref="KBF347:KBF350"/>
    <mergeCell ref="KBH347:KBH348"/>
    <mergeCell ref="KBI347:KBI348"/>
    <mergeCell ref="KBL347:KBL348"/>
    <mergeCell ref="KAB349:KAB350"/>
    <mergeCell ref="KAC349:KAC350"/>
    <mergeCell ref="KAF349:KAF350"/>
    <mergeCell ref="KAN349:KAN350"/>
    <mergeCell ref="KAR349:KAR350"/>
    <mergeCell ref="KAS349:KAS350"/>
    <mergeCell ref="KAV349:KAV350"/>
    <mergeCell ref="KBD349:KBD350"/>
    <mergeCell ref="KBH349:KBH350"/>
    <mergeCell ref="KBI349:KBI350"/>
    <mergeCell ref="KBL349:KBL350"/>
    <mergeCell ref="JYD347:JYD350"/>
    <mergeCell ref="JYF347:JYF348"/>
    <mergeCell ref="JYG347:JYG348"/>
    <mergeCell ref="JYJ347:JYJ348"/>
    <mergeCell ref="JYR347:JYR348"/>
    <mergeCell ref="JYS347:JYS350"/>
    <mergeCell ref="JYT347:JYT350"/>
    <mergeCell ref="JYV347:JYV348"/>
    <mergeCell ref="JYW347:JYW348"/>
    <mergeCell ref="JYZ347:JYZ348"/>
    <mergeCell ref="JZH347:JZH348"/>
    <mergeCell ref="JZI347:JZI350"/>
    <mergeCell ref="JZJ347:JZJ350"/>
    <mergeCell ref="JZL347:JZL348"/>
    <mergeCell ref="JZM347:JZM348"/>
    <mergeCell ref="JZP347:JZP348"/>
    <mergeCell ref="JZX347:JZX348"/>
    <mergeCell ref="JYF349:JYF350"/>
    <mergeCell ref="JYG349:JYG350"/>
    <mergeCell ref="JYJ349:JYJ350"/>
    <mergeCell ref="JYR349:JYR350"/>
    <mergeCell ref="JYV349:JYV350"/>
    <mergeCell ref="JYW349:JYW350"/>
    <mergeCell ref="JYZ349:JYZ350"/>
    <mergeCell ref="JZH349:JZH350"/>
    <mergeCell ref="JZL349:JZL350"/>
    <mergeCell ref="JZM349:JZM350"/>
    <mergeCell ref="JZP349:JZP350"/>
    <mergeCell ref="JZX349:JZX350"/>
    <mergeCell ref="KDH347:KDH348"/>
    <mergeCell ref="KDP347:KDP348"/>
    <mergeCell ref="KDQ347:KDQ350"/>
    <mergeCell ref="KDR347:KDR350"/>
    <mergeCell ref="KDT347:KDT348"/>
    <mergeCell ref="KDU347:KDU348"/>
    <mergeCell ref="KDX347:KDX348"/>
    <mergeCell ref="KEF347:KEF348"/>
    <mergeCell ref="KEG347:KEG350"/>
    <mergeCell ref="KEH347:KEH350"/>
    <mergeCell ref="KEJ347:KEJ348"/>
    <mergeCell ref="KEK347:KEK348"/>
    <mergeCell ref="KEN347:KEN348"/>
    <mergeCell ref="KEV347:KEV348"/>
    <mergeCell ref="KEW347:KEW350"/>
    <mergeCell ref="KEX347:KEX350"/>
    <mergeCell ref="KEZ347:KEZ348"/>
    <mergeCell ref="KDH349:KDH350"/>
    <mergeCell ref="KDP349:KDP350"/>
    <mergeCell ref="KDT349:KDT350"/>
    <mergeCell ref="KDU349:KDU350"/>
    <mergeCell ref="KDX349:KDX350"/>
    <mergeCell ref="KEF349:KEF350"/>
    <mergeCell ref="KEJ349:KEJ350"/>
    <mergeCell ref="KEK349:KEK350"/>
    <mergeCell ref="KEN349:KEN350"/>
    <mergeCell ref="KEV349:KEV350"/>
    <mergeCell ref="KEZ349:KEZ350"/>
    <mergeCell ref="KBT347:KBT348"/>
    <mergeCell ref="KBU347:KBU350"/>
    <mergeCell ref="KBV347:KBV350"/>
    <mergeCell ref="KBX347:KBX348"/>
    <mergeCell ref="KBY347:KBY348"/>
    <mergeCell ref="KCB347:KCB348"/>
    <mergeCell ref="KCJ347:KCJ348"/>
    <mergeCell ref="KCK347:KCK350"/>
    <mergeCell ref="KCL347:KCL350"/>
    <mergeCell ref="KCN347:KCN348"/>
    <mergeCell ref="KCO347:KCO348"/>
    <mergeCell ref="KCR347:KCR348"/>
    <mergeCell ref="KCZ347:KCZ348"/>
    <mergeCell ref="KDA347:KDA350"/>
    <mergeCell ref="KDB347:KDB350"/>
    <mergeCell ref="KDD347:KDD348"/>
    <mergeCell ref="KDE347:KDE348"/>
    <mergeCell ref="KBT349:KBT350"/>
    <mergeCell ref="KBX349:KBX350"/>
    <mergeCell ref="KBY349:KBY350"/>
    <mergeCell ref="KCB349:KCB350"/>
    <mergeCell ref="KCJ349:KCJ350"/>
    <mergeCell ref="KCN349:KCN350"/>
    <mergeCell ref="KCO349:KCO350"/>
    <mergeCell ref="KCR349:KCR350"/>
    <mergeCell ref="KCZ349:KCZ350"/>
    <mergeCell ref="KDD349:KDD350"/>
    <mergeCell ref="KDE349:KDE350"/>
    <mergeCell ref="KGV347:KGV348"/>
    <mergeCell ref="KGW347:KGW348"/>
    <mergeCell ref="KGZ347:KGZ348"/>
    <mergeCell ref="KHH347:KHH348"/>
    <mergeCell ref="KHI347:KHI350"/>
    <mergeCell ref="KHJ347:KHJ350"/>
    <mergeCell ref="KHL347:KHL348"/>
    <mergeCell ref="KHM347:KHM348"/>
    <mergeCell ref="KHP347:KHP348"/>
    <mergeCell ref="KHX347:KHX348"/>
    <mergeCell ref="KHY347:KHY350"/>
    <mergeCell ref="KHZ347:KHZ350"/>
    <mergeCell ref="KIB347:KIB348"/>
    <mergeCell ref="KIC347:KIC348"/>
    <mergeCell ref="KIF347:KIF348"/>
    <mergeCell ref="KIN347:KIN348"/>
    <mergeCell ref="KIO347:KIO350"/>
    <mergeCell ref="KGV349:KGV350"/>
    <mergeCell ref="KGW349:KGW350"/>
    <mergeCell ref="KGZ349:KGZ350"/>
    <mergeCell ref="KHH349:KHH350"/>
    <mergeCell ref="KHL349:KHL350"/>
    <mergeCell ref="KHM349:KHM350"/>
    <mergeCell ref="KHP349:KHP350"/>
    <mergeCell ref="KHX349:KHX350"/>
    <mergeCell ref="KIB349:KIB350"/>
    <mergeCell ref="KIC349:KIC350"/>
    <mergeCell ref="KIF349:KIF350"/>
    <mergeCell ref="KIN349:KIN350"/>
    <mergeCell ref="KFA347:KFA348"/>
    <mergeCell ref="KFD347:KFD348"/>
    <mergeCell ref="KFL347:KFL348"/>
    <mergeCell ref="KFM347:KFM350"/>
    <mergeCell ref="KFN347:KFN350"/>
    <mergeCell ref="KFP347:KFP348"/>
    <mergeCell ref="KFQ347:KFQ348"/>
    <mergeCell ref="KFT347:KFT348"/>
    <mergeCell ref="KGB347:KGB348"/>
    <mergeCell ref="KGC347:KGC350"/>
    <mergeCell ref="KGD347:KGD350"/>
    <mergeCell ref="KGF347:KGF348"/>
    <mergeCell ref="KGG347:KGG348"/>
    <mergeCell ref="KGJ347:KGJ348"/>
    <mergeCell ref="KGR347:KGR348"/>
    <mergeCell ref="KGS347:KGS350"/>
    <mergeCell ref="KGT347:KGT350"/>
    <mergeCell ref="KFA349:KFA350"/>
    <mergeCell ref="KFD349:KFD350"/>
    <mergeCell ref="KFL349:KFL350"/>
    <mergeCell ref="KFP349:KFP350"/>
    <mergeCell ref="KFQ349:KFQ350"/>
    <mergeCell ref="KFT349:KFT350"/>
    <mergeCell ref="KGB349:KGB350"/>
    <mergeCell ref="KGF349:KGF350"/>
    <mergeCell ref="KGG349:KGG350"/>
    <mergeCell ref="KGJ349:KGJ350"/>
    <mergeCell ref="KGR349:KGR350"/>
    <mergeCell ref="KKK347:KKK350"/>
    <mergeCell ref="KKL347:KKL350"/>
    <mergeCell ref="KKN347:KKN348"/>
    <mergeCell ref="KKO347:KKO348"/>
    <mergeCell ref="KKR347:KKR348"/>
    <mergeCell ref="KKZ347:KKZ348"/>
    <mergeCell ref="KLA347:KLA350"/>
    <mergeCell ref="KLB347:KLB350"/>
    <mergeCell ref="KLD347:KLD348"/>
    <mergeCell ref="KLE347:KLE348"/>
    <mergeCell ref="KLH347:KLH348"/>
    <mergeCell ref="KLP347:KLP348"/>
    <mergeCell ref="KLQ347:KLQ350"/>
    <mergeCell ref="KLR347:KLR350"/>
    <mergeCell ref="KLT347:KLT348"/>
    <mergeCell ref="KLU347:KLU348"/>
    <mergeCell ref="KLX347:KLX348"/>
    <mergeCell ref="KKN349:KKN350"/>
    <mergeCell ref="KKO349:KKO350"/>
    <mergeCell ref="KKR349:KKR350"/>
    <mergeCell ref="KKZ349:KKZ350"/>
    <mergeCell ref="KLD349:KLD350"/>
    <mergeCell ref="KLE349:KLE350"/>
    <mergeCell ref="KLH349:KLH350"/>
    <mergeCell ref="KLP349:KLP350"/>
    <mergeCell ref="KLT349:KLT350"/>
    <mergeCell ref="KLU349:KLU350"/>
    <mergeCell ref="KLX349:KLX350"/>
    <mergeCell ref="KIP347:KIP350"/>
    <mergeCell ref="KIR347:KIR348"/>
    <mergeCell ref="KIS347:KIS348"/>
    <mergeCell ref="KIV347:KIV348"/>
    <mergeCell ref="KJD347:KJD348"/>
    <mergeCell ref="KJE347:KJE350"/>
    <mergeCell ref="KJF347:KJF350"/>
    <mergeCell ref="KJH347:KJH348"/>
    <mergeCell ref="KJI347:KJI348"/>
    <mergeCell ref="KJL347:KJL348"/>
    <mergeCell ref="KJT347:KJT348"/>
    <mergeCell ref="KJU347:KJU350"/>
    <mergeCell ref="KJV347:KJV350"/>
    <mergeCell ref="KJX347:KJX348"/>
    <mergeCell ref="KJY347:KJY348"/>
    <mergeCell ref="KKB347:KKB348"/>
    <mergeCell ref="KKJ347:KKJ348"/>
    <mergeCell ref="KIR349:KIR350"/>
    <mergeCell ref="KIS349:KIS350"/>
    <mergeCell ref="KIV349:KIV350"/>
    <mergeCell ref="KJD349:KJD350"/>
    <mergeCell ref="KJH349:KJH350"/>
    <mergeCell ref="KJI349:KJI350"/>
    <mergeCell ref="KJL349:KJL350"/>
    <mergeCell ref="KJT349:KJT350"/>
    <mergeCell ref="KJX349:KJX350"/>
    <mergeCell ref="KJY349:KJY350"/>
    <mergeCell ref="KKB349:KKB350"/>
    <mergeCell ref="KKJ349:KKJ350"/>
    <mergeCell ref="KNT347:KNT348"/>
    <mergeCell ref="KOB347:KOB348"/>
    <mergeCell ref="KOC347:KOC350"/>
    <mergeCell ref="KOD347:KOD350"/>
    <mergeCell ref="KOF347:KOF348"/>
    <mergeCell ref="KOG347:KOG348"/>
    <mergeCell ref="KOJ347:KOJ348"/>
    <mergeCell ref="KOR347:KOR348"/>
    <mergeCell ref="KOS347:KOS350"/>
    <mergeCell ref="KOT347:KOT350"/>
    <mergeCell ref="KOV347:KOV348"/>
    <mergeCell ref="KOW347:KOW348"/>
    <mergeCell ref="KOZ347:KOZ348"/>
    <mergeCell ref="KPH347:KPH348"/>
    <mergeCell ref="KPI347:KPI350"/>
    <mergeCell ref="KPJ347:KPJ350"/>
    <mergeCell ref="KPL347:KPL348"/>
    <mergeCell ref="KNT349:KNT350"/>
    <mergeCell ref="KOB349:KOB350"/>
    <mergeCell ref="KOF349:KOF350"/>
    <mergeCell ref="KOG349:KOG350"/>
    <mergeCell ref="KOJ349:KOJ350"/>
    <mergeCell ref="KOR349:KOR350"/>
    <mergeCell ref="KOV349:KOV350"/>
    <mergeCell ref="KOW349:KOW350"/>
    <mergeCell ref="KOZ349:KOZ350"/>
    <mergeCell ref="KPH349:KPH350"/>
    <mergeCell ref="KPL349:KPL350"/>
    <mergeCell ref="KMF347:KMF348"/>
    <mergeCell ref="KMG347:KMG350"/>
    <mergeCell ref="KMH347:KMH350"/>
    <mergeCell ref="KMJ347:KMJ348"/>
    <mergeCell ref="KMK347:KMK348"/>
    <mergeCell ref="KMN347:KMN348"/>
    <mergeCell ref="KMV347:KMV348"/>
    <mergeCell ref="KMW347:KMW350"/>
    <mergeCell ref="KMX347:KMX350"/>
    <mergeCell ref="KMZ347:KMZ348"/>
    <mergeCell ref="KNA347:KNA348"/>
    <mergeCell ref="KND347:KND348"/>
    <mergeCell ref="KNL347:KNL348"/>
    <mergeCell ref="KNM347:KNM350"/>
    <mergeCell ref="KNN347:KNN350"/>
    <mergeCell ref="KNP347:KNP348"/>
    <mergeCell ref="KNQ347:KNQ348"/>
    <mergeCell ref="KMF349:KMF350"/>
    <mergeCell ref="KMJ349:KMJ350"/>
    <mergeCell ref="KMK349:KMK350"/>
    <mergeCell ref="KMN349:KMN350"/>
    <mergeCell ref="KMV349:KMV350"/>
    <mergeCell ref="KMZ349:KMZ350"/>
    <mergeCell ref="KNA349:KNA350"/>
    <mergeCell ref="KND349:KND350"/>
    <mergeCell ref="KNL349:KNL350"/>
    <mergeCell ref="KNP349:KNP350"/>
    <mergeCell ref="KNQ349:KNQ350"/>
    <mergeCell ref="KRH347:KRH348"/>
    <mergeCell ref="KRI347:KRI348"/>
    <mergeCell ref="KRL347:KRL348"/>
    <mergeCell ref="KRT347:KRT348"/>
    <mergeCell ref="KRU347:KRU350"/>
    <mergeCell ref="KRV347:KRV350"/>
    <mergeCell ref="KRX347:KRX348"/>
    <mergeCell ref="KRY347:KRY348"/>
    <mergeCell ref="KSB347:KSB348"/>
    <mergeCell ref="KSJ347:KSJ348"/>
    <mergeCell ref="KSK347:KSK350"/>
    <mergeCell ref="KSL347:KSL350"/>
    <mergeCell ref="KSN347:KSN348"/>
    <mergeCell ref="KSO347:KSO348"/>
    <mergeCell ref="KSR347:KSR348"/>
    <mergeCell ref="KSZ347:KSZ348"/>
    <mergeCell ref="KTA347:KTA350"/>
    <mergeCell ref="KRH349:KRH350"/>
    <mergeCell ref="KRI349:KRI350"/>
    <mergeCell ref="KRL349:KRL350"/>
    <mergeCell ref="KRT349:KRT350"/>
    <mergeCell ref="KRX349:KRX350"/>
    <mergeCell ref="KRY349:KRY350"/>
    <mergeCell ref="KSB349:KSB350"/>
    <mergeCell ref="KSJ349:KSJ350"/>
    <mergeCell ref="KSN349:KSN350"/>
    <mergeCell ref="KSO349:KSO350"/>
    <mergeCell ref="KSR349:KSR350"/>
    <mergeCell ref="KSZ349:KSZ350"/>
    <mergeCell ref="KPM347:KPM348"/>
    <mergeCell ref="KPP347:KPP348"/>
    <mergeCell ref="KPX347:KPX348"/>
    <mergeCell ref="KPY347:KPY350"/>
    <mergeCell ref="KPZ347:KPZ350"/>
    <mergeCell ref="KQB347:KQB348"/>
    <mergeCell ref="KQC347:KQC348"/>
    <mergeCell ref="KQF347:KQF348"/>
    <mergeCell ref="KQN347:KQN348"/>
    <mergeCell ref="KQO347:KQO350"/>
    <mergeCell ref="KQP347:KQP350"/>
    <mergeCell ref="KQR347:KQR348"/>
    <mergeCell ref="KQS347:KQS348"/>
    <mergeCell ref="KQV347:KQV348"/>
    <mergeCell ref="KRD347:KRD348"/>
    <mergeCell ref="KRE347:KRE350"/>
    <mergeCell ref="KRF347:KRF350"/>
    <mergeCell ref="KPM349:KPM350"/>
    <mergeCell ref="KPP349:KPP350"/>
    <mergeCell ref="KPX349:KPX350"/>
    <mergeCell ref="KQB349:KQB350"/>
    <mergeCell ref="KQC349:KQC350"/>
    <mergeCell ref="KQF349:KQF350"/>
    <mergeCell ref="KQN349:KQN350"/>
    <mergeCell ref="KQR349:KQR350"/>
    <mergeCell ref="KQS349:KQS350"/>
    <mergeCell ref="KQV349:KQV350"/>
    <mergeCell ref="KRD349:KRD350"/>
    <mergeCell ref="KUW347:KUW350"/>
    <mergeCell ref="KUX347:KUX350"/>
    <mergeCell ref="KUZ347:KUZ348"/>
    <mergeCell ref="KVA347:KVA348"/>
    <mergeCell ref="KVD347:KVD348"/>
    <mergeCell ref="KVL347:KVL348"/>
    <mergeCell ref="KVM347:KVM350"/>
    <mergeCell ref="KVN347:KVN350"/>
    <mergeCell ref="KVP347:KVP348"/>
    <mergeCell ref="KVQ347:KVQ348"/>
    <mergeCell ref="KVT347:KVT348"/>
    <mergeCell ref="KWB347:KWB348"/>
    <mergeCell ref="KWC347:KWC350"/>
    <mergeCell ref="KWD347:KWD350"/>
    <mergeCell ref="KWF347:KWF348"/>
    <mergeCell ref="KWG347:KWG348"/>
    <mergeCell ref="KWJ347:KWJ348"/>
    <mergeCell ref="KUZ349:KUZ350"/>
    <mergeCell ref="KVA349:KVA350"/>
    <mergeCell ref="KVD349:KVD350"/>
    <mergeCell ref="KVL349:KVL350"/>
    <mergeCell ref="KVP349:KVP350"/>
    <mergeCell ref="KVQ349:KVQ350"/>
    <mergeCell ref="KVT349:KVT350"/>
    <mergeCell ref="KWB349:KWB350"/>
    <mergeCell ref="KWF349:KWF350"/>
    <mergeCell ref="KWG349:KWG350"/>
    <mergeCell ref="KWJ349:KWJ350"/>
    <mergeCell ref="KTB347:KTB350"/>
    <mergeCell ref="KTD347:KTD348"/>
    <mergeCell ref="KTE347:KTE348"/>
    <mergeCell ref="KTH347:KTH348"/>
    <mergeCell ref="KTP347:KTP348"/>
    <mergeCell ref="KTQ347:KTQ350"/>
    <mergeCell ref="KTR347:KTR350"/>
    <mergeCell ref="KTT347:KTT348"/>
    <mergeCell ref="KTU347:KTU348"/>
    <mergeCell ref="KTX347:KTX348"/>
    <mergeCell ref="KUF347:KUF348"/>
    <mergeCell ref="KUG347:KUG350"/>
    <mergeCell ref="KUH347:KUH350"/>
    <mergeCell ref="KUJ347:KUJ348"/>
    <mergeCell ref="KUK347:KUK348"/>
    <mergeCell ref="KUN347:KUN348"/>
    <mergeCell ref="KUV347:KUV348"/>
    <mergeCell ref="KTD349:KTD350"/>
    <mergeCell ref="KTE349:KTE350"/>
    <mergeCell ref="KTH349:KTH350"/>
    <mergeCell ref="KTP349:KTP350"/>
    <mergeCell ref="KTT349:KTT350"/>
    <mergeCell ref="KTU349:KTU350"/>
    <mergeCell ref="KTX349:KTX350"/>
    <mergeCell ref="KUF349:KUF350"/>
    <mergeCell ref="KUJ349:KUJ350"/>
    <mergeCell ref="KUK349:KUK350"/>
    <mergeCell ref="KUN349:KUN350"/>
    <mergeCell ref="KUV349:KUV350"/>
    <mergeCell ref="KYF347:KYF348"/>
    <mergeCell ref="KYN347:KYN348"/>
    <mergeCell ref="KYO347:KYO350"/>
    <mergeCell ref="KYP347:KYP350"/>
    <mergeCell ref="KYR347:KYR348"/>
    <mergeCell ref="KYS347:KYS348"/>
    <mergeCell ref="KYV347:KYV348"/>
    <mergeCell ref="KZD347:KZD348"/>
    <mergeCell ref="KZE347:KZE350"/>
    <mergeCell ref="KZF347:KZF350"/>
    <mergeCell ref="KZH347:KZH348"/>
    <mergeCell ref="KZI347:KZI348"/>
    <mergeCell ref="KZL347:KZL348"/>
    <mergeCell ref="KZT347:KZT348"/>
    <mergeCell ref="KZU347:KZU350"/>
    <mergeCell ref="KZV347:KZV350"/>
    <mergeCell ref="KZX347:KZX348"/>
    <mergeCell ref="KYF349:KYF350"/>
    <mergeCell ref="KYN349:KYN350"/>
    <mergeCell ref="KYR349:KYR350"/>
    <mergeCell ref="KYS349:KYS350"/>
    <mergeCell ref="KYV349:KYV350"/>
    <mergeCell ref="KZD349:KZD350"/>
    <mergeCell ref="KZH349:KZH350"/>
    <mergeCell ref="KZI349:KZI350"/>
    <mergeCell ref="KZL349:KZL350"/>
    <mergeCell ref="KZT349:KZT350"/>
    <mergeCell ref="KZX349:KZX350"/>
    <mergeCell ref="KWR347:KWR348"/>
    <mergeCell ref="KWS347:KWS350"/>
    <mergeCell ref="KWT347:KWT350"/>
    <mergeCell ref="KWV347:KWV348"/>
    <mergeCell ref="KWW347:KWW348"/>
    <mergeCell ref="KWZ347:KWZ348"/>
    <mergeCell ref="KXH347:KXH348"/>
    <mergeCell ref="KXI347:KXI350"/>
    <mergeCell ref="KXJ347:KXJ350"/>
    <mergeCell ref="KXL347:KXL348"/>
    <mergeCell ref="KXM347:KXM348"/>
    <mergeCell ref="KXP347:KXP348"/>
    <mergeCell ref="KXX347:KXX348"/>
    <mergeCell ref="KXY347:KXY350"/>
    <mergeCell ref="KXZ347:KXZ350"/>
    <mergeCell ref="KYB347:KYB348"/>
    <mergeCell ref="KYC347:KYC348"/>
    <mergeCell ref="KWR349:KWR350"/>
    <mergeCell ref="KWV349:KWV350"/>
    <mergeCell ref="KWW349:KWW350"/>
    <mergeCell ref="KWZ349:KWZ350"/>
    <mergeCell ref="KXH349:KXH350"/>
    <mergeCell ref="KXL349:KXL350"/>
    <mergeCell ref="KXM349:KXM350"/>
    <mergeCell ref="KXP349:KXP350"/>
    <mergeCell ref="KXX349:KXX350"/>
    <mergeCell ref="KYB349:KYB350"/>
    <mergeCell ref="KYC349:KYC350"/>
    <mergeCell ref="LBT347:LBT348"/>
    <mergeCell ref="LBU347:LBU348"/>
    <mergeCell ref="LBX347:LBX348"/>
    <mergeCell ref="LCF347:LCF348"/>
    <mergeCell ref="LCG347:LCG350"/>
    <mergeCell ref="LCH347:LCH350"/>
    <mergeCell ref="LCJ347:LCJ348"/>
    <mergeCell ref="LCK347:LCK348"/>
    <mergeCell ref="LCN347:LCN348"/>
    <mergeCell ref="LCV347:LCV348"/>
    <mergeCell ref="LCW347:LCW350"/>
    <mergeCell ref="LCX347:LCX350"/>
    <mergeCell ref="LCZ347:LCZ348"/>
    <mergeCell ref="LDA347:LDA348"/>
    <mergeCell ref="LDD347:LDD348"/>
    <mergeCell ref="LDL347:LDL348"/>
    <mergeCell ref="LDM347:LDM350"/>
    <mergeCell ref="LBT349:LBT350"/>
    <mergeCell ref="LBU349:LBU350"/>
    <mergeCell ref="LBX349:LBX350"/>
    <mergeCell ref="LCF349:LCF350"/>
    <mergeCell ref="LCJ349:LCJ350"/>
    <mergeCell ref="LCK349:LCK350"/>
    <mergeCell ref="LCN349:LCN350"/>
    <mergeCell ref="LCV349:LCV350"/>
    <mergeCell ref="LCZ349:LCZ350"/>
    <mergeCell ref="LDA349:LDA350"/>
    <mergeCell ref="LDD349:LDD350"/>
    <mergeCell ref="LDL349:LDL350"/>
    <mergeCell ref="KZY347:KZY348"/>
    <mergeCell ref="LAB347:LAB348"/>
    <mergeCell ref="LAJ347:LAJ348"/>
    <mergeCell ref="LAK347:LAK350"/>
    <mergeCell ref="LAL347:LAL350"/>
    <mergeCell ref="LAN347:LAN348"/>
    <mergeCell ref="LAO347:LAO348"/>
    <mergeCell ref="LAR347:LAR348"/>
    <mergeCell ref="LAZ347:LAZ348"/>
    <mergeCell ref="LBA347:LBA350"/>
    <mergeCell ref="LBB347:LBB350"/>
    <mergeCell ref="LBD347:LBD348"/>
    <mergeCell ref="LBE347:LBE348"/>
    <mergeCell ref="LBH347:LBH348"/>
    <mergeCell ref="LBP347:LBP348"/>
    <mergeCell ref="LBQ347:LBQ350"/>
    <mergeCell ref="LBR347:LBR350"/>
    <mergeCell ref="KZY349:KZY350"/>
    <mergeCell ref="LAB349:LAB350"/>
    <mergeCell ref="LAJ349:LAJ350"/>
    <mergeCell ref="LAN349:LAN350"/>
    <mergeCell ref="LAO349:LAO350"/>
    <mergeCell ref="LAR349:LAR350"/>
    <mergeCell ref="LAZ349:LAZ350"/>
    <mergeCell ref="LBD349:LBD350"/>
    <mergeCell ref="LBE349:LBE350"/>
    <mergeCell ref="LBH349:LBH350"/>
    <mergeCell ref="LBP349:LBP350"/>
    <mergeCell ref="LFI347:LFI350"/>
    <mergeCell ref="LFJ347:LFJ350"/>
    <mergeCell ref="LFL347:LFL348"/>
    <mergeCell ref="LFM347:LFM348"/>
    <mergeCell ref="LFP347:LFP348"/>
    <mergeCell ref="LFX347:LFX348"/>
    <mergeCell ref="LFY347:LFY350"/>
    <mergeCell ref="LFZ347:LFZ350"/>
    <mergeCell ref="LGB347:LGB348"/>
    <mergeCell ref="LGC347:LGC348"/>
    <mergeCell ref="LGF347:LGF348"/>
    <mergeCell ref="LGN347:LGN348"/>
    <mergeCell ref="LGO347:LGO350"/>
    <mergeCell ref="LGP347:LGP350"/>
    <mergeCell ref="LGR347:LGR348"/>
    <mergeCell ref="LGS347:LGS348"/>
    <mergeCell ref="LGV347:LGV348"/>
    <mergeCell ref="LFL349:LFL350"/>
    <mergeCell ref="LFM349:LFM350"/>
    <mergeCell ref="LFP349:LFP350"/>
    <mergeCell ref="LFX349:LFX350"/>
    <mergeCell ref="LGB349:LGB350"/>
    <mergeCell ref="LGC349:LGC350"/>
    <mergeCell ref="LGF349:LGF350"/>
    <mergeCell ref="LGN349:LGN350"/>
    <mergeCell ref="LGR349:LGR350"/>
    <mergeCell ref="LGS349:LGS350"/>
    <mergeCell ref="LGV349:LGV350"/>
    <mergeCell ref="LDN347:LDN350"/>
    <mergeCell ref="LDP347:LDP348"/>
    <mergeCell ref="LDQ347:LDQ348"/>
    <mergeCell ref="LDT347:LDT348"/>
    <mergeCell ref="LEB347:LEB348"/>
    <mergeCell ref="LEC347:LEC350"/>
    <mergeCell ref="LED347:LED350"/>
    <mergeCell ref="LEF347:LEF348"/>
    <mergeCell ref="LEG347:LEG348"/>
    <mergeCell ref="LEJ347:LEJ348"/>
    <mergeCell ref="LER347:LER348"/>
    <mergeCell ref="LES347:LES350"/>
    <mergeCell ref="LET347:LET350"/>
    <mergeCell ref="LEV347:LEV348"/>
    <mergeCell ref="LEW347:LEW348"/>
    <mergeCell ref="LEZ347:LEZ348"/>
    <mergeCell ref="LFH347:LFH348"/>
    <mergeCell ref="LDP349:LDP350"/>
    <mergeCell ref="LDQ349:LDQ350"/>
    <mergeCell ref="LDT349:LDT350"/>
    <mergeCell ref="LEB349:LEB350"/>
    <mergeCell ref="LEF349:LEF350"/>
    <mergeCell ref="LEG349:LEG350"/>
    <mergeCell ref="LEJ349:LEJ350"/>
    <mergeCell ref="LER349:LER350"/>
    <mergeCell ref="LEV349:LEV350"/>
    <mergeCell ref="LEW349:LEW350"/>
    <mergeCell ref="LEZ349:LEZ350"/>
    <mergeCell ref="LFH349:LFH350"/>
    <mergeCell ref="LIR347:LIR348"/>
    <mergeCell ref="LIZ347:LIZ348"/>
    <mergeCell ref="LJA347:LJA350"/>
    <mergeCell ref="LJB347:LJB350"/>
    <mergeCell ref="LJD347:LJD348"/>
    <mergeCell ref="LJE347:LJE348"/>
    <mergeCell ref="LJH347:LJH348"/>
    <mergeCell ref="LJP347:LJP348"/>
    <mergeCell ref="LJQ347:LJQ350"/>
    <mergeCell ref="LJR347:LJR350"/>
    <mergeCell ref="LJT347:LJT348"/>
    <mergeCell ref="LJU347:LJU348"/>
    <mergeCell ref="LJX347:LJX348"/>
    <mergeCell ref="LKF347:LKF348"/>
    <mergeCell ref="LKG347:LKG350"/>
    <mergeCell ref="LKH347:LKH350"/>
    <mergeCell ref="LKJ347:LKJ348"/>
    <mergeCell ref="LIR349:LIR350"/>
    <mergeCell ref="LIZ349:LIZ350"/>
    <mergeCell ref="LJD349:LJD350"/>
    <mergeCell ref="LJE349:LJE350"/>
    <mergeCell ref="LJH349:LJH350"/>
    <mergeCell ref="LJP349:LJP350"/>
    <mergeCell ref="LJT349:LJT350"/>
    <mergeCell ref="LJU349:LJU350"/>
    <mergeCell ref="LJX349:LJX350"/>
    <mergeCell ref="LKF349:LKF350"/>
    <mergeCell ref="LKJ349:LKJ350"/>
    <mergeCell ref="LHD347:LHD348"/>
    <mergeCell ref="LHE347:LHE350"/>
    <mergeCell ref="LHF347:LHF350"/>
    <mergeCell ref="LHH347:LHH348"/>
    <mergeCell ref="LHI347:LHI348"/>
    <mergeCell ref="LHL347:LHL348"/>
    <mergeCell ref="LHT347:LHT348"/>
    <mergeCell ref="LHU347:LHU350"/>
    <mergeCell ref="LHV347:LHV350"/>
    <mergeCell ref="LHX347:LHX348"/>
    <mergeCell ref="LHY347:LHY348"/>
    <mergeCell ref="LIB347:LIB348"/>
    <mergeCell ref="LIJ347:LIJ348"/>
    <mergeCell ref="LIK347:LIK350"/>
    <mergeCell ref="LIL347:LIL350"/>
    <mergeCell ref="LIN347:LIN348"/>
    <mergeCell ref="LIO347:LIO348"/>
    <mergeCell ref="LHD349:LHD350"/>
    <mergeCell ref="LHH349:LHH350"/>
    <mergeCell ref="LHI349:LHI350"/>
    <mergeCell ref="LHL349:LHL350"/>
    <mergeCell ref="LHT349:LHT350"/>
    <mergeCell ref="LHX349:LHX350"/>
    <mergeCell ref="LHY349:LHY350"/>
    <mergeCell ref="LIB349:LIB350"/>
    <mergeCell ref="LIJ349:LIJ350"/>
    <mergeCell ref="LIN349:LIN350"/>
    <mergeCell ref="LIO349:LIO350"/>
    <mergeCell ref="LMF347:LMF348"/>
    <mergeCell ref="LMG347:LMG348"/>
    <mergeCell ref="LMJ347:LMJ348"/>
    <mergeCell ref="LMR347:LMR348"/>
    <mergeCell ref="LMS347:LMS350"/>
    <mergeCell ref="LMT347:LMT350"/>
    <mergeCell ref="LMV347:LMV348"/>
    <mergeCell ref="LMW347:LMW348"/>
    <mergeCell ref="LMZ347:LMZ348"/>
    <mergeCell ref="LNH347:LNH348"/>
    <mergeCell ref="LNI347:LNI350"/>
    <mergeCell ref="LNJ347:LNJ350"/>
    <mergeCell ref="LNL347:LNL348"/>
    <mergeCell ref="LNM347:LNM348"/>
    <mergeCell ref="LNP347:LNP348"/>
    <mergeCell ref="LNX347:LNX348"/>
    <mergeCell ref="LNY347:LNY350"/>
    <mergeCell ref="LMF349:LMF350"/>
    <mergeCell ref="LMG349:LMG350"/>
    <mergeCell ref="LMJ349:LMJ350"/>
    <mergeCell ref="LMR349:LMR350"/>
    <mergeCell ref="LMV349:LMV350"/>
    <mergeCell ref="LMW349:LMW350"/>
    <mergeCell ref="LMZ349:LMZ350"/>
    <mergeCell ref="LNH349:LNH350"/>
    <mergeCell ref="LNL349:LNL350"/>
    <mergeCell ref="LNM349:LNM350"/>
    <mergeCell ref="LNP349:LNP350"/>
    <mergeCell ref="LNX349:LNX350"/>
    <mergeCell ref="LKK347:LKK348"/>
    <mergeCell ref="LKN347:LKN348"/>
    <mergeCell ref="LKV347:LKV348"/>
    <mergeCell ref="LKW347:LKW350"/>
    <mergeCell ref="LKX347:LKX350"/>
    <mergeCell ref="LKZ347:LKZ348"/>
    <mergeCell ref="LLA347:LLA348"/>
    <mergeCell ref="LLD347:LLD348"/>
    <mergeCell ref="LLL347:LLL348"/>
    <mergeCell ref="LLM347:LLM350"/>
    <mergeCell ref="LLN347:LLN350"/>
    <mergeCell ref="LLP347:LLP348"/>
    <mergeCell ref="LLQ347:LLQ348"/>
    <mergeCell ref="LLT347:LLT348"/>
    <mergeCell ref="LMB347:LMB348"/>
    <mergeCell ref="LMC347:LMC350"/>
    <mergeCell ref="LMD347:LMD350"/>
    <mergeCell ref="LKK349:LKK350"/>
    <mergeCell ref="LKN349:LKN350"/>
    <mergeCell ref="LKV349:LKV350"/>
    <mergeCell ref="LKZ349:LKZ350"/>
    <mergeCell ref="LLA349:LLA350"/>
    <mergeCell ref="LLD349:LLD350"/>
    <mergeCell ref="LLL349:LLL350"/>
    <mergeCell ref="LLP349:LLP350"/>
    <mergeCell ref="LLQ349:LLQ350"/>
    <mergeCell ref="LLT349:LLT350"/>
    <mergeCell ref="LMB349:LMB350"/>
    <mergeCell ref="LPU347:LPU350"/>
    <mergeCell ref="LPV347:LPV350"/>
    <mergeCell ref="LPX347:LPX348"/>
    <mergeCell ref="LPY347:LPY348"/>
    <mergeCell ref="LQB347:LQB348"/>
    <mergeCell ref="LQJ347:LQJ348"/>
    <mergeCell ref="LQK347:LQK350"/>
    <mergeCell ref="LQL347:LQL350"/>
    <mergeCell ref="LQN347:LQN348"/>
    <mergeCell ref="LQO347:LQO348"/>
    <mergeCell ref="LQR347:LQR348"/>
    <mergeCell ref="LQZ347:LQZ348"/>
    <mergeCell ref="LRA347:LRA350"/>
    <mergeCell ref="LRB347:LRB350"/>
    <mergeCell ref="LRD347:LRD348"/>
    <mergeCell ref="LRE347:LRE348"/>
    <mergeCell ref="LRH347:LRH348"/>
    <mergeCell ref="LPX349:LPX350"/>
    <mergeCell ref="LPY349:LPY350"/>
    <mergeCell ref="LQB349:LQB350"/>
    <mergeCell ref="LQJ349:LQJ350"/>
    <mergeCell ref="LQN349:LQN350"/>
    <mergeCell ref="LQO349:LQO350"/>
    <mergeCell ref="LQR349:LQR350"/>
    <mergeCell ref="LQZ349:LQZ350"/>
    <mergeCell ref="LRD349:LRD350"/>
    <mergeCell ref="LRE349:LRE350"/>
    <mergeCell ref="LRH349:LRH350"/>
    <mergeCell ref="LNZ347:LNZ350"/>
    <mergeCell ref="LOB347:LOB348"/>
    <mergeCell ref="LOC347:LOC348"/>
    <mergeCell ref="LOF347:LOF348"/>
    <mergeCell ref="LON347:LON348"/>
    <mergeCell ref="LOO347:LOO350"/>
    <mergeCell ref="LOP347:LOP350"/>
    <mergeCell ref="LOR347:LOR348"/>
    <mergeCell ref="LOS347:LOS348"/>
    <mergeCell ref="LOV347:LOV348"/>
    <mergeCell ref="LPD347:LPD348"/>
    <mergeCell ref="LPE347:LPE350"/>
    <mergeCell ref="LPF347:LPF350"/>
    <mergeCell ref="LPH347:LPH348"/>
    <mergeCell ref="LPI347:LPI348"/>
    <mergeCell ref="LPL347:LPL348"/>
    <mergeCell ref="LPT347:LPT348"/>
    <mergeCell ref="LOB349:LOB350"/>
    <mergeCell ref="LOC349:LOC350"/>
    <mergeCell ref="LOF349:LOF350"/>
    <mergeCell ref="LON349:LON350"/>
    <mergeCell ref="LOR349:LOR350"/>
    <mergeCell ref="LOS349:LOS350"/>
    <mergeCell ref="LOV349:LOV350"/>
    <mergeCell ref="LPD349:LPD350"/>
    <mergeCell ref="LPH349:LPH350"/>
    <mergeCell ref="LPI349:LPI350"/>
    <mergeCell ref="LPL349:LPL350"/>
    <mergeCell ref="LPT349:LPT350"/>
    <mergeCell ref="LTD347:LTD348"/>
    <mergeCell ref="LTL347:LTL348"/>
    <mergeCell ref="LTM347:LTM350"/>
    <mergeCell ref="LTN347:LTN350"/>
    <mergeCell ref="LTP347:LTP348"/>
    <mergeCell ref="LTQ347:LTQ348"/>
    <mergeCell ref="LTT347:LTT348"/>
    <mergeCell ref="LUB347:LUB348"/>
    <mergeCell ref="LUC347:LUC350"/>
    <mergeCell ref="LUD347:LUD350"/>
    <mergeCell ref="LUF347:LUF348"/>
    <mergeCell ref="LUG347:LUG348"/>
    <mergeCell ref="LUJ347:LUJ348"/>
    <mergeCell ref="LUR347:LUR348"/>
    <mergeCell ref="LUS347:LUS350"/>
    <mergeCell ref="LUT347:LUT350"/>
    <mergeCell ref="LUV347:LUV348"/>
    <mergeCell ref="LTD349:LTD350"/>
    <mergeCell ref="LTL349:LTL350"/>
    <mergeCell ref="LTP349:LTP350"/>
    <mergeCell ref="LTQ349:LTQ350"/>
    <mergeCell ref="LTT349:LTT350"/>
    <mergeCell ref="LUB349:LUB350"/>
    <mergeCell ref="LUF349:LUF350"/>
    <mergeCell ref="LUG349:LUG350"/>
    <mergeCell ref="LUJ349:LUJ350"/>
    <mergeCell ref="LUR349:LUR350"/>
    <mergeCell ref="LUV349:LUV350"/>
    <mergeCell ref="LRP347:LRP348"/>
    <mergeCell ref="LRQ347:LRQ350"/>
    <mergeCell ref="LRR347:LRR350"/>
    <mergeCell ref="LRT347:LRT348"/>
    <mergeCell ref="LRU347:LRU348"/>
    <mergeCell ref="LRX347:LRX348"/>
    <mergeCell ref="LSF347:LSF348"/>
    <mergeCell ref="LSG347:LSG350"/>
    <mergeCell ref="LSH347:LSH350"/>
    <mergeCell ref="LSJ347:LSJ348"/>
    <mergeCell ref="LSK347:LSK348"/>
    <mergeCell ref="LSN347:LSN348"/>
    <mergeCell ref="LSV347:LSV348"/>
    <mergeCell ref="LSW347:LSW350"/>
    <mergeCell ref="LSX347:LSX350"/>
    <mergeCell ref="LSZ347:LSZ348"/>
    <mergeCell ref="LTA347:LTA348"/>
    <mergeCell ref="LRP349:LRP350"/>
    <mergeCell ref="LRT349:LRT350"/>
    <mergeCell ref="LRU349:LRU350"/>
    <mergeCell ref="LRX349:LRX350"/>
    <mergeCell ref="LSF349:LSF350"/>
    <mergeCell ref="LSJ349:LSJ350"/>
    <mergeCell ref="LSK349:LSK350"/>
    <mergeCell ref="LSN349:LSN350"/>
    <mergeCell ref="LSV349:LSV350"/>
    <mergeCell ref="LSZ349:LSZ350"/>
    <mergeCell ref="LTA349:LTA350"/>
    <mergeCell ref="LWR347:LWR348"/>
    <mergeCell ref="LWS347:LWS348"/>
    <mergeCell ref="LWV347:LWV348"/>
    <mergeCell ref="LXD347:LXD348"/>
    <mergeCell ref="LXE347:LXE350"/>
    <mergeCell ref="LXF347:LXF350"/>
    <mergeCell ref="LXH347:LXH348"/>
    <mergeCell ref="LXI347:LXI348"/>
    <mergeCell ref="LXL347:LXL348"/>
    <mergeCell ref="LXT347:LXT348"/>
    <mergeCell ref="LXU347:LXU350"/>
    <mergeCell ref="LXV347:LXV350"/>
    <mergeCell ref="LXX347:LXX348"/>
    <mergeCell ref="LXY347:LXY348"/>
    <mergeCell ref="LYB347:LYB348"/>
    <mergeCell ref="LYJ347:LYJ348"/>
    <mergeCell ref="LYK347:LYK350"/>
    <mergeCell ref="LWR349:LWR350"/>
    <mergeCell ref="LWS349:LWS350"/>
    <mergeCell ref="LWV349:LWV350"/>
    <mergeCell ref="LXD349:LXD350"/>
    <mergeCell ref="LXH349:LXH350"/>
    <mergeCell ref="LXI349:LXI350"/>
    <mergeCell ref="LXL349:LXL350"/>
    <mergeCell ref="LXT349:LXT350"/>
    <mergeCell ref="LXX349:LXX350"/>
    <mergeCell ref="LXY349:LXY350"/>
    <mergeCell ref="LYB349:LYB350"/>
    <mergeCell ref="LYJ349:LYJ350"/>
    <mergeCell ref="LUW347:LUW348"/>
    <mergeCell ref="LUZ347:LUZ348"/>
    <mergeCell ref="LVH347:LVH348"/>
    <mergeCell ref="LVI347:LVI350"/>
    <mergeCell ref="LVJ347:LVJ350"/>
    <mergeCell ref="LVL347:LVL348"/>
    <mergeCell ref="LVM347:LVM348"/>
    <mergeCell ref="LVP347:LVP348"/>
    <mergeCell ref="LVX347:LVX348"/>
    <mergeCell ref="LVY347:LVY350"/>
    <mergeCell ref="LVZ347:LVZ350"/>
    <mergeCell ref="LWB347:LWB348"/>
    <mergeCell ref="LWC347:LWC348"/>
    <mergeCell ref="LWF347:LWF348"/>
    <mergeCell ref="LWN347:LWN348"/>
    <mergeCell ref="LWO347:LWO350"/>
    <mergeCell ref="LWP347:LWP350"/>
    <mergeCell ref="LUW349:LUW350"/>
    <mergeCell ref="LUZ349:LUZ350"/>
    <mergeCell ref="LVH349:LVH350"/>
    <mergeCell ref="LVL349:LVL350"/>
    <mergeCell ref="LVM349:LVM350"/>
    <mergeCell ref="LVP349:LVP350"/>
    <mergeCell ref="LVX349:LVX350"/>
    <mergeCell ref="LWB349:LWB350"/>
    <mergeCell ref="LWC349:LWC350"/>
    <mergeCell ref="LWF349:LWF350"/>
    <mergeCell ref="LWN349:LWN350"/>
    <mergeCell ref="MAG347:MAG350"/>
    <mergeCell ref="MAH347:MAH350"/>
    <mergeCell ref="MAJ347:MAJ348"/>
    <mergeCell ref="MAK347:MAK348"/>
    <mergeCell ref="MAN347:MAN348"/>
    <mergeCell ref="MAV347:MAV348"/>
    <mergeCell ref="MAW347:MAW350"/>
    <mergeCell ref="MAX347:MAX350"/>
    <mergeCell ref="MAZ347:MAZ348"/>
    <mergeCell ref="MBA347:MBA348"/>
    <mergeCell ref="MBD347:MBD348"/>
    <mergeCell ref="MBL347:MBL348"/>
    <mergeCell ref="MBM347:MBM350"/>
    <mergeCell ref="MBN347:MBN350"/>
    <mergeCell ref="MBP347:MBP348"/>
    <mergeCell ref="MBQ347:MBQ348"/>
    <mergeCell ref="MBT347:MBT348"/>
    <mergeCell ref="MAJ349:MAJ350"/>
    <mergeCell ref="MAK349:MAK350"/>
    <mergeCell ref="MAN349:MAN350"/>
    <mergeCell ref="MAV349:MAV350"/>
    <mergeCell ref="MAZ349:MAZ350"/>
    <mergeCell ref="MBA349:MBA350"/>
    <mergeCell ref="MBD349:MBD350"/>
    <mergeCell ref="MBL349:MBL350"/>
    <mergeCell ref="MBP349:MBP350"/>
    <mergeCell ref="MBQ349:MBQ350"/>
    <mergeCell ref="MBT349:MBT350"/>
    <mergeCell ref="LYL347:LYL350"/>
    <mergeCell ref="LYN347:LYN348"/>
    <mergeCell ref="LYO347:LYO348"/>
    <mergeCell ref="LYR347:LYR348"/>
    <mergeCell ref="LYZ347:LYZ348"/>
    <mergeCell ref="LZA347:LZA350"/>
    <mergeCell ref="LZB347:LZB350"/>
    <mergeCell ref="LZD347:LZD348"/>
    <mergeCell ref="LZE347:LZE348"/>
    <mergeCell ref="LZH347:LZH348"/>
    <mergeCell ref="LZP347:LZP348"/>
    <mergeCell ref="LZQ347:LZQ350"/>
    <mergeCell ref="LZR347:LZR350"/>
    <mergeCell ref="LZT347:LZT348"/>
    <mergeCell ref="LZU347:LZU348"/>
    <mergeCell ref="LZX347:LZX348"/>
    <mergeCell ref="MAF347:MAF348"/>
    <mergeCell ref="LYN349:LYN350"/>
    <mergeCell ref="LYO349:LYO350"/>
    <mergeCell ref="LYR349:LYR350"/>
    <mergeCell ref="LYZ349:LYZ350"/>
    <mergeCell ref="LZD349:LZD350"/>
    <mergeCell ref="LZE349:LZE350"/>
    <mergeCell ref="LZH349:LZH350"/>
    <mergeCell ref="LZP349:LZP350"/>
    <mergeCell ref="LZT349:LZT350"/>
    <mergeCell ref="LZU349:LZU350"/>
    <mergeCell ref="LZX349:LZX350"/>
    <mergeCell ref="MAF349:MAF350"/>
    <mergeCell ref="MDP347:MDP348"/>
    <mergeCell ref="MDX347:MDX348"/>
    <mergeCell ref="MDY347:MDY350"/>
    <mergeCell ref="MDZ347:MDZ350"/>
    <mergeCell ref="MEB347:MEB348"/>
    <mergeCell ref="MEC347:MEC348"/>
    <mergeCell ref="MEF347:MEF348"/>
    <mergeCell ref="MEN347:MEN348"/>
    <mergeCell ref="MEO347:MEO350"/>
    <mergeCell ref="MEP347:MEP350"/>
    <mergeCell ref="MER347:MER348"/>
    <mergeCell ref="MES347:MES348"/>
    <mergeCell ref="MEV347:MEV348"/>
    <mergeCell ref="MFD347:MFD348"/>
    <mergeCell ref="MFE347:MFE350"/>
    <mergeCell ref="MFF347:MFF350"/>
    <mergeCell ref="MFH347:MFH348"/>
    <mergeCell ref="MDP349:MDP350"/>
    <mergeCell ref="MDX349:MDX350"/>
    <mergeCell ref="MEB349:MEB350"/>
    <mergeCell ref="MEC349:MEC350"/>
    <mergeCell ref="MEF349:MEF350"/>
    <mergeCell ref="MEN349:MEN350"/>
    <mergeCell ref="MER349:MER350"/>
    <mergeCell ref="MES349:MES350"/>
    <mergeCell ref="MEV349:MEV350"/>
    <mergeCell ref="MFD349:MFD350"/>
    <mergeCell ref="MFH349:MFH350"/>
    <mergeCell ref="MCB347:MCB348"/>
    <mergeCell ref="MCC347:MCC350"/>
    <mergeCell ref="MCD347:MCD350"/>
    <mergeCell ref="MCF347:MCF348"/>
    <mergeCell ref="MCG347:MCG348"/>
    <mergeCell ref="MCJ347:MCJ348"/>
    <mergeCell ref="MCR347:MCR348"/>
    <mergeCell ref="MCS347:MCS350"/>
    <mergeCell ref="MCT347:MCT350"/>
    <mergeCell ref="MCV347:MCV348"/>
    <mergeCell ref="MCW347:MCW348"/>
    <mergeCell ref="MCZ347:MCZ348"/>
    <mergeCell ref="MDH347:MDH348"/>
    <mergeCell ref="MDI347:MDI350"/>
    <mergeCell ref="MDJ347:MDJ350"/>
    <mergeCell ref="MDL347:MDL348"/>
    <mergeCell ref="MDM347:MDM348"/>
    <mergeCell ref="MCB349:MCB350"/>
    <mergeCell ref="MCF349:MCF350"/>
    <mergeCell ref="MCG349:MCG350"/>
    <mergeCell ref="MCJ349:MCJ350"/>
    <mergeCell ref="MCR349:MCR350"/>
    <mergeCell ref="MCV349:MCV350"/>
    <mergeCell ref="MCW349:MCW350"/>
    <mergeCell ref="MCZ349:MCZ350"/>
    <mergeCell ref="MDH349:MDH350"/>
    <mergeCell ref="MDL349:MDL350"/>
    <mergeCell ref="MDM349:MDM350"/>
    <mergeCell ref="MHD347:MHD348"/>
    <mergeCell ref="MHE347:MHE348"/>
    <mergeCell ref="MHH347:MHH348"/>
    <mergeCell ref="MHP347:MHP348"/>
    <mergeCell ref="MHQ347:MHQ350"/>
    <mergeCell ref="MHR347:MHR350"/>
    <mergeCell ref="MHT347:MHT348"/>
    <mergeCell ref="MHU347:MHU348"/>
    <mergeCell ref="MHX347:MHX348"/>
    <mergeCell ref="MIF347:MIF348"/>
    <mergeCell ref="MIG347:MIG350"/>
    <mergeCell ref="MIH347:MIH350"/>
    <mergeCell ref="MIJ347:MIJ348"/>
    <mergeCell ref="MIK347:MIK348"/>
    <mergeCell ref="MIN347:MIN348"/>
    <mergeCell ref="MIV347:MIV348"/>
    <mergeCell ref="MIW347:MIW350"/>
    <mergeCell ref="MHD349:MHD350"/>
    <mergeCell ref="MHE349:MHE350"/>
    <mergeCell ref="MHH349:MHH350"/>
    <mergeCell ref="MHP349:MHP350"/>
    <mergeCell ref="MHT349:MHT350"/>
    <mergeCell ref="MHU349:MHU350"/>
    <mergeCell ref="MHX349:MHX350"/>
    <mergeCell ref="MIF349:MIF350"/>
    <mergeCell ref="MIJ349:MIJ350"/>
    <mergeCell ref="MIK349:MIK350"/>
    <mergeCell ref="MIN349:MIN350"/>
    <mergeCell ref="MIV349:MIV350"/>
    <mergeCell ref="MFI347:MFI348"/>
    <mergeCell ref="MFL347:MFL348"/>
    <mergeCell ref="MFT347:MFT348"/>
    <mergeCell ref="MFU347:MFU350"/>
    <mergeCell ref="MFV347:MFV350"/>
    <mergeCell ref="MFX347:MFX348"/>
    <mergeCell ref="MFY347:MFY348"/>
    <mergeCell ref="MGB347:MGB348"/>
    <mergeCell ref="MGJ347:MGJ348"/>
    <mergeCell ref="MGK347:MGK350"/>
    <mergeCell ref="MGL347:MGL350"/>
    <mergeCell ref="MGN347:MGN348"/>
    <mergeCell ref="MGO347:MGO348"/>
    <mergeCell ref="MGR347:MGR348"/>
    <mergeCell ref="MGZ347:MGZ348"/>
    <mergeCell ref="MHA347:MHA350"/>
    <mergeCell ref="MHB347:MHB350"/>
    <mergeCell ref="MFI349:MFI350"/>
    <mergeCell ref="MFL349:MFL350"/>
    <mergeCell ref="MFT349:MFT350"/>
    <mergeCell ref="MFX349:MFX350"/>
    <mergeCell ref="MFY349:MFY350"/>
    <mergeCell ref="MGB349:MGB350"/>
    <mergeCell ref="MGJ349:MGJ350"/>
    <mergeCell ref="MGN349:MGN350"/>
    <mergeCell ref="MGO349:MGO350"/>
    <mergeCell ref="MGR349:MGR350"/>
    <mergeCell ref="MGZ349:MGZ350"/>
    <mergeCell ref="MKS347:MKS350"/>
    <mergeCell ref="MKT347:MKT350"/>
    <mergeCell ref="MKV347:MKV348"/>
    <mergeCell ref="MKW347:MKW348"/>
    <mergeCell ref="MKZ347:MKZ348"/>
    <mergeCell ref="MLH347:MLH348"/>
    <mergeCell ref="MLI347:MLI350"/>
    <mergeCell ref="MLJ347:MLJ350"/>
    <mergeCell ref="MLL347:MLL348"/>
    <mergeCell ref="MLM347:MLM348"/>
    <mergeCell ref="MLP347:MLP348"/>
    <mergeCell ref="MLX347:MLX348"/>
    <mergeCell ref="MLY347:MLY350"/>
    <mergeCell ref="MLZ347:MLZ350"/>
    <mergeCell ref="MMB347:MMB348"/>
    <mergeCell ref="MMC347:MMC348"/>
    <mergeCell ref="MMF347:MMF348"/>
    <mergeCell ref="MKV349:MKV350"/>
    <mergeCell ref="MKW349:MKW350"/>
    <mergeCell ref="MKZ349:MKZ350"/>
    <mergeCell ref="MLH349:MLH350"/>
    <mergeCell ref="MLL349:MLL350"/>
    <mergeCell ref="MLM349:MLM350"/>
    <mergeCell ref="MLP349:MLP350"/>
    <mergeCell ref="MLX349:MLX350"/>
    <mergeCell ref="MMB349:MMB350"/>
    <mergeCell ref="MMC349:MMC350"/>
    <mergeCell ref="MMF349:MMF350"/>
    <mergeCell ref="MIX347:MIX350"/>
    <mergeCell ref="MIZ347:MIZ348"/>
    <mergeCell ref="MJA347:MJA348"/>
    <mergeCell ref="MJD347:MJD348"/>
    <mergeCell ref="MJL347:MJL348"/>
    <mergeCell ref="MJM347:MJM350"/>
    <mergeCell ref="MJN347:MJN350"/>
    <mergeCell ref="MJP347:MJP348"/>
    <mergeCell ref="MJQ347:MJQ348"/>
    <mergeCell ref="MJT347:MJT348"/>
    <mergeCell ref="MKB347:MKB348"/>
    <mergeCell ref="MKC347:MKC350"/>
    <mergeCell ref="MKD347:MKD350"/>
    <mergeCell ref="MKF347:MKF348"/>
    <mergeCell ref="MKG347:MKG348"/>
    <mergeCell ref="MKJ347:MKJ348"/>
    <mergeCell ref="MKR347:MKR348"/>
    <mergeCell ref="MIZ349:MIZ350"/>
    <mergeCell ref="MJA349:MJA350"/>
    <mergeCell ref="MJD349:MJD350"/>
    <mergeCell ref="MJL349:MJL350"/>
    <mergeCell ref="MJP349:MJP350"/>
    <mergeCell ref="MJQ349:MJQ350"/>
    <mergeCell ref="MJT349:MJT350"/>
    <mergeCell ref="MKB349:MKB350"/>
    <mergeCell ref="MKF349:MKF350"/>
    <mergeCell ref="MKG349:MKG350"/>
    <mergeCell ref="MKJ349:MKJ350"/>
    <mergeCell ref="MKR349:MKR350"/>
    <mergeCell ref="MOB347:MOB348"/>
    <mergeCell ref="MOJ347:MOJ348"/>
    <mergeCell ref="MOK347:MOK350"/>
    <mergeCell ref="MOL347:MOL350"/>
    <mergeCell ref="MON347:MON348"/>
    <mergeCell ref="MOO347:MOO348"/>
    <mergeCell ref="MOR347:MOR348"/>
    <mergeCell ref="MOZ347:MOZ348"/>
    <mergeCell ref="MPA347:MPA350"/>
    <mergeCell ref="MPB347:MPB350"/>
    <mergeCell ref="MPD347:MPD348"/>
    <mergeCell ref="MPE347:MPE348"/>
    <mergeCell ref="MPH347:MPH348"/>
    <mergeCell ref="MPP347:MPP348"/>
    <mergeCell ref="MPQ347:MPQ350"/>
    <mergeCell ref="MPR347:MPR350"/>
    <mergeCell ref="MPT347:MPT348"/>
    <mergeCell ref="MOB349:MOB350"/>
    <mergeCell ref="MOJ349:MOJ350"/>
    <mergeCell ref="MON349:MON350"/>
    <mergeCell ref="MOO349:MOO350"/>
    <mergeCell ref="MOR349:MOR350"/>
    <mergeCell ref="MOZ349:MOZ350"/>
    <mergeCell ref="MPD349:MPD350"/>
    <mergeCell ref="MPE349:MPE350"/>
    <mergeCell ref="MPH349:MPH350"/>
    <mergeCell ref="MPP349:MPP350"/>
    <mergeCell ref="MPT349:MPT350"/>
    <mergeCell ref="MMN347:MMN348"/>
    <mergeCell ref="MMO347:MMO350"/>
    <mergeCell ref="MMP347:MMP350"/>
    <mergeCell ref="MMR347:MMR348"/>
    <mergeCell ref="MMS347:MMS348"/>
    <mergeCell ref="MMV347:MMV348"/>
    <mergeCell ref="MND347:MND348"/>
    <mergeCell ref="MNE347:MNE350"/>
    <mergeCell ref="MNF347:MNF350"/>
    <mergeCell ref="MNH347:MNH348"/>
    <mergeCell ref="MNI347:MNI348"/>
    <mergeCell ref="MNL347:MNL348"/>
    <mergeCell ref="MNT347:MNT348"/>
    <mergeCell ref="MNU347:MNU350"/>
    <mergeCell ref="MNV347:MNV350"/>
    <mergeCell ref="MNX347:MNX348"/>
    <mergeCell ref="MNY347:MNY348"/>
    <mergeCell ref="MMN349:MMN350"/>
    <mergeCell ref="MMR349:MMR350"/>
    <mergeCell ref="MMS349:MMS350"/>
    <mergeCell ref="MMV349:MMV350"/>
    <mergeCell ref="MND349:MND350"/>
    <mergeCell ref="MNH349:MNH350"/>
    <mergeCell ref="MNI349:MNI350"/>
    <mergeCell ref="MNL349:MNL350"/>
    <mergeCell ref="MNT349:MNT350"/>
    <mergeCell ref="MNX349:MNX350"/>
    <mergeCell ref="MNY349:MNY350"/>
    <mergeCell ref="MRP347:MRP348"/>
    <mergeCell ref="MRQ347:MRQ348"/>
    <mergeCell ref="MRT347:MRT348"/>
    <mergeCell ref="MSB347:MSB348"/>
    <mergeCell ref="MSC347:MSC350"/>
    <mergeCell ref="MSD347:MSD350"/>
    <mergeCell ref="MSF347:MSF348"/>
    <mergeCell ref="MSG347:MSG348"/>
    <mergeCell ref="MSJ347:MSJ348"/>
    <mergeCell ref="MSR347:MSR348"/>
    <mergeCell ref="MSS347:MSS350"/>
    <mergeCell ref="MST347:MST350"/>
    <mergeCell ref="MSV347:MSV348"/>
    <mergeCell ref="MSW347:MSW348"/>
    <mergeCell ref="MSZ347:MSZ348"/>
    <mergeCell ref="MTH347:MTH348"/>
    <mergeCell ref="MTI347:MTI350"/>
    <mergeCell ref="MRP349:MRP350"/>
    <mergeCell ref="MRQ349:MRQ350"/>
    <mergeCell ref="MRT349:MRT350"/>
    <mergeCell ref="MSB349:MSB350"/>
    <mergeCell ref="MSF349:MSF350"/>
    <mergeCell ref="MSG349:MSG350"/>
    <mergeCell ref="MSJ349:MSJ350"/>
    <mergeCell ref="MSR349:MSR350"/>
    <mergeCell ref="MSV349:MSV350"/>
    <mergeCell ref="MSW349:MSW350"/>
    <mergeCell ref="MSZ349:MSZ350"/>
    <mergeCell ref="MTH349:MTH350"/>
    <mergeCell ref="MPU347:MPU348"/>
    <mergeCell ref="MPX347:MPX348"/>
    <mergeCell ref="MQF347:MQF348"/>
    <mergeCell ref="MQG347:MQG350"/>
    <mergeCell ref="MQH347:MQH350"/>
    <mergeCell ref="MQJ347:MQJ348"/>
    <mergeCell ref="MQK347:MQK348"/>
    <mergeCell ref="MQN347:MQN348"/>
    <mergeCell ref="MQV347:MQV348"/>
    <mergeCell ref="MQW347:MQW350"/>
    <mergeCell ref="MQX347:MQX350"/>
    <mergeCell ref="MQZ347:MQZ348"/>
    <mergeCell ref="MRA347:MRA348"/>
    <mergeCell ref="MRD347:MRD348"/>
    <mergeCell ref="MRL347:MRL348"/>
    <mergeCell ref="MRM347:MRM350"/>
    <mergeCell ref="MRN347:MRN350"/>
    <mergeCell ref="MPU349:MPU350"/>
    <mergeCell ref="MPX349:MPX350"/>
    <mergeCell ref="MQF349:MQF350"/>
    <mergeCell ref="MQJ349:MQJ350"/>
    <mergeCell ref="MQK349:MQK350"/>
    <mergeCell ref="MQN349:MQN350"/>
    <mergeCell ref="MQV349:MQV350"/>
    <mergeCell ref="MQZ349:MQZ350"/>
    <mergeCell ref="MRA349:MRA350"/>
    <mergeCell ref="MRD349:MRD350"/>
    <mergeCell ref="MRL349:MRL350"/>
    <mergeCell ref="MVE347:MVE350"/>
    <mergeCell ref="MVF347:MVF350"/>
    <mergeCell ref="MVH347:MVH348"/>
    <mergeCell ref="MVI347:MVI348"/>
    <mergeCell ref="MVL347:MVL348"/>
    <mergeCell ref="MVT347:MVT348"/>
    <mergeCell ref="MVU347:MVU350"/>
    <mergeCell ref="MVV347:MVV350"/>
    <mergeCell ref="MVX347:MVX348"/>
    <mergeCell ref="MVY347:MVY348"/>
    <mergeCell ref="MWB347:MWB348"/>
    <mergeCell ref="MWJ347:MWJ348"/>
    <mergeCell ref="MWK347:MWK350"/>
    <mergeCell ref="MWL347:MWL350"/>
    <mergeCell ref="MWN347:MWN348"/>
    <mergeCell ref="MWO347:MWO348"/>
    <mergeCell ref="MWR347:MWR348"/>
    <mergeCell ref="MVH349:MVH350"/>
    <mergeCell ref="MVI349:MVI350"/>
    <mergeCell ref="MVL349:MVL350"/>
    <mergeCell ref="MVT349:MVT350"/>
    <mergeCell ref="MVX349:MVX350"/>
    <mergeCell ref="MVY349:MVY350"/>
    <mergeCell ref="MWB349:MWB350"/>
    <mergeCell ref="MWJ349:MWJ350"/>
    <mergeCell ref="MWN349:MWN350"/>
    <mergeCell ref="MWO349:MWO350"/>
    <mergeCell ref="MWR349:MWR350"/>
    <mergeCell ref="MTJ347:MTJ350"/>
    <mergeCell ref="MTL347:MTL348"/>
    <mergeCell ref="MTM347:MTM348"/>
    <mergeCell ref="MTP347:MTP348"/>
    <mergeCell ref="MTX347:MTX348"/>
    <mergeCell ref="MTY347:MTY350"/>
    <mergeCell ref="MTZ347:MTZ350"/>
    <mergeCell ref="MUB347:MUB348"/>
    <mergeCell ref="MUC347:MUC348"/>
    <mergeCell ref="MUF347:MUF348"/>
    <mergeCell ref="MUN347:MUN348"/>
    <mergeCell ref="MUO347:MUO350"/>
    <mergeCell ref="MUP347:MUP350"/>
    <mergeCell ref="MUR347:MUR348"/>
    <mergeCell ref="MUS347:MUS348"/>
    <mergeCell ref="MUV347:MUV348"/>
    <mergeCell ref="MVD347:MVD348"/>
    <mergeCell ref="MTL349:MTL350"/>
    <mergeCell ref="MTM349:MTM350"/>
    <mergeCell ref="MTP349:MTP350"/>
    <mergeCell ref="MTX349:MTX350"/>
    <mergeCell ref="MUB349:MUB350"/>
    <mergeCell ref="MUC349:MUC350"/>
    <mergeCell ref="MUF349:MUF350"/>
    <mergeCell ref="MUN349:MUN350"/>
    <mergeCell ref="MUR349:MUR350"/>
    <mergeCell ref="MUS349:MUS350"/>
    <mergeCell ref="MUV349:MUV350"/>
    <mergeCell ref="MVD349:MVD350"/>
    <mergeCell ref="MYN347:MYN348"/>
    <mergeCell ref="MYV347:MYV348"/>
    <mergeCell ref="MYW347:MYW350"/>
    <mergeCell ref="MYX347:MYX350"/>
    <mergeCell ref="MYZ347:MYZ348"/>
    <mergeCell ref="MZA347:MZA348"/>
    <mergeCell ref="MZD347:MZD348"/>
    <mergeCell ref="MZL347:MZL348"/>
    <mergeCell ref="MZM347:MZM350"/>
    <mergeCell ref="MZN347:MZN350"/>
    <mergeCell ref="MZP347:MZP348"/>
    <mergeCell ref="MZQ347:MZQ348"/>
    <mergeCell ref="MZT347:MZT348"/>
    <mergeCell ref="NAB347:NAB348"/>
    <mergeCell ref="NAC347:NAC350"/>
    <mergeCell ref="NAD347:NAD350"/>
    <mergeCell ref="NAF347:NAF348"/>
    <mergeCell ref="MYN349:MYN350"/>
    <mergeCell ref="MYV349:MYV350"/>
    <mergeCell ref="MYZ349:MYZ350"/>
    <mergeCell ref="MZA349:MZA350"/>
    <mergeCell ref="MZD349:MZD350"/>
    <mergeCell ref="MZL349:MZL350"/>
    <mergeCell ref="MZP349:MZP350"/>
    <mergeCell ref="MZQ349:MZQ350"/>
    <mergeCell ref="MZT349:MZT350"/>
    <mergeCell ref="NAB349:NAB350"/>
    <mergeCell ref="NAF349:NAF350"/>
    <mergeCell ref="MWZ347:MWZ348"/>
    <mergeCell ref="MXA347:MXA350"/>
    <mergeCell ref="MXB347:MXB350"/>
    <mergeCell ref="MXD347:MXD348"/>
    <mergeCell ref="MXE347:MXE348"/>
    <mergeCell ref="MXH347:MXH348"/>
    <mergeCell ref="MXP347:MXP348"/>
    <mergeCell ref="MXQ347:MXQ350"/>
    <mergeCell ref="MXR347:MXR350"/>
    <mergeCell ref="MXT347:MXT348"/>
    <mergeCell ref="MXU347:MXU348"/>
    <mergeCell ref="MXX347:MXX348"/>
    <mergeCell ref="MYF347:MYF348"/>
    <mergeCell ref="MYG347:MYG350"/>
    <mergeCell ref="MYH347:MYH350"/>
    <mergeCell ref="MYJ347:MYJ348"/>
    <mergeCell ref="MYK347:MYK348"/>
    <mergeCell ref="MWZ349:MWZ350"/>
    <mergeCell ref="MXD349:MXD350"/>
    <mergeCell ref="MXE349:MXE350"/>
    <mergeCell ref="MXH349:MXH350"/>
    <mergeCell ref="MXP349:MXP350"/>
    <mergeCell ref="MXT349:MXT350"/>
    <mergeCell ref="MXU349:MXU350"/>
    <mergeCell ref="MXX349:MXX350"/>
    <mergeCell ref="MYF349:MYF350"/>
    <mergeCell ref="MYJ349:MYJ350"/>
    <mergeCell ref="MYK349:MYK350"/>
    <mergeCell ref="NCB347:NCB348"/>
    <mergeCell ref="NCC347:NCC348"/>
    <mergeCell ref="NCF347:NCF348"/>
    <mergeCell ref="NCN347:NCN348"/>
    <mergeCell ref="NCO347:NCO350"/>
    <mergeCell ref="NCP347:NCP350"/>
    <mergeCell ref="NCR347:NCR348"/>
    <mergeCell ref="NCS347:NCS348"/>
    <mergeCell ref="NCV347:NCV348"/>
    <mergeCell ref="NDD347:NDD348"/>
    <mergeCell ref="NDE347:NDE350"/>
    <mergeCell ref="NDF347:NDF350"/>
    <mergeCell ref="NDH347:NDH348"/>
    <mergeCell ref="NDI347:NDI348"/>
    <mergeCell ref="NDL347:NDL348"/>
    <mergeCell ref="NDT347:NDT348"/>
    <mergeCell ref="NDU347:NDU350"/>
    <mergeCell ref="NCB349:NCB350"/>
    <mergeCell ref="NCC349:NCC350"/>
    <mergeCell ref="NCF349:NCF350"/>
    <mergeCell ref="NCN349:NCN350"/>
    <mergeCell ref="NCR349:NCR350"/>
    <mergeCell ref="NCS349:NCS350"/>
    <mergeCell ref="NCV349:NCV350"/>
    <mergeCell ref="NDD349:NDD350"/>
    <mergeCell ref="NDH349:NDH350"/>
    <mergeCell ref="NDI349:NDI350"/>
    <mergeCell ref="NDL349:NDL350"/>
    <mergeCell ref="NDT349:NDT350"/>
    <mergeCell ref="NAG347:NAG348"/>
    <mergeCell ref="NAJ347:NAJ348"/>
    <mergeCell ref="NAR347:NAR348"/>
    <mergeCell ref="NAS347:NAS350"/>
    <mergeCell ref="NAT347:NAT350"/>
    <mergeCell ref="NAV347:NAV348"/>
    <mergeCell ref="NAW347:NAW348"/>
    <mergeCell ref="NAZ347:NAZ348"/>
    <mergeCell ref="NBH347:NBH348"/>
    <mergeCell ref="NBI347:NBI350"/>
    <mergeCell ref="NBJ347:NBJ350"/>
    <mergeCell ref="NBL347:NBL348"/>
    <mergeCell ref="NBM347:NBM348"/>
    <mergeCell ref="NBP347:NBP348"/>
    <mergeCell ref="NBX347:NBX348"/>
    <mergeCell ref="NBY347:NBY350"/>
    <mergeCell ref="NBZ347:NBZ350"/>
    <mergeCell ref="NAG349:NAG350"/>
    <mergeCell ref="NAJ349:NAJ350"/>
    <mergeCell ref="NAR349:NAR350"/>
    <mergeCell ref="NAV349:NAV350"/>
    <mergeCell ref="NAW349:NAW350"/>
    <mergeCell ref="NAZ349:NAZ350"/>
    <mergeCell ref="NBH349:NBH350"/>
    <mergeCell ref="NBL349:NBL350"/>
    <mergeCell ref="NBM349:NBM350"/>
    <mergeCell ref="NBP349:NBP350"/>
    <mergeCell ref="NBX349:NBX350"/>
    <mergeCell ref="NFQ347:NFQ350"/>
    <mergeCell ref="NFR347:NFR350"/>
    <mergeCell ref="NFT347:NFT348"/>
    <mergeCell ref="NFU347:NFU348"/>
    <mergeCell ref="NFX347:NFX348"/>
    <mergeCell ref="NGF347:NGF348"/>
    <mergeCell ref="NGG347:NGG350"/>
    <mergeCell ref="NGH347:NGH350"/>
    <mergeCell ref="NGJ347:NGJ348"/>
    <mergeCell ref="NGK347:NGK348"/>
    <mergeCell ref="NGN347:NGN348"/>
    <mergeCell ref="NGV347:NGV348"/>
    <mergeCell ref="NGW347:NGW350"/>
    <mergeCell ref="NGX347:NGX350"/>
    <mergeCell ref="NGZ347:NGZ348"/>
    <mergeCell ref="NHA347:NHA348"/>
    <mergeCell ref="NHD347:NHD348"/>
    <mergeCell ref="NFT349:NFT350"/>
    <mergeCell ref="NFU349:NFU350"/>
    <mergeCell ref="NFX349:NFX350"/>
    <mergeCell ref="NGF349:NGF350"/>
    <mergeCell ref="NGJ349:NGJ350"/>
    <mergeCell ref="NGK349:NGK350"/>
    <mergeCell ref="NGN349:NGN350"/>
    <mergeCell ref="NGV349:NGV350"/>
    <mergeCell ref="NGZ349:NGZ350"/>
    <mergeCell ref="NHA349:NHA350"/>
    <mergeCell ref="NHD349:NHD350"/>
    <mergeCell ref="NDV347:NDV350"/>
    <mergeCell ref="NDX347:NDX348"/>
    <mergeCell ref="NDY347:NDY348"/>
    <mergeCell ref="NEB347:NEB348"/>
    <mergeCell ref="NEJ347:NEJ348"/>
    <mergeCell ref="NEK347:NEK350"/>
    <mergeCell ref="NEL347:NEL350"/>
    <mergeCell ref="NEN347:NEN348"/>
    <mergeCell ref="NEO347:NEO348"/>
    <mergeCell ref="NER347:NER348"/>
    <mergeCell ref="NEZ347:NEZ348"/>
    <mergeCell ref="NFA347:NFA350"/>
    <mergeCell ref="NFB347:NFB350"/>
    <mergeCell ref="NFD347:NFD348"/>
    <mergeCell ref="NFE347:NFE348"/>
    <mergeCell ref="NFH347:NFH348"/>
    <mergeCell ref="NFP347:NFP348"/>
    <mergeCell ref="NDX349:NDX350"/>
    <mergeCell ref="NDY349:NDY350"/>
    <mergeCell ref="NEB349:NEB350"/>
    <mergeCell ref="NEJ349:NEJ350"/>
    <mergeCell ref="NEN349:NEN350"/>
    <mergeCell ref="NEO349:NEO350"/>
    <mergeCell ref="NER349:NER350"/>
    <mergeCell ref="NEZ349:NEZ350"/>
    <mergeCell ref="NFD349:NFD350"/>
    <mergeCell ref="NFE349:NFE350"/>
    <mergeCell ref="NFH349:NFH350"/>
    <mergeCell ref="NFP349:NFP350"/>
    <mergeCell ref="NIZ347:NIZ348"/>
    <mergeCell ref="NJH347:NJH348"/>
    <mergeCell ref="NJI347:NJI350"/>
    <mergeCell ref="NJJ347:NJJ350"/>
    <mergeCell ref="NJL347:NJL348"/>
    <mergeCell ref="NJM347:NJM348"/>
    <mergeCell ref="NJP347:NJP348"/>
    <mergeCell ref="NJX347:NJX348"/>
    <mergeCell ref="NJY347:NJY350"/>
    <mergeCell ref="NJZ347:NJZ350"/>
    <mergeCell ref="NKB347:NKB348"/>
    <mergeCell ref="NKC347:NKC348"/>
    <mergeCell ref="NKF347:NKF348"/>
    <mergeCell ref="NKN347:NKN348"/>
    <mergeCell ref="NKO347:NKO350"/>
    <mergeCell ref="NKP347:NKP350"/>
    <mergeCell ref="NKR347:NKR348"/>
    <mergeCell ref="NIZ349:NIZ350"/>
    <mergeCell ref="NJH349:NJH350"/>
    <mergeCell ref="NJL349:NJL350"/>
    <mergeCell ref="NJM349:NJM350"/>
    <mergeCell ref="NJP349:NJP350"/>
    <mergeCell ref="NJX349:NJX350"/>
    <mergeCell ref="NKB349:NKB350"/>
    <mergeCell ref="NKC349:NKC350"/>
    <mergeCell ref="NKF349:NKF350"/>
    <mergeCell ref="NKN349:NKN350"/>
    <mergeCell ref="NKR349:NKR350"/>
    <mergeCell ref="NHL347:NHL348"/>
    <mergeCell ref="NHM347:NHM350"/>
    <mergeCell ref="NHN347:NHN350"/>
    <mergeCell ref="NHP347:NHP348"/>
    <mergeCell ref="NHQ347:NHQ348"/>
    <mergeCell ref="NHT347:NHT348"/>
    <mergeCell ref="NIB347:NIB348"/>
    <mergeCell ref="NIC347:NIC350"/>
    <mergeCell ref="NID347:NID350"/>
    <mergeCell ref="NIF347:NIF348"/>
    <mergeCell ref="NIG347:NIG348"/>
    <mergeCell ref="NIJ347:NIJ348"/>
    <mergeCell ref="NIR347:NIR348"/>
    <mergeCell ref="NIS347:NIS350"/>
    <mergeCell ref="NIT347:NIT350"/>
    <mergeCell ref="NIV347:NIV348"/>
    <mergeCell ref="NIW347:NIW348"/>
    <mergeCell ref="NHL349:NHL350"/>
    <mergeCell ref="NHP349:NHP350"/>
    <mergeCell ref="NHQ349:NHQ350"/>
    <mergeCell ref="NHT349:NHT350"/>
    <mergeCell ref="NIB349:NIB350"/>
    <mergeCell ref="NIF349:NIF350"/>
    <mergeCell ref="NIG349:NIG350"/>
    <mergeCell ref="NIJ349:NIJ350"/>
    <mergeCell ref="NIR349:NIR350"/>
    <mergeCell ref="NIV349:NIV350"/>
    <mergeCell ref="NIW349:NIW350"/>
    <mergeCell ref="NMN347:NMN348"/>
    <mergeCell ref="NMO347:NMO348"/>
    <mergeCell ref="NMR347:NMR348"/>
    <mergeCell ref="NMZ347:NMZ348"/>
    <mergeCell ref="NNA347:NNA350"/>
    <mergeCell ref="NNB347:NNB350"/>
    <mergeCell ref="NND347:NND348"/>
    <mergeCell ref="NNE347:NNE348"/>
    <mergeCell ref="NNH347:NNH348"/>
    <mergeCell ref="NNP347:NNP348"/>
    <mergeCell ref="NNQ347:NNQ350"/>
    <mergeCell ref="NNR347:NNR350"/>
    <mergeCell ref="NNT347:NNT348"/>
    <mergeCell ref="NNU347:NNU348"/>
    <mergeCell ref="NNX347:NNX348"/>
    <mergeCell ref="NOF347:NOF348"/>
    <mergeCell ref="NOG347:NOG350"/>
    <mergeCell ref="NMN349:NMN350"/>
    <mergeCell ref="NMO349:NMO350"/>
    <mergeCell ref="NMR349:NMR350"/>
    <mergeCell ref="NMZ349:NMZ350"/>
    <mergeCell ref="NND349:NND350"/>
    <mergeCell ref="NNE349:NNE350"/>
    <mergeCell ref="NNH349:NNH350"/>
    <mergeCell ref="NNP349:NNP350"/>
    <mergeCell ref="NNT349:NNT350"/>
    <mergeCell ref="NNU349:NNU350"/>
    <mergeCell ref="NNX349:NNX350"/>
    <mergeCell ref="NOF349:NOF350"/>
    <mergeCell ref="NKS347:NKS348"/>
    <mergeCell ref="NKV347:NKV348"/>
    <mergeCell ref="NLD347:NLD348"/>
    <mergeCell ref="NLE347:NLE350"/>
    <mergeCell ref="NLF347:NLF350"/>
    <mergeCell ref="NLH347:NLH348"/>
    <mergeCell ref="NLI347:NLI348"/>
    <mergeCell ref="NLL347:NLL348"/>
    <mergeCell ref="NLT347:NLT348"/>
    <mergeCell ref="NLU347:NLU350"/>
    <mergeCell ref="NLV347:NLV350"/>
    <mergeCell ref="NLX347:NLX348"/>
    <mergeCell ref="NLY347:NLY348"/>
    <mergeCell ref="NMB347:NMB348"/>
    <mergeCell ref="NMJ347:NMJ348"/>
    <mergeCell ref="NMK347:NMK350"/>
    <mergeCell ref="NML347:NML350"/>
    <mergeCell ref="NKS349:NKS350"/>
    <mergeCell ref="NKV349:NKV350"/>
    <mergeCell ref="NLD349:NLD350"/>
    <mergeCell ref="NLH349:NLH350"/>
    <mergeCell ref="NLI349:NLI350"/>
    <mergeCell ref="NLL349:NLL350"/>
    <mergeCell ref="NLT349:NLT350"/>
    <mergeCell ref="NLX349:NLX350"/>
    <mergeCell ref="NLY349:NLY350"/>
    <mergeCell ref="NMB349:NMB350"/>
    <mergeCell ref="NMJ349:NMJ350"/>
    <mergeCell ref="NQC347:NQC350"/>
    <mergeCell ref="NQD347:NQD350"/>
    <mergeCell ref="NQF347:NQF348"/>
    <mergeCell ref="NQG347:NQG348"/>
    <mergeCell ref="NQJ347:NQJ348"/>
    <mergeCell ref="NQR347:NQR348"/>
    <mergeCell ref="NQS347:NQS350"/>
    <mergeCell ref="NQT347:NQT350"/>
    <mergeCell ref="NQV347:NQV348"/>
    <mergeCell ref="NQW347:NQW348"/>
    <mergeCell ref="NQZ347:NQZ348"/>
    <mergeCell ref="NRH347:NRH348"/>
    <mergeCell ref="NRI347:NRI350"/>
    <mergeCell ref="NRJ347:NRJ350"/>
    <mergeCell ref="NRL347:NRL348"/>
    <mergeCell ref="NRM347:NRM348"/>
    <mergeCell ref="NRP347:NRP348"/>
    <mergeCell ref="NQF349:NQF350"/>
    <mergeCell ref="NQG349:NQG350"/>
    <mergeCell ref="NQJ349:NQJ350"/>
    <mergeCell ref="NQR349:NQR350"/>
    <mergeCell ref="NQV349:NQV350"/>
    <mergeCell ref="NQW349:NQW350"/>
    <mergeCell ref="NQZ349:NQZ350"/>
    <mergeCell ref="NRH349:NRH350"/>
    <mergeCell ref="NRL349:NRL350"/>
    <mergeCell ref="NRM349:NRM350"/>
    <mergeCell ref="NRP349:NRP350"/>
    <mergeCell ref="NOH347:NOH350"/>
    <mergeCell ref="NOJ347:NOJ348"/>
    <mergeCell ref="NOK347:NOK348"/>
    <mergeCell ref="NON347:NON348"/>
    <mergeCell ref="NOV347:NOV348"/>
    <mergeCell ref="NOW347:NOW350"/>
    <mergeCell ref="NOX347:NOX350"/>
    <mergeCell ref="NOZ347:NOZ348"/>
    <mergeCell ref="NPA347:NPA348"/>
    <mergeCell ref="NPD347:NPD348"/>
    <mergeCell ref="NPL347:NPL348"/>
    <mergeCell ref="NPM347:NPM350"/>
    <mergeCell ref="NPN347:NPN350"/>
    <mergeCell ref="NPP347:NPP348"/>
    <mergeCell ref="NPQ347:NPQ348"/>
    <mergeCell ref="NPT347:NPT348"/>
    <mergeCell ref="NQB347:NQB348"/>
    <mergeCell ref="NOJ349:NOJ350"/>
    <mergeCell ref="NOK349:NOK350"/>
    <mergeCell ref="NON349:NON350"/>
    <mergeCell ref="NOV349:NOV350"/>
    <mergeCell ref="NOZ349:NOZ350"/>
    <mergeCell ref="NPA349:NPA350"/>
    <mergeCell ref="NPD349:NPD350"/>
    <mergeCell ref="NPL349:NPL350"/>
    <mergeCell ref="NPP349:NPP350"/>
    <mergeCell ref="NPQ349:NPQ350"/>
    <mergeCell ref="NPT349:NPT350"/>
    <mergeCell ref="NQB349:NQB350"/>
    <mergeCell ref="NTL347:NTL348"/>
    <mergeCell ref="NTT347:NTT348"/>
    <mergeCell ref="NTU347:NTU350"/>
    <mergeCell ref="NTV347:NTV350"/>
    <mergeCell ref="NTX347:NTX348"/>
    <mergeCell ref="NTY347:NTY348"/>
    <mergeCell ref="NUB347:NUB348"/>
    <mergeCell ref="NUJ347:NUJ348"/>
    <mergeCell ref="NUK347:NUK350"/>
    <mergeCell ref="NUL347:NUL350"/>
    <mergeCell ref="NUN347:NUN348"/>
    <mergeCell ref="NUO347:NUO348"/>
    <mergeCell ref="NUR347:NUR348"/>
    <mergeCell ref="NUZ347:NUZ348"/>
    <mergeCell ref="NVA347:NVA350"/>
    <mergeCell ref="NVB347:NVB350"/>
    <mergeCell ref="NVD347:NVD348"/>
    <mergeCell ref="NTL349:NTL350"/>
    <mergeCell ref="NTT349:NTT350"/>
    <mergeCell ref="NTX349:NTX350"/>
    <mergeCell ref="NTY349:NTY350"/>
    <mergeCell ref="NUB349:NUB350"/>
    <mergeCell ref="NUJ349:NUJ350"/>
    <mergeCell ref="NUN349:NUN350"/>
    <mergeCell ref="NUO349:NUO350"/>
    <mergeCell ref="NUR349:NUR350"/>
    <mergeCell ref="NUZ349:NUZ350"/>
    <mergeCell ref="NVD349:NVD350"/>
    <mergeCell ref="NRX347:NRX348"/>
    <mergeCell ref="NRY347:NRY350"/>
    <mergeCell ref="NRZ347:NRZ350"/>
    <mergeCell ref="NSB347:NSB348"/>
    <mergeCell ref="NSC347:NSC348"/>
    <mergeCell ref="NSF347:NSF348"/>
    <mergeCell ref="NSN347:NSN348"/>
    <mergeCell ref="NSO347:NSO350"/>
    <mergeCell ref="NSP347:NSP350"/>
    <mergeCell ref="NSR347:NSR348"/>
    <mergeCell ref="NSS347:NSS348"/>
    <mergeCell ref="NSV347:NSV348"/>
    <mergeCell ref="NTD347:NTD348"/>
    <mergeCell ref="NTE347:NTE350"/>
    <mergeCell ref="NTF347:NTF350"/>
    <mergeCell ref="NTH347:NTH348"/>
    <mergeCell ref="NTI347:NTI348"/>
    <mergeCell ref="NRX349:NRX350"/>
    <mergeCell ref="NSB349:NSB350"/>
    <mergeCell ref="NSC349:NSC350"/>
    <mergeCell ref="NSF349:NSF350"/>
    <mergeCell ref="NSN349:NSN350"/>
    <mergeCell ref="NSR349:NSR350"/>
    <mergeCell ref="NSS349:NSS350"/>
    <mergeCell ref="NSV349:NSV350"/>
    <mergeCell ref="NTD349:NTD350"/>
    <mergeCell ref="NTH349:NTH350"/>
    <mergeCell ref="NTI349:NTI350"/>
    <mergeCell ref="NWZ347:NWZ348"/>
    <mergeCell ref="NXA347:NXA348"/>
    <mergeCell ref="NXD347:NXD348"/>
    <mergeCell ref="NXL347:NXL348"/>
    <mergeCell ref="NXM347:NXM350"/>
    <mergeCell ref="NXN347:NXN350"/>
    <mergeCell ref="NXP347:NXP348"/>
    <mergeCell ref="NXQ347:NXQ348"/>
    <mergeCell ref="NXT347:NXT348"/>
    <mergeCell ref="NYB347:NYB348"/>
    <mergeCell ref="NYC347:NYC350"/>
    <mergeCell ref="NYD347:NYD350"/>
    <mergeCell ref="NYF347:NYF348"/>
    <mergeCell ref="NYG347:NYG348"/>
    <mergeCell ref="NYJ347:NYJ348"/>
    <mergeCell ref="NYR347:NYR348"/>
    <mergeCell ref="NYS347:NYS350"/>
    <mergeCell ref="NWZ349:NWZ350"/>
    <mergeCell ref="NXA349:NXA350"/>
    <mergeCell ref="NXD349:NXD350"/>
    <mergeCell ref="NXL349:NXL350"/>
    <mergeCell ref="NXP349:NXP350"/>
    <mergeCell ref="NXQ349:NXQ350"/>
    <mergeCell ref="NXT349:NXT350"/>
    <mergeCell ref="NYB349:NYB350"/>
    <mergeCell ref="NYF349:NYF350"/>
    <mergeCell ref="NYG349:NYG350"/>
    <mergeCell ref="NYJ349:NYJ350"/>
    <mergeCell ref="NYR349:NYR350"/>
    <mergeCell ref="NVE347:NVE348"/>
    <mergeCell ref="NVH347:NVH348"/>
    <mergeCell ref="NVP347:NVP348"/>
    <mergeCell ref="NVQ347:NVQ350"/>
    <mergeCell ref="NVR347:NVR350"/>
    <mergeCell ref="NVT347:NVT348"/>
    <mergeCell ref="NVU347:NVU348"/>
    <mergeCell ref="NVX347:NVX348"/>
    <mergeCell ref="NWF347:NWF348"/>
    <mergeCell ref="NWG347:NWG350"/>
    <mergeCell ref="NWH347:NWH350"/>
    <mergeCell ref="NWJ347:NWJ348"/>
    <mergeCell ref="NWK347:NWK348"/>
    <mergeCell ref="NWN347:NWN348"/>
    <mergeCell ref="NWV347:NWV348"/>
    <mergeCell ref="NWW347:NWW350"/>
    <mergeCell ref="NWX347:NWX350"/>
    <mergeCell ref="NVE349:NVE350"/>
    <mergeCell ref="NVH349:NVH350"/>
    <mergeCell ref="NVP349:NVP350"/>
    <mergeCell ref="NVT349:NVT350"/>
    <mergeCell ref="NVU349:NVU350"/>
    <mergeCell ref="NVX349:NVX350"/>
    <mergeCell ref="NWF349:NWF350"/>
    <mergeCell ref="NWJ349:NWJ350"/>
    <mergeCell ref="NWK349:NWK350"/>
    <mergeCell ref="NWN349:NWN350"/>
    <mergeCell ref="NWV349:NWV350"/>
    <mergeCell ref="OAO347:OAO350"/>
    <mergeCell ref="OAP347:OAP350"/>
    <mergeCell ref="OAR347:OAR348"/>
    <mergeCell ref="OAS347:OAS348"/>
    <mergeCell ref="OAV347:OAV348"/>
    <mergeCell ref="OBD347:OBD348"/>
    <mergeCell ref="OBE347:OBE350"/>
    <mergeCell ref="OBF347:OBF350"/>
    <mergeCell ref="OBH347:OBH348"/>
    <mergeCell ref="OBI347:OBI348"/>
    <mergeCell ref="OBL347:OBL348"/>
    <mergeCell ref="OBT347:OBT348"/>
    <mergeCell ref="OBU347:OBU350"/>
    <mergeCell ref="OBV347:OBV350"/>
    <mergeCell ref="OBX347:OBX348"/>
    <mergeCell ref="OBY347:OBY348"/>
    <mergeCell ref="OCB347:OCB348"/>
    <mergeCell ref="OAR349:OAR350"/>
    <mergeCell ref="OAS349:OAS350"/>
    <mergeCell ref="OAV349:OAV350"/>
    <mergeCell ref="OBD349:OBD350"/>
    <mergeCell ref="OBH349:OBH350"/>
    <mergeCell ref="OBI349:OBI350"/>
    <mergeCell ref="OBL349:OBL350"/>
    <mergeCell ref="OBT349:OBT350"/>
    <mergeCell ref="OBX349:OBX350"/>
    <mergeCell ref="OBY349:OBY350"/>
    <mergeCell ref="OCB349:OCB350"/>
    <mergeCell ref="NYT347:NYT350"/>
    <mergeCell ref="NYV347:NYV348"/>
    <mergeCell ref="NYW347:NYW348"/>
    <mergeCell ref="NYZ347:NYZ348"/>
    <mergeCell ref="NZH347:NZH348"/>
    <mergeCell ref="NZI347:NZI350"/>
    <mergeCell ref="NZJ347:NZJ350"/>
    <mergeCell ref="NZL347:NZL348"/>
    <mergeCell ref="NZM347:NZM348"/>
    <mergeCell ref="NZP347:NZP348"/>
    <mergeCell ref="NZX347:NZX348"/>
    <mergeCell ref="NZY347:NZY350"/>
    <mergeCell ref="NZZ347:NZZ350"/>
    <mergeCell ref="OAB347:OAB348"/>
    <mergeCell ref="OAC347:OAC348"/>
    <mergeCell ref="OAF347:OAF348"/>
    <mergeCell ref="OAN347:OAN348"/>
    <mergeCell ref="NYV349:NYV350"/>
    <mergeCell ref="NYW349:NYW350"/>
    <mergeCell ref="NYZ349:NYZ350"/>
    <mergeCell ref="NZH349:NZH350"/>
    <mergeCell ref="NZL349:NZL350"/>
    <mergeCell ref="NZM349:NZM350"/>
    <mergeCell ref="NZP349:NZP350"/>
    <mergeCell ref="NZX349:NZX350"/>
    <mergeCell ref="OAB349:OAB350"/>
    <mergeCell ref="OAC349:OAC350"/>
    <mergeCell ref="OAF349:OAF350"/>
    <mergeCell ref="OAN349:OAN350"/>
    <mergeCell ref="ODX347:ODX348"/>
    <mergeCell ref="OEF347:OEF348"/>
    <mergeCell ref="OEG347:OEG350"/>
    <mergeCell ref="OEH347:OEH350"/>
    <mergeCell ref="OEJ347:OEJ348"/>
    <mergeCell ref="OEK347:OEK348"/>
    <mergeCell ref="OEN347:OEN348"/>
    <mergeCell ref="OEV347:OEV348"/>
    <mergeCell ref="OEW347:OEW350"/>
    <mergeCell ref="OEX347:OEX350"/>
    <mergeCell ref="OEZ347:OEZ348"/>
    <mergeCell ref="OFA347:OFA348"/>
    <mergeCell ref="OFD347:OFD348"/>
    <mergeCell ref="OFL347:OFL348"/>
    <mergeCell ref="OFM347:OFM350"/>
    <mergeCell ref="OFN347:OFN350"/>
    <mergeCell ref="OFP347:OFP348"/>
    <mergeCell ref="ODX349:ODX350"/>
    <mergeCell ref="OEF349:OEF350"/>
    <mergeCell ref="OEJ349:OEJ350"/>
    <mergeCell ref="OEK349:OEK350"/>
    <mergeCell ref="OEN349:OEN350"/>
    <mergeCell ref="OEV349:OEV350"/>
    <mergeCell ref="OEZ349:OEZ350"/>
    <mergeCell ref="OFA349:OFA350"/>
    <mergeCell ref="OFD349:OFD350"/>
    <mergeCell ref="OFL349:OFL350"/>
    <mergeCell ref="OFP349:OFP350"/>
    <mergeCell ref="OCJ347:OCJ348"/>
    <mergeCell ref="OCK347:OCK350"/>
    <mergeCell ref="OCL347:OCL350"/>
    <mergeCell ref="OCN347:OCN348"/>
    <mergeCell ref="OCO347:OCO348"/>
    <mergeCell ref="OCR347:OCR348"/>
    <mergeCell ref="OCZ347:OCZ348"/>
    <mergeCell ref="ODA347:ODA350"/>
    <mergeCell ref="ODB347:ODB350"/>
    <mergeCell ref="ODD347:ODD348"/>
    <mergeCell ref="ODE347:ODE348"/>
    <mergeCell ref="ODH347:ODH348"/>
    <mergeCell ref="ODP347:ODP348"/>
    <mergeCell ref="ODQ347:ODQ350"/>
    <mergeCell ref="ODR347:ODR350"/>
    <mergeCell ref="ODT347:ODT348"/>
    <mergeCell ref="ODU347:ODU348"/>
    <mergeCell ref="OCJ349:OCJ350"/>
    <mergeCell ref="OCN349:OCN350"/>
    <mergeCell ref="OCO349:OCO350"/>
    <mergeCell ref="OCR349:OCR350"/>
    <mergeCell ref="OCZ349:OCZ350"/>
    <mergeCell ref="ODD349:ODD350"/>
    <mergeCell ref="ODE349:ODE350"/>
    <mergeCell ref="ODH349:ODH350"/>
    <mergeCell ref="ODP349:ODP350"/>
    <mergeCell ref="ODT349:ODT350"/>
    <mergeCell ref="ODU349:ODU350"/>
    <mergeCell ref="OHL347:OHL348"/>
    <mergeCell ref="OHM347:OHM348"/>
    <mergeCell ref="OHP347:OHP348"/>
    <mergeCell ref="OHX347:OHX348"/>
    <mergeCell ref="OHY347:OHY350"/>
    <mergeCell ref="OHZ347:OHZ350"/>
    <mergeCell ref="OIB347:OIB348"/>
    <mergeCell ref="OIC347:OIC348"/>
    <mergeCell ref="OIF347:OIF348"/>
    <mergeCell ref="OIN347:OIN348"/>
    <mergeCell ref="OIO347:OIO350"/>
    <mergeCell ref="OIP347:OIP350"/>
    <mergeCell ref="OIR347:OIR348"/>
    <mergeCell ref="OIS347:OIS348"/>
    <mergeCell ref="OIV347:OIV348"/>
    <mergeCell ref="OJD347:OJD348"/>
    <mergeCell ref="OJE347:OJE350"/>
    <mergeCell ref="OHL349:OHL350"/>
    <mergeCell ref="OHM349:OHM350"/>
    <mergeCell ref="OHP349:OHP350"/>
    <mergeCell ref="OHX349:OHX350"/>
    <mergeCell ref="OIB349:OIB350"/>
    <mergeCell ref="OIC349:OIC350"/>
    <mergeCell ref="OIF349:OIF350"/>
    <mergeCell ref="OIN349:OIN350"/>
    <mergeCell ref="OIR349:OIR350"/>
    <mergeCell ref="OIS349:OIS350"/>
    <mergeCell ref="OIV349:OIV350"/>
    <mergeCell ref="OJD349:OJD350"/>
    <mergeCell ref="OFQ347:OFQ348"/>
    <mergeCell ref="OFT347:OFT348"/>
    <mergeCell ref="OGB347:OGB348"/>
    <mergeCell ref="OGC347:OGC350"/>
    <mergeCell ref="OGD347:OGD350"/>
    <mergeCell ref="OGF347:OGF348"/>
    <mergeCell ref="OGG347:OGG348"/>
    <mergeCell ref="OGJ347:OGJ348"/>
    <mergeCell ref="OGR347:OGR348"/>
    <mergeCell ref="OGS347:OGS350"/>
    <mergeCell ref="OGT347:OGT350"/>
    <mergeCell ref="OGV347:OGV348"/>
    <mergeCell ref="OGW347:OGW348"/>
    <mergeCell ref="OGZ347:OGZ348"/>
    <mergeCell ref="OHH347:OHH348"/>
    <mergeCell ref="OHI347:OHI350"/>
    <mergeCell ref="OHJ347:OHJ350"/>
    <mergeCell ref="OFQ349:OFQ350"/>
    <mergeCell ref="OFT349:OFT350"/>
    <mergeCell ref="OGB349:OGB350"/>
    <mergeCell ref="OGF349:OGF350"/>
    <mergeCell ref="OGG349:OGG350"/>
    <mergeCell ref="OGJ349:OGJ350"/>
    <mergeCell ref="OGR349:OGR350"/>
    <mergeCell ref="OGV349:OGV350"/>
    <mergeCell ref="OGW349:OGW350"/>
    <mergeCell ref="OGZ349:OGZ350"/>
    <mergeCell ref="OHH349:OHH350"/>
    <mergeCell ref="OLA347:OLA350"/>
    <mergeCell ref="OLB347:OLB350"/>
    <mergeCell ref="OLD347:OLD348"/>
    <mergeCell ref="OLE347:OLE348"/>
    <mergeCell ref="OLH347:OLH348"/>
    <mergeCell ref="OLP347:OLP348"/>
    <mergeCell ref="OLQ347:OLQ350"/>
    <mergeCell ref="OLR347:OLR350"/>
    <mergeCell ref="OLT347:OLT348"/>
    <mergeCell ref="OLU347:OLU348"/>
    <mergeCell ref="OLX347:OLX348"/>
    <mergeCell ref="OMF347:OMF348"/>
    <mergeCell ref="OMG347:OMG350"/>
    <mergeCell ref="OMH347:OMH350"/>
    <mergeCell ref="OMJ347:OMJ348"/>
    <mergeCell ref="OMK347:OMK348"/>
    <mergeCell ref="OMN347:OMN348"/>
    <mergeCell ref="OLD349:OLD350"/>
    <mergeCell ref="OLE349:OLE350"/>
    <mergeCell ref="OLH349:OLH350"/>
    <mergeCell ref="OLP349:OLP350"/>
    <mergeCell ref="OLT349:OLT350"/>
    <mergeCell ref="OLU349:OLU350"/>
    <mergeCell ref="OLX349:OLX350"/>
    <mergeCell ref="OMF349:OMF350"/>
    <mergeCell ref="OMJ349:OMJ350"/>
    <mergeCell ref="OMK349:OMK350"/>
    <mergeCell ref="OMN349:OMN350"/>
    <mergeCell ref="OJF347:OJF350"/>
    <mergeCell ref="OJH347:OJH348"/>
    <mergeCell ref="OJI347:OJI348"/>
    <mergeCell ref="OJL347:OJL348"/>
    <mergeCell ref="OJT347:OJT348"/>
    <mergeCell ref="OJU347:OJU350"/>
    <mergeCell ref="OJV347:OJV350"/>
    <mergeCell ref="OJX347:OJX348"/>
    <mergeCell ref="OJY347:OJY348"/>
    <mergeCell ref="OKB347:OKB348"/>
    <mergeCell ref="OKJ347:OKJ348"/>
    <mergeCell ref="OKK347:OKK350"/>
    <mergeCell ref="OKL347:OKL350"/>
    <mergeCell ref="OKN347:OKN348"/>
    <mergeCell ref="OKO347:OKO348"/>
    <mergeCell ref="OKR347:OKR348"/>
    <mergeCell ref="OKZ347:OKZ348"/>
    <mergeCell ref="OJH349:OJH350"/>
    <mergeCell ref="OJI349:OJI350"/>
    <mergeCell ref="OJL349:OJL350"/>
    <mergeCell ref="OJT349:OJT350"/>
    <mergeCell ref="OJX349:OJX350"/>
    <mergeCell ref="OJY349:OJY350"/>
    <mergeCell ref="OKB349:OKB350"/>
    <mergeCell ref="OKJ349:OKJ350"/>
    <mergeCell ref="OKN349:OKN350"/>
    <mergeCell ref="OKO349:OKO350"/>
    <mergeCell ref="OKR349:OKR350"/>
    <mergeCell ref="OKZ349:OKZ350"/>
    <mergeCell ref="OOJ347:OOJ348"/>
    <mergeCell ref="OOR347:OOR348"/>
    <mergeCell ref="OOS347:OOS350"/>
    <mergeCell ref="OOT347:OOT350"/>
    <mergeCell ref="OOV347:OOV348"/>
    <mergeCell ref="OOW347:OOW348"/>
    <mergeCell ref="OOZ347:OOZ348"/>
    <mergeCell ref="OPH347:OPH348"/>
    <mergeCell ref="OPI347:OPI350"/>
    <mergeCell ref="OPJ347:OPJ350"/>
    <mergeCell ref="OPL347:OPL348"/>
    <mergeCell ref="OPM347:OPM348"/>
    <mergeCell ref="OPP347:OPP348"/>
    <mergeCell ref="OPX347:OPX348"/>
    <mergeCell ref="OPY347:OPY350"/>
    <mergeCell ref="OPZ347:OPZ350"/>
    <mergeCell ref="OQB347:OQB348"/>
    <mergeCell ref="OOJ349:OOJ350"/>
    <mergeCell ref="OOR349:OOR350"/>
    <mergeCell ref="OOV349:OOV350"/>
    <mergeCell ref="OOW349:OOW350"/>
    <mergeCell ref="OOZ349:OOZ350"/>
    <mergeCell ref="OPH349:OPH350"/>
    <mergeCell ref="OPL349:OPL350"/>
    <mergeCell ref="OPM349:OPM350"/>
    <mergeCell ref="OPP349:OPP350"/>
    <mergeCell ref="OPX349:OPX350"/>
    <mergeCell ref="OQB349:OQB350"/>
    <mergeCell ref="OMV347:OMV348"/>
    <mergeCell ref="OMW347:OMW350"/>
    <mergeCell ref="OMX347:OMX350"/>
    <mergeCell ref="OMZ347:OMZ348"/>
    <mergeCell ref="ONA347:ONA348"/>
    <mergeCell ref="OND347:OND348"/>
    <mergeCell ref="ONL347:ONL348"/>
    <mergeCell ref="ONM347:ONM350"/>
    <mergeCell ref="ONN347:ONN350"/>
    <mergeCell ref="ONP347:ONP348"/>
    <mergeCell ref="ONQ347:ONQ348"/>
    <mergeCell ref="ONT347:ONT348"/>
    <mergeCell ref="OOB347:OOB348"/>
    <mergeCell ref="OOC347:OOC350"/>
    <mergeCell ref="OOD347:OOD350"/>
    <mergeCell ref="OOF347:OOF348"/>
    <mergeCell ref="OOG347:OOG348"/>
    <mergeCell ref="OMV349:OMV350"/>
    <mergeCell ref="OMZ349:OMZ350"/>
    <mergeCell ref="ONA349:ONA350"/>
    <mergeCell ref="OND349:OND350"/>
    <mergeCell ref="ONL349:ONL350"/>
    <mergeCell ref="ONP349:ONP350"/>
    <mergeCell ref="ONQ349:ONQ350"/>
    <mergeCell ref="ONT349:ONT350"/>
    <mergeCell ref="OOB349:OOB350"/>
    <mergeCell ref="OOF349:OOF350"/>
    <mergeCell ref="OOG349:OOG350"/>
    <mergeCell ref="ORX347:ORX348"/>
    <mergeCell ref="ORY347:ORY348"/>
    <mergeCell ref="OSB347:OSB348"/>
    <mergeCell ref="OSJ347:OSJ348"/>
    <mergeCell ref="OSK347:OSK350"/>
    <mergeCell ref="OSL347:OSL350"/>
    <mergeCell ref="OSN347:OSN348"/>
    <mergeCell ref="OSO347:OSO348"/>
    <mergeCell ref="OSR347:OSR348"/>
    <mergeCell ref="OSZ347:OSZ348"/>
    <mergeCell ref="OTA347:OTA350"/>
    <mergeCell ref="OTB347:OTB350"/>
    <mergeCell ref="OTD347:OTD348"/>
    <mergeCell ref="OTE347:OTE348"/>
    <mergeCell ref="OTH347:OTH348"/>
    <mergeCell ref="OTP347:OTP348"/>
    <mergeCell ref="OTQ347:OTQ350"/>
    <mergeCell ref="ORX349:ORX350"/>
    <mergeCell ref="ORY349:ORY350"/>
    <mergeCell ref="OSB349:OSB350"/>
    <mergeCell ref="OSJ349:OSJ350"/>
    <mergeCell ref="OSN349:OSN350"/>
    <mergeCell ref="OSO349:OSO350"/>
    <mergeCell ref="OSR349:OSR350"/>
    <mergeCell ref="OSZ349:OSZ350"/>
    <mergeCell ref="OTD349:OTD350"/>
    <mergeCell ref="OTE349:OTE350"/>
    <mergeCell ref="OTH349:OTH350"/>
    <mergeCell ref="OTP349:OTP350"/>
    <mergeCell ref="OQC347:OQC348"/>
    <mergeCell ref="OQF347:OQF348"/>
    <mergeCell ref="OQN347:OQN348"/>
    <mergeCell ref="OQO347:OQO350"/>
    <mergeCell ref="OQP347:OQP350"/>
    <mergeCell ref="OQR347:OQR348"/>
    <mergeCell ref="OQS347:OQS348"/>
    <mergeCell ref="OQV347:OQV348"/>
    <mergeCell ref="ORD347:ORD348"/>
    <mergeCell ref="ORE347:ORE350"/>
    <mergeCell ref="ORF347:ORF350"/>
    <mergeCell ref="ORH347:ORH348"/>
    <mergeCell ref="ORI347:ORI348"/>
    <mergeCell ref="ORL347:ORL348"/>
    <mergeCell ref="ORT347:ORT348"/>
    <mergeCell ref="ORU347:ORU350"/>
    <mergeCell ref="ORV347:ORV350"/>
    <mergeCell ref="OQC349:OQC350"/>
    <mergeCell ref="OQF349:OQF350"/>
    <mergeCell ref="OQN349:OQN350"/>
    <mergeCell ref="OQR349:OQR350"/>
    <mergeCell ref="OQS349:OQS350"/>
    <mergeCell ref="OQV349:OQV350"/>
    <mergeCell ref="ORD349:ORD350"/>
    <mergeCell ref="ORH349:ORH350"/>
    <mergeCell ref="ORI349:ORI350"/>
    <mergeCell ref="ORL349:ORL350"/>
    <mergeCell ref="ORT349:ORT350"/>
    <mergeCell ref="OVM347:OVM350"/>
    <mergeCell ref="OVN347:OVN350"/>
    <mergeCell ref="OVP347:OVP348"/>
    <mergeCell ref="OVQ347:OVQ348"/>
    <mergeCell ref="OVT347:OVT348"/>
    <mergeCell ref="OWB347:OWB348"/>
    <mergeCell ref="OWC347:OWC350"/>
    <mergeCell ref="OWD347:OWD350"/>
    <mergeCell ref="OWF347:OWF348"/>
    <mergeCell ref="OWG347:OWG348"/>
    <mergeCell ref="OWJ347:OWJ348"/>
    <mergeCell ref="OWR347:OWR348"/>
    <mergeCell ref="OWS347:OWS350"/>
    <mergeCell ref="OWT347:OWT350"/>
    <mergeCell ref="OWV347:OWV348"/>
    <mergeCell ref="OWW347:OWW348"/>
    <mergeCell ref="OWZ347:OWZ348"/>
    <mergeCell ref="OVP349:OVP350"/>
    <mergeCell ref="OVQ349:OVQ350"/>
    <mergeCell ref="OVT349:OVT350"/>
    <mergeCell ref="OWB349:OWB350"/>
    <mergeCell ref="OWF349:OWF350"/>
    <mergeCell ref="OWG349:OWG350"/>
    <mergeCell ref="OWJ349:OWJ350"/>
    <mergeCell ref="OWR349:OWR350"/>
    <mergeCell ref="OWV349:OWV350"/>
    <mergeCell ref="OWW349:OWW350"/>
    <mergeCell ref="OWZ349:OWZ350"/>
    <mergeCell ref="OTR347:OTR350"/>
    <mergeCell ref="OTT347:OTT348"/>
    <mergeCell ref="OTU347:OTU348"/>
    <mergeCell ref="OTX347:OTX348"/>
    <mergeCell ref="OUF347:OUF348"/>
    <mergeCell ref="OUG347:OUG350"/>
    <mergeCell ref="OUH347:OUH350"/>
    <mergeCell ref="OUJ347:OUJ348"/>
    <mergeCell ref="OUK347:OUK348"/>
    <mergeCell ref="OUN347:OUN348"/>
    <mergeCell ref="OUV347:OUV348"/>
    <mergeCell ref="OUW347:OUW350"/>
    <mergeCell ref="OUX347:OUX350"/>
    <mergeCell ref="OUZ347:OUZ348"/>
    <mergeCell ref="OVA347:OVA348"/>
    <mergeCell ref="OVD347:OVD348"/>
    <mergeCell ref="OVL347:OVL348"/>
    <mergeCell ref="OTT349:OTT350"/>
    <mergeCell ref="OTU349:OTU350"/>
    <mergeCell ref="OTX349:OTX350"/>
    <mergeCell ref="OUF349:OUF350"/>
    <mergeCell ref="OUJ349:OUJ350"/>
    <mergeCell ref="OUK349:OUK350"/>
    <mergeCell ref="OUN349:OUN350"/>
    <mergeCell ref="OUV349:OUV350"/>
    <mergeCell ref="OUZ349:OUZ350"/>
    <mergeCell ref="OVA349:OVA350"/>
    <mergeCell ref="OVD349:OVD350"/>
    <mergeCell ref="OVL349:OVL350"/>
    <mergeCell ref="OYV347:OYV348"/>
    <mergeCell ref="OZD347:OZD348"/>
    <mergeCell ref="OZE347:OZE350"/>
    <mergeCell ref="OZF347:OZF350"/>
    <mergeCell ref="OZH347:OZH348"/>
    <mergeCell ref="OZI347:OZI348"/>
    <mergeCell ref="OZL347:OZL348"/>
    <mergeCell ref="OZT347:OZT348"/>
    <mergeCell ref="OZU347:OZU350"/>
    <mergeCell ref="OZV347:OZV350"/>
    <mergeCell ref="OZX347:OZX348"/>
    <mergeCell ref="OZY347:OZY348"/>
    <mergeCell ref="PAB347:PAB348"/>
    <mergeCell ref="PAJ347:PAJ348"/>
    <mergeCell ref="PAK347:PAK350"/>
    <mergeCell ref="PAL347:PAL350"/>
    <mergeCell ref="PAN347:PAN348"/>
    <mergeCell ref="OYV349:OYV350"/>
    <mergeCell ref="OZD349:OZD350"/>
    <mergeCell ref="OZH349:OZH350"/>
    <mergeCell ref="OZI349:OZI350"/>
    <mergeCell ref="OZL349:OZL350"/>
    <mergeCell ref="OZT349:OZT350"/>
    <mergeCell ref="OZX349:OZX350"/>
    <mergeCell ref="OZY349:OZY350"/>
    <mergeCell ref="PAB349:PAB350"/>
    <mergeCell ref="PAJ349:PAJ350"/>
    <mergeCell ref="PAN349:PAN350"/>
    <mergeCell ref="OXH347:OXH348"/>
    <mergeCell ref="OXI347:OXI350"/>
    <mergeCell ref="OXJ347:OXJ350"/>
    <mergeCell ref="OXL347:OXL348"/>
    <mergeCell ref="OXM347:OXM348"/>
    <mergeCell ref="OXP347:OXP348"/>
    <mergeCell ref="OXX347:OXX348"/>
    <mergeCell ref="OXY347:OXY350"/>
    <mergeCell ref="OXZ347:OXZ350"/>
    <mergeCell ref="OYB347:OYB348"/>
    <mergeCell ref="OYC347:OYC348"/>
    <mergeCell ref="OYF347:OYF348"/>
    <mergeCell ref="OYN347:OYN348"/>
    <mergeCell ref="OYO347:OYO350"/>
    <mergeCell ref="OYP347:OYP350"/>
    <mergeCell ref="OYR347:OYR348"/>
    <mergeCell ref="OYS347:OYS348"/>
    <mergeCell ref="OXH349:OXH350"/>
    <mergeCell ref="OXL349:OXL350"/>
    <mergeCell ref="OXM349:OXM350"/>
    <mergeCell ref="OXP349:OXP350"/>
    <mergeCell ref="OXX349:OXX350"/>
    <mergeCell ref="OYB349:OYB350"/>
    <mergeCell ref="OYC349:OYC350"/>
    <mergeCell ref="OYF349:OYF350"/>
    <mergeCell ref="OYN349:OYN350"/>
    <mergeCell ref="OYR349:OYR350"/>
    <mergeCell ref="OYS349:OYS350"/>
    <mergeCell ref="PCJ347:PCJ348"/>
    <mergeCell ref="PCK347:PCK348"/>
    <mergeCell ref="PCN347:PCN348"/>
    <mergeCell ref="PCV347:PCV348"/>
    <mergeCell ref="PCW347:PCW350"/>
    <mergeCell ref="PCX347:PCX350"/>
    <mergeCell ref="PCZ347:PCZ348"/>
    <mergeCell ref="PDA347:PDA348"/>
    <mergeCell ref="PDD347:PDD348"/>
    <mergeCell ref="PDL347:PDL348"/>
    <mergeCell ref="PDM347:PDM350"/>
    <mergeCell ref="PDN347:PDN350"/>
    <mergeCell ref="PDP347:PDP348"/>
    <mergeCell ref="PDQ347:PDQ348"/>
    <mergeCell ref="PDT347:PDT348"/>
    <mergeCell ref="PEB347:PEB348"/>
    <mergeCell ref="PEC347:PEC350"/>
    <mergeCell ref="PCJ349:PCJ350"/>
    <mergeCell ref="PCK349:PCK350"/>
    <mergeCell ref="PCN349:PCN350"/>
    <mergeCell ref="PCV349:PCV350"/>
    <mergeCell ref="PCZ349:PCZ350"/>
    <mergeCell ref="PDA349:PDA350"/>
    <mergeCell ref="PDD349:PDD350"/>
    <mergeCell ref="PDL349:PDL350"/>
    <mergeCell ref="PDP349:PDP350"/>
    <mergeCell ref="PDQ349:PDQ350"/>
    <mergeCell ref="PDT349:PDT350"/>
    <mergeCell ref="PEB349:PEB350"/>
    <mergeCell ref="PAO347:PAO348"/>
    <mergeCell ref="PAR347:PAR348"/>
    <mergeCell ref="PAZ347:PAZ348"/>
    <mergeCell ref="PBA347:PBA350"/>
    <mergeCell ref="PBB347:PBB350"/>
    <mergeCell ref="PBD347:PBD348"/>
    <mergeCell ref="PBE347:PBE348"/>
    <mergeCell ref="PBH347:PBH348"/>
    <mergeCell ref="PBP347:PBP348"/>
    <mergeCell ref="PBQ347:PBQ350"/>
    <mergeCell ref="PBR347:PBR350"/>
    <mergeCell ref="PBT347:PBT348"/>
    <mergeCell ref="PBU347:PBU348"/>
    <mergeCell ref="PBX347:PBX348"/>
    <mergeCell ref="PCF347:PCF348"/>
    <mergeCell ref="PCG347:PCG350"/>
    <mergeCell ref="PCH347:PCH350"/>
    <mergeCell ref="PAO349:PAO350"/>
    <mergeCell ref="PAR349:PAR350"/>
    <mergeCell ref="PAZ349:PAZ350"/>
    <mergeCell ref="PBD349:PBD350"/>
    <mergeCell ref="PBE349:PBE350"/>
    <mergeCell ref="PBH349:PBH350"/>
    <mergeCell ref="PBP349:PBP350"/>
    <mergeCell ref="PBT349:PBT350"/>
    <mergeCell ref="PBU349:PBU350"/>
    <mergeCell ref="PBX349:PBX350"/>
    <mergeCell ref="PCF349:PCF350"/>
    <mergeCell ref="PFY347:PFY350"/>
    <mergeCell ref="PFZ347:PFZ350"/>
    <mergeCell ref="PGB347:PGB348"/>
    <mergeCell ref="PGC347:PGC348"/>
    <mergeCell ref="PGF347:PGF348"/>
    <mergeCell ref="PGN347:PGN348"/>
    <mergeCell ref="PGO347:PGO350"/>
    <mergeCell ref="PGP347:PGP350"/>
    <mergeCell ref="PGR347:PGR348"/>
    <mergeCell ref="PGS347:PGS348"/>
    <mergeCell ref="PGV347:PGV348"/>
    <mergeCell ref="PHD347:PHD348"/>
    <mergeCell ref="PHE347:PHE350"/>
    <mergeCell ref="PHF347:PHF350"/>
    <mergeCell ref="PHH347:PHH348"/>
    <mergeCell ref="PHI347:PHI348"/>
    <mergeCell ref="PHL347:PHL348"/>
    <mergeCell ref="PGB349:PGB350"/>
    <mergeCell ref="PGC349:PGC350"/>
    <mergeCell ref="PGF349:PGF350"/>
    <mergeCell ref="PGN349:PGN350"/>
    <mergeCell ref="PGR349:PGR350"/>
    <mergeCell ref="PGS349:PGS350"/>
    <mergeCell ref="PGV349:PGV350"/>
    <mergeCell ref="PHD349:PHD350"/>
    <mergeCell ref="PHH349:PHH350"/>
    <mergeCell ref="PHI349:PHI350"/>
    <mergeCell ref="PHL349:PHL350"/>
    <mergeCell ref="PED347:PED350"/>
    <mergeCell ref="PEF347:PEF348"/>
    <mergeCell ref="PEG347:PEG348"/>
    <mergeCell ref="PEJ347:PEJ348"/>
    <mergeCell ref="PER347:PER348"/>
    <mergeCell ref="PES347:PES350"/>
    <mergeCell ref="PET347:PET350"/>
    <mergeCell ref="PEV347:PEV348"/>
    <mergeCell ref="PEW347:PEW348"/>
    <mergeCell ref="PEZ347:PEZ348"/>
    <mergeCell ref="PFH347:PFH348"/>
    <mergeCell ref="PFI347:PFI350"/>
    <mergeCell ref="PFJ347:PFJ350"/>
    <mergeCell ref="PFL347:PFL348"/>
    <mergeCell ref="PFM347:PFM348"/>
    <mergeCell ref="PFP347:PFP348"/>
    <mergeCell ref="PFX347:PFX348"/>
    <mergeCell ref="PEF349:PEF350"/>
    <mergeCell ref="PEG349:PEG350"/>
    <mergeCell ref="PEJ349:PEJ350"/>
    <mergeCell ref="PER349:PER350"/>
    <mergeCell ref="PEV349:PEV350"/>
    <mergeCell ref="PEW349:PEW350"/>
    <mergeCell ref="PEZ349:PEZ350"/>
    <mergeCell ref="PFH349:PFH350"/>
    <mergeCell ref="PFL349:PFL350"/>
    <mergeCell ref="PFM349:PFM350"/>
    <mergeCell ref="PFP349:PFP350"/>
    <mergeCell ref="PFX349:PFX350"/>
    <mergeCell ref="PJH347:PJH348"/>
    <mergeCell ref="PJP347:PJP348"/>
    <mergeCell ref="PJQ347:PJQ350"/>
    <mergeCell ref="PJR347:PJR350"/>
    <mergeCell ref="PJT347:PJT348"/>
    <mergeCell ref="PJU347:PJU348"/>
    <mergeCell ref="PJX347:PJX348"/>
    <mergeCell ref="PKF347:PKF348"/>
    <mergeCell ref="PKG347:PKG350"/>
    <mergeCell ref="PKH347:PKH350"/>
    <mergeCell ref="PKJ347:PKJ348"/>
    <mergeCell ref="PKK347:PKK348"/>
    <mergeCell ref="PKN347:PKN348"/>
    <mergeCell ref="PKV347:PKV348"/>
    <mergeCell ref="PKW347:PKW350"/>
    <mergeCell ref="PKX347:PKX350"/>
    <mergeCell ref="PKZ347:PKZ348"/>
    <mergeCell ref="PJH349:PJH350"/>
    <mergeCell ref="PJP349:PJP350"/>
    <mergeCell ref="PJT349:PJT350"/>
    <mergeCell ref="PJU349:PJU350"/>
    <mergeCell ref="PJX349:PJX350"/>
    <mergeCell ref="PKF349:PKF350"/>
    <mergeCell ref="PKJ349:PKJ350"/>
    <mergeCell ref="PKK349:PKK350"/>
    <mergeCell ref="PKN349:PKN350"/>
    <mergeCell ref="PKV349:PKV350"/>
    <mergeCell ref="PKZ349:PKZ350"/>
    <mergeCell ref="PHT347:PHT348"/>
    <mergeCell ref="PHU347:PHU350"/>
    <mergeCell ref="PHV347:PHV350"/>
    <mergeCell ref="PHX347:PHX348"/>
    <mergeCell ref="PHY347:PHY348"/>
    <mergeCell ref="PIB347:PIB348"/>
    <mergeCell ref="PIJ347:PIJ348"/>
    <mergeCell ref="PIK347:PIK350"/>
    <mergeCell ref="PIL347:PIL350"/>
    <mergeCell ref="PIN347:PIN348"/>
    <mergeCell ref="PIO347:PIO348"/>
    <mergeCell ref="PIR347:PIR348"/>
    <mergeCell ref="PIZ347:PIZ348"/>
    <mergeCell ref="PJA347:PJA350"/>
    <mergeCell ref="PJB347:PJB350"/>
    <mergeCell ref="PJD347:PJD348"/>
    <mergeCell ref="PJE347:PJE348"/>
    <mergeCell ref="PHT349:PHT350"/>
    <mergeCell ref="PHX349:PHX350"/>
    <mergeCell ref="PHY349:PHY350"/>
    <mergeCell ref="PIB349:PIB350"/>
    <mergeCell ref="PIJ349:PIJ350"/>
    <mergeCell ref="PIN349:PIN350"/>
    <mergeCell ref="PIO349:PIO350"/>
    <mergeCell ref="PIR349:PIR350"/>
    <mergeCell ref="PIZ349:PIZ350"/>
    <mergeCell ref="PJD349:PJD350"/>
    <mergeCell ref="PJE349:PJE350"/>
    <mergeCell ref="PMV347:PMV348"/>
    <mergeCell ref="PMW347:PMW348"/>
    <mergeCell ref="PMZ347:PMZ348"/>
    <mergeCell ref="PNH347:PNH348"/>
    <mergeCell ref="PNI347:PNI350"/>
    <mergeCell ref="PNJ347:PNJ350"/>
    <mergeCell ref="PNL347:PNL348"/>
    <mergeCell ref="PNM347:PNM348"/>
    <mergeCell ref="PNP347:PNP348"/>
    <mergeCell ref="PNX347:PNX348"/>
    <mergeCell ref="PNY347:PNY350"/>
    <mergeCell ref="PNZ347:PNZ350"/>
    <mergeCell ref="POB347:POB348"/>
    <mergeCell ref="POC347:POC348"/>
    <mergeCell ref="POF347:POF348"/>
    <mergeCell ref="PON347:PON348"/>
    <mergeCell ref="POO347:POO350"/>
    <mergeCell ref="PMV349:PMV350"/>
    <mergeCell ref="PMW349:PMW350"/>
    <mergeCell ref="PMZ349:PMZ350"/>
    <mergeCell ref="PNH349:PNH350"/>
    <mergeCell ref="PNL349:PNL350"/>
    <mergeCell ref="PNM349:PNM350"/>
    <mergeCell ref="PNP349:PNP350"/>
    <mergeCell ref="PNX349:PNX350"/>
    <mergeCell ref="POB349:POB350"/>
    <mergeCell ref="POC349:POC350"/>
    <mergeCell ref="POF349:POF350"/>
    <mergeCell ref="PON349:PON350"/>
    <mergeCell ref="PLA347:PLA348"/>
    <mergeCell ref="PLD347:PLD348"/>
    <mergeCell ref="PLL347:PLL348"/>
    <mergeCell ref="PLM347:PLM350"/>
    <mergeCell ref="PLN347:PLN350"/>
    <mergeCell ref="PLP347:PLP348"/>
    <mergeCell ref="PLQ347:PLQ348"/>
    <mergeCell ref="PLT347:PLT348"/>
    <mergeCell ref="PMB347:PMB348"/>
    <mergeCell ref="PMC347:PMC350"/>
    <mergeCell ref="PMD347:PMD350"/>
    <mergeCell ref="PMF347:PMF348"/>
    <mergeCell ref="PMG347:PMG348"/>
    <mergeCell ref="PMJ347:PMJ348"/>
    <mergeCell ref="PMR347:PMR348"/>
    <mergeCell ref="PMS347:PMS350"/>
    <mergeCell ref="PMT347:PMT350"/>
    <mergeCell ref="PLA349:PLA350"/>
    <mergeCell ref="PLD349:PLD350"/>
    <mergeCell ref="PLL349:PLL350"/>
    <mergeCell ref="PLP349:PLP350"/>
    <mergeCell ref="PLQ349:PLQ350"/>
    <mergeCell ref="PLT349:PLT350"/>
    <mergeCell ref="PMB349:PMB350"/>
    <mergeCell ref="PMF349:PMF350"/>
    <mergeCell ref="PMG349:PMG350"/>
    <mergeCell ref="PMJ349:PMJ350"/>
    <mergeCell ref="PMR349:PMR350"/>
    <mergeCell ref="PQK347:PQK350"/>
    <mergeCell ref="PQL347:PQL350"/>
    <mergeCell ref="PQN347:PQN348"/>
    <mergeCell ref="PQO347:PQO348"/>
    <mergeCell ref="PQR347:PQR348"/>
    <mergeCell ref="PQZ347:PQZ348"/>
    <mergeCell ref="PRA347:PRA350"/>
    <mergeCell ref="PRB347:PRB350"/>
    <mergeCell ref="PRD347:PRD348"/>
    <mergeCell ref="PRE347:PRE348"/>
    <mergeCell ref="PRH347:PRH348"/>
    <mergeCell ref="PRP347:PRP348"/>
    <mergeCell ref="PRQ347:PRQ350"/>
    <mergeCell ref="PRR347:PRR350"/>
    <mergeCell ref="PRT347:PRT348"/>
    <mergeCell ref="PRU347:PRU348"/>
    <mergeCell ref="PRX347:PRX348"/>
    <mergeCell ref="PQN349:PQN350"/>
    <mergeCell ref="PQO349:PQO350"/>
    <mergeCell ref="PQR349:PQR350"/>
    <mergeCell ref="PQZ349:PQZ350"/>
    <mergeCell ref="PRD349:PRD350"/>
    <mergeCell ref="PRE349:PRE350"/>
    <mergeCell ref="PRH349:PRH350"/>
    <mergeCell ref="PRP349:PRP350"/>
    <mergeCell ref="PRT349:PRT350"/>
    <mergeCell ref="PRU349:PRU350"/>
    <mergeCell ref="PRX349:PRX350"/>
    <mergeCell ref="POP347:POP350"/>
    <mergeCell ref="POR347:POR348"/>
    <mergeCell ref="POS347:POS348"/>
    <mergeCell ref="POV347:POV348"/>
    <mergeCell ref="PPD347:PPD348"/>
    <mergeCell ref="PPE347:PPE350"/>
    <mergeCell ref="PPF347:PPF350"/>
    <mergeCell ref="PPH347:PPH348"/>
    <mergeCell ref="PPI347:PPI348"/>
    <mergeCell ref="PPL347:PPL348"/>
    <mergeCell ref="PPT347:PPT348"/>
    <mergeCell ref="PPU347:PPU350"/>
    <mergeCell ref="PPV347:PPV350"/>
    <mergeCell ref="PPX347:PPX348"/>
    <mergeCell ref="PPY347:PPY348"/>
    <mergeCell ref="PQB347:PQB348"/>
    <mergeCell ref="PQJ347:PQJ348"/>
    <mergeCell ref="POR349:POR350"/>
    <mergeCell ref="POS349:POS350"/>
    <mergeCell ref="POV349:POV350"/>
    <mergeCell ref="PPD349:PPD350"/>
    <mergeCell ref="PPH349:PPH350"/>
    <mergeCell ref="PPI349:PPI350"/>
    <mergeCell ref="PPL349:PPL350"/>
    <mergeCell ref="PPT349:PPT350"/>
    <mergeCell ref="PPX349:PPX350"/>
    <mergeCell ref="PPY349:PPY350"/>
    <mergeCell ref="PQB349:PQB350"/>
    <mergeCell ref="PQJ349:PQJ350"/>
    <mergeCell ref="PTT347:PTT348"/>
    <mergeCell ref="PUB347:PUB348"/>
    <mergeCell ref="PUC347:PUC350"/>
    <mergeCell ref="PUD347:PUD350"/>
    <mergeCell ref="PUF347:PUF348"/>
    <mergeCell ref="PUG347:PUG348"/>
    <mergeCell ref="PUJ347:PUJ348"/>
    <mergeCell ref="PUR347:PUR348"/>
    <mergeCell ref="PUS347:PUS350"/>
    <mergeCell ref="PUT347:PUT350"/>
    <mergeCell ref="PUV347:PUV348"/>
    <mergeCell ref="PUW347:PUW348"/>
    <mergeCell ref="PUZ347:PUZ348"/>
    <mergeCell ref="PVH347:PVH348"/>
    <mergeCell ref="PVI347:PVI350"/>
    <mergeCell ref="PVJ347:PVJ350"/>
    <mergeCell ref="PVL347:PVL348"/>
    <mergeCell ref="PTT349:PTT350"/>
    <mergeCell ref="PUB349:PUB350"/>
    <mergeCell ref="PUF349:PUF350"/>
    <mergeCell ref="PUG349:PUG350"/>
    <mergeCell ref="PUJ349:PUJ350"/>
    <mergeCell ref="PUR349:PUR350"/>
    <mergeCell ref="PUV349:PUV350"/>
    <mergeCell ref="PUW349:PUW350"/>
    <mergeCell ref="PUZ349:PUZ350"/>
    <mergeCell ref="PVH349:PVH350"/>
    <mergeCell ref="PVL349:PVL350"/>
    <mergeCell ref="PSF347:PSF348"/>
    <mergeCell ref="PSG347:PSG350"/>
    <mergeCell ref="PSH347:PSH350"/>
    <mergeCell ref="PSJ347:PSJ348"/>
    <mergeCell ref="PSK347:PSK348"/>
    <mergeCell ref="PSN347:PSN348"/>
    <mergeCell ref="PSV347:PSV348"/>
    <mergeCell ref="PSW347:PSW350"/>
    <mergeCell ref="PSX347:PSX350"/>
    <mergeCell ref="PSZ347:PSZ348"/>
    <mergeCell ref="PTA347:PTA348"/>
    <mergeCell ref="PTD347:PTD348"/>
    <mergeCell ref="PTL347:PTL348"/>
    <mergeCell ref="PTM347:PTM350"/>
    <mergeCell ref="PTN347:PTN350"/>
    <mergeCell ref="PTP347:PTP348"/>
    <mergeCell ref="PTQ347:PTQ348"/>
    <mergeCell ref="PSF349:PSF350"/>
    <mergeCell ref="PSJ349:PSJ350"/>
    <mergeCell ref="PSK349:PSK350"/>
    <mergeCell ref="PSN349:PSN350"/>
    <mergeCell ref="PSV349:PSV350"/>
    <mergeCell ref="PSZ349:PSZ350"/>
    <mergeCell ref="PTA349:PTA350"/>
    <mergeCell ref="PTD349:PTD350"/>
    <mergeCell ref="PTL349:PTL350"/>
    <mergeCell ref="PTP349:PTP350"/>
    <mergeCell ref="PTQ349:PTQ350"/>
    <mergeCell ref="PXH347:PXH348"/>
    <mergeCell ref="PXI347:PXI348"/>
    <mergeCell ref="PXL347:PXL348"/>
    <mergeCell ref="PXT347:PXT348"/>
    <mergeCell ref="PXU347:PXU350"/>
    <mergeCell ref="PXV347:PXV350"/>
    <mergeCell ref="PXX347:PXX348"/>
    <mergeCell ref="PXY347:PXY348"/>
    <mergeCell ref="PYB347:PYB348"/>
    <mergeCell ref="PYJ347:PYJ348"/>
    <mergeCell ref="PYK347:PYK350"/>
    <mergeCell ref="PYL347:PYL350"/>
    <mergeCell ref="PYN347:PYN348"/>
    <mergeCell ref="PYO347:PYO348"/>
    <mergeCell ref="PYR347:PYR348"/>
    <mergeCell ref="PYZ347:PYZ348"/>
    <mergeCell ref="PZA347:PZA350"/>
    <mergeCell ref="PXH349:PXH350"/>
    <mergeCell ref="PXI349:PXI350"/>
    <mergeCell ref="PXL349:PXL350"/>
    <mergeCell ref="PXT349:PXT350"/>
    <mergeCell ref="PXX349:PXX350"/>
    <mergeCell ref="PXY349:PXY350"/>
    <mergeCell ref="PYB349:PYB350"/>
    <mergeCell ref="PYJ349:PYJ350"/>
    <mergeCell ref="PYN349:PYN350"/>
    <mergeCell ref="PYO349:PYO350"/>
    <mergeCell ref="PYR349:PYR350"/>
    <mergeCell ref="PYZ349:PYZ350"/>
    <mergeCell ref="PVM347:PVM348"/>
    <mergeCell ref="PVP347:PVP348"/>
    <mergeCell ref="PVX347:PVX348"/>
    <mergeCell ref="PVY347:PVY350"/>
    <mergeCell ref="PVZ347:PVZ350"/>
    <mergeCell ref="PWB347:PWB348"/>
    <mergeCell ref="PWC347:PWC348"/>
    <mergeCell ref="PWF347:PWF348"/>
    <mergeCell ref="PWN347:PWN348"/>
    <mergeCell ref="PWO347:PWO350"/>
    <mergeCell ref="PWP347:PWP350"/>
    <mergeCell ref="PWR347:PWR348"/>
    <mergeCell ref="PWS347:PWS348"/>
    <mergeCell ref="PWV347:PWV348"/>
    <mergeCell ref="PXD347:PXD348"/>
    <mergeCell ref="PXE347:PXE350"/>
    <mergeCell ref="PXF347:PXF350"/>
    <mergeCell ref="PVM349:PVM350"/>
    <mergeCell ref="PVP349:PVP350"/>
    <mergeCell ref="PVX349:PVX350"/>
    <mergeCell ref="PWB349:PWB350"/>
    <mergeCell ref="PWC349:PWC350"/>
    <mergeCell ref="PWF349:PWF350"/>
    <mergeCell ref="PWN349:PWN350"/>
    <mergeCell ref="PWR349:PWR350"/>
    <mergeCell ref="PWS349:PWS350"/>
    <mergeCell ref="PWV349:PWV350"/>
    <mergeCell ref="PXD349:PXD350"/>
    <mergeCell ref="QAW347:QAW350"/>
    <mergeCell ref="QAX347:QAX350"/>
    <mergeCell ref="QAZ347:QAZ348"/>
    <mergeCell ref="QBA347:QBA348"/>
    <mergeCell ref="QBD347:QBD348"/>
    <mergeCell ref="QBL347:QBL348"/>
    <mergeCell ref="QBM347:QBM350"/>
    <mergeCell ref="QBN347:QBN350"/>
    <mergeCell ref="QBP347:QBP348"/>
    <mergeCell ref="QBQ347:QBQ348"/>
    <mergeCell ref="QBT347:QBT348"/>
    <mergeCell ref="QCB347:QCB348"/>
    <mergeCell ref="QCC347:QCC350"/>
    <mergeCell ref="QCD347:QCD350"/>
    <mergeCell ref="QCF347:QCF348"/>
    <mergeCell ref="QCG347:QCG348"/>
    <mergeCell ref="QCJ347:QCJ348"/>
    <mergeCell ref="QAZ349:QAZ350"/>
    <mergeCell ref="QBA349:QBA350"/>
    <mergeCell ref="QBD349:QBD350"/>
    <mergeCell ref="QBL349:QBL350"/>
    <mergeCell ref="QBP349:QBP350"/>
    <mergeCell ref="QBQ349:QBQ350"/>
    <mergeCell ref="QBT349:QBT350"/>
    <mergeCell ref="QCB349:QCB350"/>
    <mergeCell ref="QCF349:QCF350"/>
    <mergeCell ref="QCG349:QCG350"/>
    <mergeCell ref="QCJ349:QCJ350"/>
    <mergeCell ref="PZB347:PZB350"/>
    <mergeCell ref="PZD347:PZD348"/>
    <mergeCell ref="PZE347:PZE348"/>
    <mergeCell ref="PZH347:PZH348"/>
    <mergeCell ref="PZP347:PZP348"/>
    <mergeCell ref="PZQ347:PZQ350"/>
    <mergeCell ref="PZR347:PZR350"/>
    <mergeCell ref="PZT347:PZT348"/>
    <mergeCell ref="PZU347:PZU348"/>
    <mergeCell ref="PZX347:PZX348"/>
    <mergeCell ref="QAF347:QAF348"/>
    <mergeCell ref="QAG347:QAG350"/>
    <mergeCell ref="QAH347:QAH350"/>
    <mergeCell ref="QAJ347:QAJ348"/>
    <mergeCell ref="QAK347:QAK348"/>
    <mergeCell ref="QAN347:QAN348"/>
    <mergeCell ref="QAV347:QAV348"/>
    <mergeCell ref="PZD349:PZD350"/>
    <mergeCell ref="PZE349:PZE350"/>
    <mergeCell ref="PZH349:PZH350"/>
    <mergeCell ref="PZP349:PZP350"/>
    <mergeCell ref="PZT349:PZT350"/>
    <mergeCell ref="PZU349:PZU350"/>
    <mergeCell ref="PZX349:PZX350"/>
    <mergeCell ref="QAF349:QAF350"/>
    <mergeCell ref="QAJ349:QAJ350"/>
    <mergeCell ref="QAK349:QAK350"/>
    <mergeCell ref="QAN349:QAN350"/>
    <mergeCell ref="QAV349:QAV350"/>
    <mergeCell ref="QEF347:QEF348"/>
    <mergeCell ref="QEN347:QEN348"/>
    <mergeCell ref="QEO347:QEO350"/>
    <mergeCell ref="QEP347:QEP350"/>
    <mergeCell ref="QER347:QER348"/>
    <mergeCell ref="QES347:QES348"/>
    <mergeCell ref="QEV347:QEV348"/>
    <mergeCell ref="QFD347:QFD348"/>
    <mergeCell ref="QFE347:QFE350"/>
    <mergeCell ref="QFF347:QFF350"/>
    <mergeCell ref="QFH347:QFH348"/>
    <mergeCell ref="QFI347:QFI348"/>
    <mergeCell ref="QFL347:QFL348"/>
    <mergeCell ref="QFT347:QFT348"/>
    <mergeCell ref="QFU347:QFU350"/>
    <mergeCell ref="QFV347:QFV350"/>
    <mergeCell ref="QFX347:QFX348"/>
    <mergeCell ref="QEF349:QEF350"/>
    <mergeCell ref="QEN349:QEN350"/>
    <mergeCell ref="QER349:QER350"/>
    <mergeCell ref="QES349:QES350"/>
    <mergeCell ref="QEV349:QEV350"/>
    <mergeCell ref="QFD349:QFD350"/>
    <mergeCell ref="QFH349:QFH350"/>
    <mergeCell ref="QFI349:QFI350"/>
    <mergeCell ref="QFL349:QFL350"/>
    <mergeCell ref="QFT349:QFT350"/>
    <mergeCell ref="QFX349:QFX350"/>
    <mergeCell ref="QCR347:QCR348"/>
    <mergeCell ref="QCS347:QCS350"/>
    <mergeCell ref="QCT347:QCT350"/>
    <mergeCell ref="QCV347:QCV348"/>
    <mergeCell ref="QCW347:QCW348"/>
    <mergeCell ref="QCZ347:QCZ348"/>
    <mergeCell ref="QDH347:QDH348"/>
    <mergeCell ref="QDI347:QDI350"/>
    <mergeCell ref="QDJ347:QDJ350"/>
    <mergeCell ref="QDL347:QDL348"/>
    <mergeCell ref="QDM347:QDM348"/>
    <mergeCell ref="QDP347:QDP348"/>
    <mergeCell ref="QDX347:QDX348"/>
    <mergeCell ref="QDY347:QDY350"/>
    <mergeCell ref="QDZ347:QDZ350"/>
    <mergeCell ref="QEB347:QEB348"/>
    <mergeCell ref="QEC347:QEC348"/>
    <mergeCell ref="QCR349:QCR350"/>
    <mergeCell ref="QCV349:QCV350"/>
    <mergeCell ref="QCW349:QCW350"/>
    <mergeCell ref="QCZ349:QCZ350"/>
    <mergeCell ref="QDH349:QDH350"/>
    <mergeCell ref="QDL349:QDL350"/>
    <mergeCell ref="QDM349:QDM350"/>
    <mergeCell ref="QDP349:QDP350"/>
    <mergeCell ref="QDX349:QDX350"/>
    <mergeCell ref="QEB349:QEB350"/>
    <mergeCell ref="QEC349:QEC350"/>
    <mergeCell ref="QHT347:QHT348"/>
    <mergeCell ref="QHU347:QHU348"/>
    <mergeCell ref="QHX347:QHX348"/>
    <mergeCell ref="QIF347:QIF348"/>
    <mergeCell ref="QIG347:QIG350"/>
    <mergeCell ref="QIH347:QIH350"/>
    <mergeCell ref="QIJ347:QIJ348"/>
    <mergeCell ref="QIK347:QIK348"/>
    <mergeCell ref="QIN347:QIN348"/>
    <mergeCell ref="QIV347:QIV348"/>
    <mergeCell ref="QIW347:QIW350"/>
    <mergeCell ref="QIX347:QIX350"/>
    <mergeCell ref="QIZ347:QIZ348"/>
    <mergeCell ref="QJA347:QJA348"/>
    <mergeCell ref="QJD347:QJD348"/>
    <mergeCell ref="QJL347:QJL348"/>
    <mergeCell ref="QJM347:QJM350"/>
    <mergeCell ref="QHT349:QHT350"/>
    <mergeCell ref="QHU349:QHU350"/>
    <mergeCell ref="QHX349:QHX350"/>
    <mergeCell ref="QIF349:QIF350"/>
    <mergeCell ref="QIJ349:QIJ350"/>
    <mergeCell ref="QIK349:QIK350"/>
    <mergeCell ref="QIN349:QIN350"/>
    <mergeCell ref="QIV349:QIV350"/>
    <mergeCell ref="QIZ349:QIZ350"/>
    <mergeCell ref="QJA349:QJA350"/>
    <mergeCell ref="QJD349:QJD350"/>
    <mergeCell ref="QJL349:QJL350"/>
    <mergeCell ref="QFY347:QFY348"/>
    <mergeCell ref="QGB347:QGB348"/>
    <mergeCell ref="QGJ347:QGJ348"/>
    <mergeCell ref="QGK347:QGK350"/>
    <mergeCell ref="QGL347:QGL350"/>
    <mergeCell ref="QGN347:QGN348"/>
    <mergeCell ref="QGO347:QGO348"/>
    <mergeCell ref="QGR347:QGR348"/>
    <mergeCell ref="QGZ347:QGZ348"/>
    <mergeCell ref="QHA347:QHA350"/>
    <mergeCell ref="QHB347:QHB350"/>
    <mergeCell ref="QHD347:QHD348"/>
    <mergeCell ref="QHE347:QHE348"/>
    <mergeCell ref="QHH347:QHH348"/>
    <mergeCell ref="QHP347:QHP348"/>
    <mergeCell ref="QHQ347:QHQ350"/>
    <mergeCell ref="QHR347:QHR350"/>
    <mergeCell ref="QFY349:QFY350"/>
    <mergeCell ref="QGB349:QGB350"/>
    <mergeCell ref="QGJ349:QGJ350"/>
    <mergeCell ref="QGN349:QGN350"/>
    <mergeCell ref="QGO349:QGO350"/>
    <mergeCell ref="QGR349:QGR350"/>
    <mergeCell ref="QGZ349:QGZ350"/>
    <mergeCell ref="QHD349:QHD350"/>
    <mergeCell ref="QHE349:QHE350"/>
    <mergeCell ref="QHH349:QHH350"/>
    <mergeCell ref="QHP349:QHP350"/>
    <mergeCell ref="QLI347:QLI350"/>
    <mergeCell ref="QLJ347:QLJ350"/>
    <mergeCell ref="QLL347:QLL348"/>
    <mergeCell ref="QLM347:QLM348"/>
    <mergeCell ref="QLP347:QLP348"/>
    <mergeCell ref="QLX347:QLX348"/>
    <mergeCell ref="QLY347:QLY350"/>
    <mergeCell ref="QLZ347:QLZ350"/>
    <mergeCell ref="QMB347:QMB348"/>
    <mergeCell ref="QMC347:QMC348"/>
    <mergeCell ref="QMF347:QMF348"/>
    <mergeCell ref="QMN347:QMN348"/>
    <mergeCell ref="QMO347:QMO350"/>
    <mergeCell ref="QMP347:QMP350"/>
    <mergeCell ref="QMR347:QMR348"/>
    <mergeCell ref="QMS347:QMS348"/>
    <mergeCell ref="QMV347:QMV348"/>
    <mergeCell ref="QLL349:QLL350"/>
    <mergeCell ref="QLM349:QLM350"/>
    <mergeCell ref="QLP349:QLP350"/>
    <mergeCell ref="QLX349:QLX350"/>
    <mergeCell ref="QMB349:QMB350"/>
    <mergeCell ref="QMC349:QMC350"/>
    <mergeCell ref="QMF349:QMF350"/>
    <mergeCell ref="QMN349:QMN350"/>
    <mergeCell ref="QMR349:QMR350"/>
    <mergeCell ref="QMS349:QMS350"/>
    <mergeCell ref="QMV349:QMV350"/>
    <mergeCell ref="QJN347:QJN350"/>
    <mergeCell ref="QJP347:QJP348"/>
    <mergeCell ref="QJQ347:QJQ348"/>
    <mergeCell ref="QJT347:QJT348"/>
    <mergeCell ref="QKB347:QKB348"/>
    <mergeCell ref="QKC347:QKC350"/>
    <mergeCell ref="QKD347:QKD350"/>
    <mergeCell ref="QKF347:QKF348"/>
    <mergeCell ref="QKG347:QKG348"/>
    <mergeCell ref="QKJ347:QKJ348"/>
    <mergeCell ref="QKR347:QKR348"/>
    <mergeCell ref="QKS347:QKS350"/>
    <mergeCell ref="QKT347:QKT350"/>
    <mergeCell ref="QKV347:QKV348"/>
    <mergeCell ref="QKW347:QKW348"/>
    <mergeCell ref="QKZ347:QKZ348"/>
    <mergeCell ref="QLH347:QLH348"/>
    <mergeCell ref="QJP349:QJP350"/>
    <mergeCell ref="QJQ349:QJQ350"/>
    <mergeCell ref="QJT349:QJT350"/>
    <mergeCell ref="QKB349:QKB350"/>
    <mergeCell ref="QKF349:QKF350"/>
    <mergeCell ref="QKG349:QKG350"/>
    <mergeCell ref="QKJ349:QKJ350"/>
    <mergeCell ref="QKR349:QKR350"/>
    <mergeCell ref="QKV349:QKV350"/>
    <mergeCell ref="QKW349:QKW350"/>
    <mergeCell ref="QKZ349:QKZ350"/>
    <mergeCell ref="QLH349:QLH350"/>
    <mergeCell ref="QOR347:QOR348"/>
    <mergeCell ref="QOZ347:QOZ348"/>
    <mergeCell ref="QPA347:QPA350"/>
    <mergeCell ref="QPB347:QPB350"/>
    <mergeCell ref="QPD347:QPD348"/>
    <mergeCell ref="QPE347:QPE348"/>
    <mergeCell ref="QPH347:QPH348"/>
    <mergeCell ref="QPP347:QPP348"/>
    <mergeCell ref="QPQ347:QPQ350"/>
    <mergeCell ref="QPR347:QPR350"/>
    <mergeCell ref="QPT347:QPT348"/>
    <mergeCell ref="QPU347:QPU348"/>
    <mergeCell ref="QPX347:QPX348"/>
    <mergeCell ref="QQF347:QQF348"/>
    <mergeCell ref="QQG347:QQG350"/>
    <mergeCell ref="QQH347:QQH350"/>
    <mergeCell ref="QQJ347:QQJ348"/>
    <mergeCell ref="QOR349:QOR350"/>
    <mergeCell ref="QOZ349:QOZ350"/>
    <mergeCell ref="QPD349:QPD350"/>
    <mergeCell ref="QPE349:QPE350"/>
    <mergeCell ref="QPH349:QPH350"/>
    <mergeCell ref="QPP349:QPP350"/>
    <mergeCell ref="QPT349:QPT350"/>
    <mergeCell ref="QPU349:QPU350"/>
    <mergeCell ref="QPX349:QPX350"/>
    <mergeCell ref="QQF349:QQF350"/>
    <mergeCell ref="QQJ349:QQJ350"/>
    <mergeCell ref="QND347:QND348"/>
    <mergeCell ref="QNE347:QNE350"/>
    <mergeCell ref="QNF347:QNF350"/>
    <mergeCell ref="QNH347:QNH348"/>
    <mergeCell ref="QNI347:QNI348"/>
    <mergeCell ref="QNL347:QNL348"/>
    <mergeCell ref="QNT347:QNT348"/>
    <mergeCell ref="QNU347:QNU350"/>
    <mergeCell ref="QNV347:QNV350"/>
    <mergeCell ref="QNX347:QNX348"/>
    <mergeCell ref="QNY347:QNY348"/>
    <mergeCell ref="QOB347:QOB348"/>
    <mergeCell ref="QOJ347:QOJ348"/>
    <mergeCell ref="QOK347:QOK350"/>
    <mergeCell ref="QOL347:QOL350"/>
    <mergeCell ref="QON347:QON348"/>
    <mergeCell ref="QOO347:QOO348"/>
    <mergeCell ref="QND349:QND350"/>
    <mergeCell ref="QNH349:QNH350"/>
    <mergeCell ref="QNI349:QNI350"/>
    <mergeCell ref="QNL349:QNL350"/>
    <mergeCell ref="QNT349:QNT350"/>
    <mergeCell ref="QNX349:QNX350"/>
    <mergeCell ref="QNY349:QNY350"/>
    <mergeCell ref="QOB349:QOB350"/>
    <mergeCell ref="QOJ349:QOJ350"/>
    <mergeCell ref="QON349:QON350"/>
    <mergeCell ref="QOO349:QOO350"/>
    <mergeCell ref="QSF347:QSF348"/>
    <mergeCell ref="QSG347:QSG348"/>
    <mergeCell ref="QSJ347:QSJ348"/>
    <mergeCell ref="QSR347:QSR348"/>
    <mergeCell ref="QSS347:QSS350"/>
    <mergeCell ref="QST347:QST350"/>
    <mergeCell ref="QSV347:QSV348"/>
    <mergeCell ref="QSW347:QSW348"/>
    <mergeCell ref="QSZ347:QSZ348"/>
    <mergeCell ref="QTH347:QTH348"/>
    <mergeCell ref="QTI347:QTI350"/>
    <mergeCell ref="QTJ347:QTJ350"/>
    <mergeCell ref="QTL347:QTL348"/>
    <mergeCell ref="QTM347:QTM348"/>
    <mergeCell ref="QTP347:QTP348"/>
    <mergeCell ref="QTX347:QTX348"/>
    <mergeCell ref="QTY347:QTY350"/>
    <mergeCell ref="QSF349:QSF350"/>
    <mergeCell ref="QSG349:QSG350"/>
    <mergeCell ref="QSJ349:QSJ350"/>
    <mergeCell ref="QSR349:QSR350"/>
    <mergeCell ref="QSV349:QSV350"/>
    <mergeCell ref="QSW349:QSW350"/>
    <mergeCell ref="QSZ349:QSZ350"/>
    <mergeCell ref="QTH349:QTH350"/>
    <mergeCell ref="QTL349:QTL350"/>
    <mergeCell ref="QTM349:QTM350"/>
    <mergeCell ref="QTP349:QTP350"/>
    <mergeCell ref="QTX349:QTX350"/>
    <mergeCell ref="QQK347:QQK348"/>
    <mergeCell ref="QQN347:QQN348"/>
    <mergeCell ref="QQV347:QQV348"/>
    <mergeCell ref="QQW347:QQW350"/>
    <mergeCell ref="QQX347:QQX350"/>
    <mergeCell ref="QQZ347:QQZ348"/>
    <mergeCell ref="QRA347:QRA348"/>
    <mergeCell ref="QRD347:QRD348"/>
    <mergeCell ref="QRL347:QRL348"/>
    <mergeCell ref="QRM347:QRM350"/>
    <mergeCell ref="QRN347:QRN350"/>
    <mergeCell ref="QRP347:QRP348"/>
    <mergeCell ref="QRQ347:QRQ348"/>
    <mergeCell ref="QRT347:QRT348"/>
    <mergeCell ref="QSB347:QSB348"/>
    <mergeCell ref="QSC347:QSC350"/>
    <mergeCell ref="QSD347:QSD350"/>
    <mergeCell ref="QQK349:QQK350"/>
    <mergeCell ref="QQN349:QQN350"/>
    <mergeCell ref="QQV349:QQV350"/>
    <mergeCell ref="QQZ349:QQZ350"/>
    <mergeCell ref="QRA349:QRA350"/>
    <mergeCell ref="QRD349:QRD350"/>
    <mergeCell ref="QRL349:QRL350"/>
    <mergeCell ref="QRP349:QRP350"/>
    <mergeCell ref="QRQ349:QRQ350"/>
    <mergeCell ref="QRT349:QRT350"/>
    <mergeCell ref="QSB349:QSB350"/>
    <mergeCell ref="QVU347:QVU350"/>
    <mergeCell ref="QVV347:QVV350"/>
    <mergeCell ref="QVX347:QVX348"/>
    <mergeCell ref="QVY347:QVY348"/>
    <mergeCell ref="QWB347:QWB348"/>
    <mergeCell ref="QWJ347:QWJ348"/>
    <mergeCell ref="QWK347:QWK350"/>
    <mergeCell ref="QWL347:QWL350"/>
    <mergeCell ref="QWN347:QWN348"/>
    <mergeCell ref="QWO347:QWO348"/>
    <mergeCell ref="QWR347:QWR348"/>
    <mergeCell ref="QWZ347:QWZ348"/>
    <mergeCell ref="QXA347:QXA350"/>
    <mergeCell ref="QXB347:QXB350"/>
    <mergeCell ref="QXD347:QXD348"/>
    <mergeCell ref="QXE347:QXE348"/>
    <mergeCell ref="QXH347:QXH348"/>
    <mergeCell ref="QVX349:QVX350"/>
    <mergeCell ref="QVY349:QVY350"/>
    <mergeCell ref="QWB349:QWB350"/>
    <mergeCell ref="QWJ349:QWJ350"/>
    <mergeCell ref="QWN349:QWN350"/>
    <mergeCell ref="QWO349:QWO350"/>
    <mergeCell ref="QWR349:QWR350"/>
    <mergeCell ref="QWZ349:QWZ350"/>
    <mergeCell ref="QXD349:QXD350"/>
    <mergeCell ref="QXE349:QXE350"/>
    <mergeCell ref="QXH349:QXH350"/>
    <mergeCell ref="QTZ347:QTZ350"/>
    <mergeCell ref="QUB347:QUB348"/>
    <mergeCell ref="QUC347:QUC348"/>
    <mergeCell ref="QUF347:QUF348"/>
    <mergeCell ref="QUN347:QUN348"/>
    <mergeCell ref="QUO347:QUO350"/>
    <mergeCell ref="QUP347:QUP350"/>
    <mergeCell ref="QUR347:QUR348"/>
    <mergeCell ref="QUS347:QUS348"/>
    <mergeCell ref="QUV347:QUV348"/>
    <mergeCell ref="QVD347:QVD348"/>
    <mergeCell ref="QVE347:QVE350"/>
    <mergeCell ref="QVF347:QVF350"/>
    <mergeCell ref="QVH347:QVH348"/>
    <mergeCell ref="QVI347:QVI348"/>
    <mergeCell ref="QVL347:QVL348"/>
    <mergeCell ref="QVT347:QVT348"/>
    <mergeCell ref="QUB349:QUB350"/>
    <mergeCell ref="QUC349:QUC350"/>
    <mergeCell ref="QUF349:QUF350"/>
    <mergeCell ref="QUN349:QUN350"/>
    <mergeCell ref="QUR349:QUR350"/>
    <mergeCell ref="QUS349:QUS350"/>
    <mergeCell ref="QUV349:QUV350"/>
    <mergeCell ref="QVD349:QVD350"/>
    <mergeCell ref="QVH349:QVH350"/>
    <mergeCell ref="QVI349:QVI350"/>
    <mergeCell ref="QVL349:QVL350"/>
    <mergeCell ref="QVT349:QVT350"/>
    <mergeCell ref="QZD347:QZD348"/>
    <mergeCell ref="QZL347:QZL348"/>
    <mergeCell ref="QZM347:QZM350"/>
    <mergeCell ref="QZN347:QZN350"/>
    <mergeCell ref="QZP347:QZP348"/>
    <mergeCell ref="QZQ347:QZQ348"/>
    <mergeCell ref="QZT347:QZT348"/>
    <mergeCell ref="RAB347:RAB348"/>
    <mergeCell ref="RAC347:RAC350"/>
    <mergeCell ref="RAD347:RAD350"/>
    <mergeCell ref="RAF347:RAF348"/>
    <mergeCell ref="RAG347:RAG348"/>
    <mergeCell ref="RAJ347:RAJ348"/>
    <mergeCell ref="RAR347:RAR348"/>
    <mergeCell ref="RAS347:RAS350"/>
    <mergeCell ref="RAT347:RAT350"/>
    <mergeCell ref="RAV347:RAV348"/>
    <mergeCell ref="QZD349:QZD350"/>
    <mergeCell ref="QZL349:QZL350"/>
    <mergeCell ref="QZP349:QZP350"/>
    <mergeCell ref="QZQ349:QZQ350"/>
    <mergeCell ref="QZT349:QZT350"/>
    <mergeCell ref="RAB349:RAB350"/>
    <mergeCell ref="RAF349:RAF350"/>
    <mergeCell ref="RAG349:RAG350"/>
    <mergeCell ref="RAJ349:RAJ350"/>
    <mergeCell ref="RAR349:RAR350"/>
    <mergeCell ref="RAV349:RAV350"/>
    <mergeCell ref="QXP347:QXP348"/>
    <mergeCell ref="QXQ347:QXQ350"/>
    <mergeCell ref="QXR347:QXR350"/>
    <mergeCell ref="QXT347:QXT348"/>
    <mergeCell ref="QXU347:QXU348"/>
    <mergeCell ref="QXX347:QXX348"/>
    <mergeCell ref="QYF347:QYF348"/>
    <mergeCell ref="QYG347:QYG350"/>
    <mergeCell ref="QYH347:QYH350"/>
    <mergeCell ref="QYJ347:QYJ348"/>
    <mergeCell ref="QYK347:QYK348"/>
    <mergeCell ref="QYN347:QYN348"/>
    <mergeCell ref="QYV347:QYV348"/>
    <mergeCell ref="QYW347:QYW350"/>
    <mergeCell ref="QYX347:QYX350"/>
    <mergeCell ref="QYZ347:QYZ348"/>
    <mergeCell ref="QZA347:QZA348"/>
    <mergeCell ref="QXP349:QXP350"/>
    <mergeCell ref="QXT349:QXT350"/>
    <mergeCell ref="QXU349:QXU350"/>
    <mergeCell ref="QXX349:QXX350"/>
    <mergeCell ref="QYF349:QYF350"/>
    <mergeCell ref="QYJ349:QYJ350"/>
    <mergeCell ref="QYK349:QYK350"/>
    <mergeCell ref="QYN349:QYN350"/>
    <mergeCell ref="QYV349:QYV350"/>
    <mergeCell ref="QYZ349:QYZ350"/>
    <mergeCell ref="QZA349:QZA350"/>
    <mergeCell ref="RCR347:RCR348"/>
    <mergeCell ref="RCS347:RCS348"/>
    <mergeCell ref="RCV347:RCV348"/>
    <mergeCell ref="RDD347:RDD348"/>
    <mergeCell ref="RDE347:RDE350"/>
    <mergeCell ref="RDF347:RDF350"/>
    <mergeCell ref="RDH347:RDH348"/>
    <mergeCell ref="RDI347:RDI348"/>
    <mergeCell ref="RDL347:RDL348"/>
    <mergeCell ref="RDT347:RDT348"/>
    <mergeCell ref="RDU347:RDU350"/>
    <mergeCell ref="RDV347:RDV350"/>
    <mergeCell ref="RDX347:RDX348"/>
    <mergeCell ref="RDY347:RDY348"/>
    <mergeCell ref="REB347:REB348"/>
    <mergeCell ref="REJ347:REJ348"/>
    <mergeCell ref="REK347:REK350"/>
    <mergeCell ref="RCR349:RCR350"/>
    <mergeCell ref="RCS349:RCS350"/>
    <mergeCell ref="RCV349:RCV350"/>
    <mergeCell ref="RDD349:RDD350"/>
    <mergeCell ref="RDH349:RDH350"/>
    <mergeCell ref="RDI349:RDI350"/>
    <mergeCell ref="RDL349:RDL350"/>
    <mergeCell ref="RDT349:RDT350"/>
    <mergeCell ref="RDX349:RDX350"/>
    <mergeCell ref="RDY349:RDY350"/>
    <mergeCell ref="REB349:REB350"/>
    <mergeCell ref="REJ349:REJ350"/>
    <mergeCell ref="RAW347:RAW348"/>
    <mergeCell ref="RAZ347:RAZ348"/>
    <mergeCell ref="RBH347:RBH348"/>
    <mergeCell ref="RBI347:RBI350"/>
    <mergeCell ref="RBJ347:RBJ350"/>
    <mergeCell ref="RBL347:RBL348"/>
    <mergeCell ref="RBM347:RBM348"/>
    <mergeCell ref="RBP347:RBP348"/>
    <mergeCell ref="RBX347:RBX348"/>
    <mergeCell ref="RBY347:RBY350"/>
    <mergeCell ref="RBZ347:RBZ350"/>
    <mergeCell ref="RCB347:RCB348"/>
    <mergeCell ref="RCC347:RCC348"/>
    <mergeCell ref="RCF347:RCF348"/>
    <mergeCell ref="RCN347:RCN348"/>
    <mergeCell ref="RCO347:RCO350"/>
    <mergeCell ref="RCP347:RCP350"/>
    <mergeCell ref="RAW349:RAW350"/>
    <mergeCell ref="RAZ349:RAZ350"/>
    <mergeCell ref="RBH349:RBH350"/>
    <mergeCell ref="RBL349:RBL350"/>
    <mergeCell ref="RBM349:RBM350"/>
    <mergeCell ref="RBP349:RBP350"/>
    <mergeCell ref="RBX349:RBX350"/>
    <mergeCell ref="RCB349:RCB350"/>
    <mergeCell ref="RCC349:RCC350"/>
    <mergeCell ref="RCF349:RCF350"/>
    <mergeCell ref="RCN349:RCN350"/>
    <mergeCell ref="RGG347:RGG350"/>
    <mergeCell ref="RGH347:RGH350"/>
    <mergeCell ref="RGJ347:RGJ348"/>
    <mergeCell ref="RGK347:RGK348"/>
    <mergeCell ref="RGN347:RGN348"/>
    <mergeCell ref="RGV347:RGV348"/>
    <mergeCell ref="RGW347:RGW350"/>
    <mergeCell ref="RGX347:RGX350"/>
    <mergeCell ref="RGZ347:RGZ348"/>
    <mergeCell ref="RHA347:RHA348"/>
    <mergeCell ref="RHD347:RHD348"/>
    <mergeCell ref="RHL347:RHL348"/>
    <mergeCell ref="RHM347:RHM350"/>
    <mergeCell ref="RHN347:RHN350"/>
    <mergeCell ref="RHP347:RHP348"/>
    <mergeCell ref="RHQ347:RHQ348"/>
    <mergeCell ref="RHT347:RHT348"/>
    <mergeCell ref="RGJ349:RGJ350"/>
    <mergeCell ref="RGK349:RGK350"/>
    <mergeCell ref="RGN349:RGN350"/>
    <mergeCell ref="RGV349:RGV350"/>
    <mergeCell ref="RGZ349:RGZ350"/>
    <mergeCell ref="RHA349:RHA350"/>
    <mergeCell ref="RHD349:RHD350"/>
    <mergeCell ref="RHL349:RHL350"/>
    <mergeCell ref="RHP349:RHP350"/>
    <mergeCell ref="RHQ349:RHQ350"/>
    <mergeCell ref="RHT349:RHT350"/>
    <mergeCell ref="REL347:REL350"/>
    <mergeCell ref="REN347:REN348"/>
    <mergeCell ref="REO347:REO348"/>
    <mergeCell ref="RER347:RER348"/>
    <mergeCell ref="REZ347:REZ348"/>
    <mergeCell ref="RFA347:RFA350"/>
    <mergeCell ref="RFB347:RFB350"/>
    <mergeCell ref="RFD347:RFD348"/>
    <mergeCell ref="RFE347:RFE348"/>
    <mergeCell ref="RFH347:RFH348"/>
    <mergeCell ref="RFP347:RFP348"/>
    <mergeCell ref="RFQ347:RFQ350"/>
    <mergeCell ref="RFR347:RFR350"/>
    <mergeCell ref="RFT347:RFT348"/>
    <mergeCell ref="RFU347:RFU348"/>
    <mergeCell ref="RFX347:RFX348"/>
    <mergeCell ref="RGF347:RGF348"/>
    <mergeCell ref="REN349:REN350"/>
    <mergeCell ref="REO349:REO350"/>
    <mergeCell ref="RER349:RER350"/>
    <mergeCell ref="REZ349:REZ350"/>
    <mergeCell ref="RFD349:RFD350"/>
    <mergeCell ref="RFE349:RFE350"/>
    <mergeCell ref="RFH349:RFH350"/>
    <mergeCell ref="RFP349:RFP350"/>
    <mergeCell ref="RFT349:RFT350"/>
    <mergeCell ref="RFU349:RFU350"/>
    <mergeCell ref="RFX349:RFX350"/>
    <mergeCell ref="RGF349:RGF350"/>
    <mergeCell ref="RJP347:RJP348"/>
    <mergeCell ref="RJX347:RJX348"/>
    <mergeCell ref="RJY347:RJY350"/>
    <mergeCell ref="RJZ347:RJZ350"/>
    <mergeCell ref="RKB347:RKB348"/>
    <mergeCell ref="RKC347:RKC348"/>
    <mergeCell ref="RKF347:RKF348"/>
    <mergeCell ref="RKN347:RKN348"/>
    <mergeCell ref="RKO347:RKO350"/>
    <mergeCell ref="RKP347:RKP350"/>
    <mergeCell ref="RKR347:RKR348"/>
    <mergeCell ref="RKS347:RKS348"/>
    <mergeCell ref="RKV347:RKV348"/>
    <mergeCell ref="RLD347:RLD348"/>
    <mergeCell ref="RLE347:RLE350"/>
    <mergeCell ref="RLF347:RLF350"/>
    <mergeCell ref="RLH347:RLH348"/>
    <mergeCell ref="RJP349:RJP350"/>
    <mergeCell ref="RJX349:RJX350"/>
    <mergeCell ref="RKB349:RKB350"/>
    <mergeCell ref="RKC349:RKC350"/>
    <mergeCell ref="RKF349:RKF350"/>
    <mergeCell ref="RKN349:RKN350"/>
    <mergeCell ref="RKR349:RKR350"/>
    <mergeCell ref="RKS349:RKS350"/>
    <mergeCell ref="RKV349:RKV350"/>
    <mergeCell ref="RLD349:RLD350"/>
    <mergeCell ref="RLH349:RLH350"/>
    <mergeCell ref="RIB347:RIB348"/>
    <mergeCell ref="RIC347:RIC350"/>
    <mergeCell ref="RID347:RID350"/>
    <mergeCell ref="RIF347:RIF348"/>
    <mergeCell ref="RIG347:RIG348"/>
    <mergeCell ref="RIJ347:RIJ348"/>
    <mergeCell ref="RIR347:RIR348"/>
    <mergeCell ref="RIS347:RIS350"/>
    <mergeCell ref="RIT347:RIT350"/>
    <mergeCell ref="RIV347:RIV348"/>
    <mergeCell ref="RIW347:RIW348"/>
    <mergeCell ref="RIZ347:RIZ348"/>
    <mergeCell ref="RJH347:RJH348"/>
    <mergeCell ref="RJI347:RJI350"/>
    <mergeCell ref="RJJ347:RJJ350"/>
    <mergeCell ref="RJL347:RJL348"/>
    <mergeCell ref="RJM347:RJM348"/>
    <mergeCell ref="RIB349:RIB350"/>
    <mergeCell ref="RIF349:RIF350"/>
    <mergeCell ref="RIG349:RIG350"/>
    <mergeCell ref="RIJ349:RIJ350"/>
    <mergeCell ref="RIR349:RIR350"/>
    <mergeCell ref="RIV349:RIV350"/>
    <mergeCell ref="RIW349:RIW350"/>
    <mergeCell ref="RIZ349:RIZ350"/>
    <mergeCell ref="RJH349:RJH350"/>
    <mergeCell ref="RJL349:RJL350"/>
    <mergeCell ref="RJM349:RJM350"/>
    <mergeCell ref="RND347:RND348"/>
    <mergeCell ref="RNE347:RNE348"/>
    <mergeCell ref="RNH347:RNH348"/>
    <mergeCell ref="RNP347:RNP348"/>
    <mergeCell ref="RNQ347:RNQ350"/>
    <mergeCell ref="RNR347:RNR350"/>
    <mergeCell ref="RNT347:RNT348"/>
    <mergeCell ref="RNU347:RNU348"/>
    <mergeCell ref="RNX347:RNX348"/>
    <mergeCell ref="ROF347:ROF348"/>
    <mergeCell ref="ROG347:ROG350"/>
    <mergeCell ref="ROH347:ROH350"/>
    <mergeCell ref="ROJ347:ROJ348"/>
    <mergeCell ref="ROK347:ROK348"/>
    <mergeCell ref="RON347:RON348"/>
    <mergeCell ref="ROV347:ROV348"/>
    <mergeCell ref="ROW347:ROW350"/>
    <mergeCell ref="RND349:RND350"/>
    <mergeCell ref="RNE349:RNE350"/>
    <mergeCell ref="RNH349:RNH350"/>
    <mergeCell ref="RNP349:RNP350"/>
    <mergeCell ref="RNT349:RNT350"/>
    <mergeCell ref="RNU349:RNU350"/>
    <mergeCell ref="RNX349:RNX350"/>
    <mergeCell ref="ROF349:ROF350"/>
    <mergeCell ref="ROJ349:ROJ350"/>
    <mergeCell ref="ROK349:ROK350"/>
    <mergeCell ref="RON349:RON350"/>
    <mergeCell ref="ROV349:ROV350"/>
    <mergeCell ref="RLI347:RLI348"/>
    <mergeCell ref="RLL347:RLL348"/>
    <mergeCell ref="RLT347:RLT348"/>
    <mergeCell ref="RLU347:RLU350"/>
    <mergeCell ref="RLV347:RLV350"/>
    <mergeCell ref="RLX347:RLX348"/>
    <mergeCell ref="RLY347:RLY348"/>
    <mergeCell ref="RMB347:RMB348"/>
    <mergeCell ref="RMJ347:RMJ348"/>
    <mergeCell ref="RMK347:RMK350"/>
    <mergeCell ref="RML347:RML350"/>
    <mergeCell ref="RMN347:RMN348"/>
    <mergeCell ref="RMO347:RMO348"/>
    <mergeCell ref="RMR347:RMR348"/>
    <mergeCell ref="RMZ347:RMZ348"/>
    <mergeCell ref="RNA347:RNA350"/>
    <mergeCell ref="RNB347:RNB350"/>
    <mergeCell ref="RLI349:RLI350"/>
    <mergeCell ref="RLL349:RLL350"/>
    <mergeCell ref="RLT349:RLT350"/>
    <mergeCell ref="RLX349:RLX350"/>
    <mergeCell ref="RLY349:RLY350"/>
    <mergeCell ref="RMB349:RMB350"/>
    <mergeCell ref="RMJ349:RMJ350"/>
    <mergeCell ref="RMN349:RMN350"/>
    <mergeCell ref="RMO349:RMO350"/>
    <mergeCell ref="RMR349:RMR350"/>
    <mergeCell ref="RMZ349:RMZ350"/>
    <mergeCell ref="RQS347:RQS350"/>
    <mergeCell ref="RQT347:RQT350"/>
    <mergeCell ref="RQV347:RQV348"/>
    <mergeCell ref="RQW347:RQW348"/>
    <mergeCell ref="RQZ347:RQZ348"/>
    <mergeCell ref="RRH347:RRH348"/>
    <mergeCell ref="RRI347:RRI350"/>
    <mergeCell ref="RRJ347:RRJ350"/>
    <mergeCell ref="RRL347:RRL348"/>
    <mergeCell ref="RRM347:RRM348"/>
    <mergeCell ref="RRP347:RRP348"/>
    <mergeCell ref="RRX347:RRX348"/>
    <mergeCell ref="RRY347:RRY350"/>
    <mergeCell ref="RRZ347:RRZ350"/>
    <mergeCell ref="RSB347:RSB348"/>
    <mergeCell ref="RSC347:RSC348"/>
    <mergeCell ref="RSF347:RSF348"/>
    <mergeCell ref="RQV349:RQV350"/>
    <mergeCell ref="RQW349:RQW350"/>
    <mergeCell ref="RQZ349:RQZ350"/>
    <mergeCell ref="RRH349:RRH350"/>
    <mergeCell ref="RRL349:RRL350"/>
    <mergeCell ref="RRM349:RRM350"/>
    <mergeCell ref="RRP349:RRP350"/>
    <mergeCell ref="RRX349:RRX350"/>
    <mergeCell ref="RSB349:RSB350"/>
    <mergeCell ref="RSC349:RSC350"/>
    <mergeCell ref="RSF349:RSF350"/>
    <mergeCell ref="ROX347:ROX350"/>
    <mergeCell ref="ROZ347:ROZ348"/>
    <mergeCell ref="RPA347:RPA348"/>
    <mergeCell ref="RPD347:RPD348"/>
    <mergeCell ref="RPL347:RPL348"/>
    <mergeCell ref="RPM347:RPM350"/>
    <mergeCell ref="RPN347:RPN350"/>
    <mergeCell ref="RPP347:RPP348"/>
    <mergeCell ref="RPQ347:RPQ348"/>
    <mergeCell ref="RPT347:RPT348"/>
    <mergeCell ref="RQB347:RQB348"/>
    <mergeCell ref="RQC347:RQC350"/>
    <mergeCell ref="RQD347:RQD350"/>
    <mergeCell ref="RQF347:RQF348"/>
    <mergeCell ref="RQG347:RQG348"/>
    <mergeCell ref="RQJ347:RQJ348"/>
    <mergeCell ref="RQR347:RQR348"/>
    <mergeCell ref="ROZ349:ROZ350"/>
    <mergeCell ref="RPA349:RPA350"/>
    <mergeCell ref="RPD349:RPD350"/>
    <mergeCell ref="RPL349:RPL350"/>
    <mergeCell ref="RPP349:RPP350"/>
    <mergeCell ref="RPQ349:RPQ350"/>
    <mergeCell ref="RPT349:RPT350"/>
    <mergeCell ref="RQB349:RQB350"/>
    <mergeCell ref="RQF349:RQF350"/>
    <mergeCell ref="RQG349:RQG350"/>
    <mergeCell ref="RQJ349:RQJ350"/>
    <mergeCell ref="RQR349:RQR350"/>
    <mergeCell ref="RUB347:RUB348"/>
    <mergeCell ref="RUJ347:RUJ348"/>
    <mergeCell ref="RUK347:RUK350"/>
    <mergeCell ref="RUL347:RUL350"/>
    <mergeCell ref="RUN347:RUN348"/>
    <mergeCell ref="RUO347:RUO348"/>
    <mergeCell ref="RUR347:RUR348"/>
    <mergeCell ref="RUZ347:RUZ348"/>
    <mergeCell ref="RVA347:RVA350"/>
    <mergeCell ref="RVB347:RVB350"/>
    <mergeCell ref="RVD347:RVD348"/>
    <mergeCell ref="RVE347:RVE348"/>
    <mergeCell ref="RVH347:RVH348"/>
    <mergeCell ref="RVP347:RVP348"/>
    <mergeCell ref="RVQ347:RVQ350"/>
    <mergeCell ref="RVR347:RVR350"/>
    <mergeCell ref="RVT347:RVT348"/>
    <mergeCell ref="RUB349:RUB350"/>
    <mergeCell ref="RUJ349:RUJ350"/>
    <mergeCell ref="RUN349:RUN350"/>
    <mergeCell ref="RUO349:RUO350"/>
    <mergeCell ref="RUR349:RUR350"/>
    <mergeCell ref="RUZ349:RUZ350"/>
    <mergeCell ref="RVD349:RVD350"/>
    <mergeCell ref="RVE349:RVE350"/>
    <mergeCell ref="RVH349:RVH350"/>
    <mergeCell ref="RVP349:RVP350"/>
    <mergeCell ref="RVT349:RVT350"/>
    <mergeCell ref="RSN347:RSN348"/>
    <mergeCell ref="RSO347:RSO350"/>
    <mergeCell ref="RSP347:RSP350"/>
    <mergeCell ref="RSR347:RSR348"/>
    <mergeCell ref="RSS347:RSS348"/>
    <mergeCell ref="RSV347:RSV348"/>
    <mergeCell ref="RTD347:RTD348"/>
    <mergeCell ref="RTE347:RTE350"/>
    <mergeCell ref="RTF347:RTF350"/>
    <mergeCell ref="RTH347:RTH348"/>
    <mergeCell ref="RTI347:RTI348"/>
    <mergeCell ref="RTL347:RTL348"/>
    <mergeCell ref="RTT347:RTT348"/>
    <mergeCell ref="RTU347:RTU350"/>
    <mergeCell ref="RTV347:RTV350"/>
    <mergeCell ref="RTX347:RTX348"/>
    <mergeCell ref="RTY347:RTY348"/>
    <mergeCell ref="RSN349:RSN350"/>
    <mergeCell ref="RSR349:RSR350"/>
    <mergeCell ref="RSS349:RSS350"/>
    <mergeCell ref="RSV349:RSV350"/>
    <mergeCell ref="RTD349:RTD350"/>
    <mergeCell ref="RTH349:RTH350"/>
    <mergeCell ref="RTI349:RTI350"/>
    <mergeCell ref="RTL349:RTL350"/>
    <mergeCell ref="RTT349:RTT350"/>
    <mergeCell ref="RTX349:RTX350"/>
    <mergeCell ref="RTY349:RTY350"/>
    <mergeCell ref="RXP347:RXP348"/>
    <mergeCell ref="RXQ347:RXQ348"/>
    <mergeCell ref="RXT347:RXT348"/>
    <mergeCell ref="RYB347:RYB348"/>
    <mergeCell ref="RYC347:RYC350"/>
    <mergeCell ref="RYD347:RYD350"/>
    <mergeCell ref="RYF347:RYF348"/>
    <mergeCell ref="RYG347:RYG348"/>
    <mergeCell ref="RYJ347:RYJ348"/>
    <mergeCell ref="RYR347:RYR348"/>
    <mergeCell ref="RYS347:RYS350"/>
    <mergeCell ref="RYT347:RYT350"/>
    <mergeCell ref="RYV347:RYV348"/>
    <mergeCell ref="RYW347:RYW348"/>
    <mergeCell ref="RYZ347:RYZ348"/>
    <mergeCell ref="RZH347:RZH348"/>
    <mergeCell ref="RZI347:RZI350"/>
    <mergeCell ref="RXP349:RXP350"/>
    <mergeCell ref="RXQ349:RXQ350"/>
    <mergeCell ref="RXT349:RXT350"/>
    <mergeCell ref="RYB349:RYB350"/>
    <mergeCell ref="RYF349:RYF350"/>
    <mergeCell ref="RYG349:RYG350"/>
    <mergeCell ref="RYJ349:RYJ350"/>
    <mergeCell ref="RYR349:RYR350"/>
    <mergeCell ref="RYV349:RYV350"/>
    <mergeCell ref="RYW349:RYW350"/>
    <mergeCell ref="RYZ349:RYZ350"/>
    <mergeCell ref="RZH349:RZH350"/>
    <mergeCell ref="RVU347:RVU348"/>
    <mergeCell ref="RVX347:RVX348"/>
    <mergeCell ref="RWF347:RWF348"/>
    <mergeCell ref="RWG347:RWG350"/>
    <mergeCell ref="RWH347:RWH350"/>
    <mergeCell ref="RWJ347:RWJ348"/>
    <mergeCell ref="RWK347:RWK348"/>
    <mergeCell ref="RWN347:RWN348"/>
    <mergeCell ref="RWV347:RWV348"/>
    <mergeCell ref="RWW347:RWW350"/>
    <mergeCell ref="RWX347:RWX350"/>
    <mergeCell ref="RWZ347:RWZ348"/>
    <mergeCell ref="RXA347:RXA348"/>
    <mergeCell ref="RXD347:RXD348"/>
    <mergeCell ref="RXL347:RXL348"/>
    <mergeCell ref="RXM347:RXM350"/>
    <mergeCell ref="RXN347:RXN350"/>
    <mergeCell ref="RVU349:RVU350"/>
    <mergeCell ref="RVX349:RVX350"/>
    <mergeCell ref="RWF349:RWF350"/>
    <mergeCell ref="RWJ349:RWJ350"/>
    <mergeCell ref="RWK349:RWK350"/>
    <mergeCell ref="RWN349:RWN350"/>
    <mergeCell ref="RWV349:RWV350"/>
    <mergeCell ref="RWZ349:RWZ350"/>
    <mergeCell ref="RXA349:RXA350"/>
    <mergeCell ref="RXD349:RXD350"/>
    <mergeCell ref="RXL349:RXL350"/>
    <mergeCell ref="SBE347:SBE350"/>
    <mergeCell ref="SBF347:SBF350"/>
    <mergeCell ref="SBH347:SBH348"/>
    <mergeCell ref="SBI347:SBI348"/>
    <mergeCell ref="SBL347:SBL348"/>
    <mergeCell ref="SBT347:SBT348"/>
    <mergeCell ref="SBU347:SBU350"/>
    <mergeCell ref="SBV347:SBV350"/>
    <mergeCell ref="SBX347:SBX348"/>
    <mergeCell ref="SBY347:SBY348"/>
    <mergeCell ref="SCB347:SCB348"/>
    <mergeCell ref="SCJ347:SCJ348"/>
    <mergeCell ref="SCK347:SCK350"/>
    <mergeCell ref="SCL347:SCL350"/>
    <mergeCell ref="SCN347:SCN348"/>
    <mergeCell ref="SCO347:SCO348"/>
    <mergeCell ref="SCR347:SCR348"/>
    <mergeCell ref="SBH349:SBH350"/>
    <mergeCell ref="SBI349:SBI350"/>
    <mergeCell ref="SBL349:SBL350"/>
    <mergeCell ref="SBT349:SBT350"/>
    <mergeCell ref="SBX349:SBX350"/>
    <mergeCell ref="SBY349:SBY350"/>
    <mergeCell ref="SCB349:SCB350"/>
    <mergeCell ref="SCJ349:SCJ350"/>
    <mergeCell ref="SCN349:SCN350"/>
    <mergeCell ref="SCO349:SCO350"/>
    <mergeCell ref="SCR349:SCR350"/>
    <mergeCell ref="RZJ347:RZJ350"/>
    <mergeCell ref="RZL347:RZL348"/>
    <mergeCell ref="RZM347:RZM348"/>
    <mergeCell ref="RZP347:RZP348"/>
    <mergeCell ref="RZX347:RZX348"/>
    <mergeCell ref="RZY347:RZY350"/>
    <mergeCell ref="RZZ347:RZZ350"/>
    <mergeCell ref="SAB347:SAB348"/>
    <mergeCell ref="SAC347:SAC348"/>
    <mergeCell ref="SAF347:SAF348"/>
    <mergeCell ref="SAN347:SAN348"/>
    <mergeCell ref="SAO347:SAO350"/>
    <mergeCell ref="SAP347:SAP350"/>
    <mergeCell ref="SAR347:SAR348"/>
    <mergeCell ref="SAS347:SAS348"/>
    <mergeCell ref="SAV347:SAV348"/>
    <mergeCell ref="SBD347:SBD348"/>
    <mergeCell ref="RZL349:RZL350"/>
    <mergeCell ref="RZM349:RZM350"/>
    <mergeCell ref="RZP349:RZP350"/>
    <mergeCell ref="RZX349:RZX350"/>
    <mergeCell ref="SAB349:SAB350"/>
    <mergeCell ref="SAC349:SAC350"/>
    <mergeCell ref="SAF349:SAF350"/>
    <mergeCell ref="SAN349:SAN350"/>
    <mergeCell ref="SAR349:SAR350"/>
    <mergeCell ref="SAS349:SAS350"/>
    <mergeCell ref="SAV349:SAV350"/>
    <mergeCell ref="SBD349:SBD350"/>
    <mergeCell ref="SEN347:SEN348"/>
    <mergeCell ref="SEV347:SEV348"/>
    <mergeCell ref="SEW347:SEW350"/>
    <mergeCell ref="SEX347:SEX350"/>
    <mergeCell ref="SEZ347:SEZ348"/>
    <mergeCell ref="SFA347:SFA348"/>
    <mergeCell ref="SFD347:SFD348"/>
    <mergeCell ref="SFL347:SFL348"/>
    <mergeCell ref="SFM347:SFM350"/>
    <mergeCell ref="SFN347:SFN350"/>
    <mergeCell ref="SFP347:SFP348"/>
    <mergeCell ref="SFQ347:SFQ348"/>
    <mergeCell ref="SFT347:SFT348"/>
    <mergeCell ref="SGB347:SGB348"/>
    <mergeCell ref="SGC347:SGC350"/>
    <mergeCell ref="SGD347:SGD350"/>
    <mergeCell ref="SGF347:SGF348"/>
    <mergeCell ref="SEN349:SEN350"/>
    <mergeCell ref="SEV349:SEV350"/>
    <mergeCell ref="SEZ349:SEZ350"/>
    <mergeCell ref="SFA349:SFA350"/>
    <mergeCell ref="SFD349:SFD350"/>
    <mergeCell ref="SFL349:SFL350"/>
    <mergeCell ref="SFP349:SFP350"/>
    <mergeCell ref="SFQ349:SFQ350"/>
    <mergeCell ref="SFT349:SFT350"/>
    <mergeCell ref="SGB349:SGB350"/>
    <mergeCell ref="SGF349:SGF350"/>
    <mergeCell ref="SCZ347:SCZ348"/>
    <mergeCell ref="SDA347:SDA350"/>
    <mergeCell ref="SDB347:SDB350"/>
    <mergeCell ref="SDD347:SDD348"/>
    <mergeCell ref="SDE347:SDE348"/>
    <mergeCell ref="SDH347:SDH348"/>
    <mergeCell ref="SDP347:SDP348"/>
    <mergeCell ref="SDQ347:SDQ350"/>
    <mergeCell ref="SDR347:SDR350"/>
    <mergeCell ref="SDT347:SDT348"/>
    <mergeCell ref="SDU347:SDU348"/>
    <mergeCell ref="SDX347:SDX348"/>
    <mergeCell ref="SEF347:SEF348"/>
    <mergeCell ref="SEG347:SEG350"/>
    <mergeCell ref="SEH347:SEH350"/>
    <mergeCell ref="SEJ347:SEJ348"/>
    <mergeCell ref="SEK347:SEK348"/>
    <mergeCell ref="SCZ349:SCZ350"/>
    <mergeCell ref="SDD349:SDD350"/>
    <mergeCell ref="SDE349:SDE350"/>
    <mergeCell ref="SDH349:SDH350"/>
    <mergeCell ref="SDP349:SDP350"/>
    <mergeCell ref="SDT349:SDT350"/>
    <mergeCell ref="SDU349:SDU350"/>
    <mergeCell ref="SDX349:SDX350"/>
    <mergeCell ref="SEF349:SEF350"/>
    <mergeCell ref="SEJ349:SEJ350"/>
    <mergeCell ref="SEK349:SEK350"/>
    <mergeCell ref="SIB347:SIB348"/>
    <mergeCell ref="SIC347:SIC348"/>
    <mergeCell ref="SIF347:SIF348"/>
    <mergeCell ref="SIN347:SIN348"/>
    <mergeCell ref="SIO347:SIO350"/>
    <mergeCell ref="SIP347:SIP350"/>
    <mergeCell ref="SIR347:SIR348"/>
    <mergeCell ref="SIS347:SIS348"/>
    <mergeCell ref="SIV347:SIV348"/>
    <mergeCell ref="SJD347:SJD348"/>
    <mergeCell ref="SJE347:SJE350"/>
    <mergeCell ref="SJF347:SJF350"/>
    <mergeCell ref="SJH347:SJH348"/>
    <mergeCell ref="SJI347:SJI348"/>
    <mergeCell ref="SJL347:SJL348"/>
    <mergeCell ref="SJT347:SJT348"/>
    <mergeCell ref="SJU347:SJU350"/>
    <mergeCell ref="SIB349:SIB350"/>
    <mergeCell ref="SIC349:SIC350"/>
    <mergeCell ref="SIF349:SIF350"/>
    <mergeCell ref="SIN349:SIN350"/>
    <mergeCell ref="SIR349:SIR350"/>
    <mergeCell ref="SIS349:SIS350"/>
    <mergeCell ref="SIV349:SIV350"/>
    <mergeCell ref="SJD349:SJD350"/>
    <mergeCell ref="SJH349:SJH350"/>
    <mergeCell ref="SJI349:SJI350"/>
    <mergeCell ref="SJL349:SJL350"/>
    <mergeCell ref="SJT349:SJT350"/>
    <mergeCell ref="SGG347:SGG348"/>
    <mergeCell ref="SGJ347:SGJ348"/>
    <mergeCell ref="SGR347:SGR348"/>
    <mergeCell ref="SGS347:SGS350"/>
    <mergeCell ref="SGT347:SGT350"/>
    <mergeCell ref="SGV347:SGV348"/>
    <mergeCell ref="SGW347:SGW348"/>
    <mergeCell ref="SGZ347:SGZ348"/>
    <mergeCell ref="SHH347:SHH348"/>
    <mergeCell ref="SHI347:SHI350"/>
    <mergeCell ref="SHJ347:SHJ350"/>
    <mergeCell ref="SHL347:SHL348"/>
    <mergeCell ref="SHM347:SHM348"/>
    <mergeCell ref="SHP347:SHP348"/>
    <mergeCell ref="SHX347:SHX348"/>
    <mergeCell ref="SHY347:SHY350"/>
    <mergeCell ref="SHZ347:SHZ350"/>
    <mergeCell ref="SGG349:SGG350"/>
    <mergeCell ref="SGJ349:SGJ350"/>
    <mergeCell ref="SGR349:SGR350"/>
    <mergeCell ref="SGV349:SGV350"/>
    <mergeCell ref="SGW349:SGW350"/>
    <mergeCell ref="SGZ349:SGZ350"/>
    <mergeCell ref="SHH349:SHH350"/>
    <mergeCell ref="SHL349:SHL350"/>
    <mergeCell ref="SHM349:SHM350"/>
    <mergeCell ref="SHP349:SHP350"/>
    <mergeCell ref="SHX349:SHX350"/>
    <mergeCell ref="SLQ347:SLQ350"/>
    <mergeCell ref="SLR347:SLR350"/>
    <mergeCell ref="SLT347:SLT348"/>
    <mergeCell ref="SLU347:SLU348"/>
    <mergeCell ref="SLX347:SLX348"/>
    <mergeCell ref="SMF347:SMF348"/>
    <mergeCell ref="SMG347:SMG350"/>
    <mergeCell ref="SMH347:SMH350"/>
    <mergeCell ref="SMJ347:SMJ348"/>
    <mergeCell ref="SMK347:SMK348"/>
    <mergeCell ref="SMN347:SMN348"/>
    <mergeCell ref="SMV347:SMV348"/>
    <mergeCell ref="SMW347:SMW350"/>
    <mergeCell ref="SMX347:SMX350"/>
    <mergeCell ref="SMZ347:SMZ348"/>
    <mergeCell ref="SNA347:SNA348"/>
    <mergeCell ref="SND347:SND348"/>
    <mergeCell ref="SLT349:SLT350"/>
    <mergeCell ref="SLU349:SLU350"/>
    <mergeCell ref="SLX349:SLX350"/>
    <mergeCell ref="SMF349:SMF350"/>
    <mergeCell ref="SMJ349:SMJ350"/>
    <mergeCell ref="SMK349:SMK350"/>
    <mergeCell ref="SMN349:SMN350"/>
    <mergeCell ref="SMV349:SMV350"/>
    <mergeCell ref="SMZ349:SMZ350"/>
    <mergeCell ref="SNA349:SNA350"/>
    <mergeCell ref="SND349:SND350"/>
    <mergeCell ref="SJV347:SJV350"/>
    <mergeCell ref="SJX347:SJX348"/>
    <mergeCell ref="SJY347:SJY348"/>
    <mergeCell ref="SKB347:SKB348"/>
    <mergeCell ref="SKJ347:SKJ348"/>
    <mergeCell ref="SKK347:SKK350"/>
    <mergeCell ref="SKL347:SKL350"/>
    <mergeCell ref="SKN347:SKN348"/>
    <mergeCell ref="SKO347:SKO348"/>
    <mergeCell ref="SKR347:SKR348"/>
    <mergeCell ref="SKZ347:SKZ348"/>
    <mergeCell ref="SLA347:SLA350"/>
    <mergeCell ref="SLB347:SLB350"/>
    <mergeCell ref="SLD347:SLD348"/>
    <mergeCell ref="SLE347:SLE348"/>
    <mergeCell ref="SLH347:SLH348"/>
    <mergeCell ref="SLP347:SLP348"/>
    <mergeCell ref="SJX349:SJX350"/>
    <mergeCell ref="SJY349:SJY350"/>
    <mergeCell ref="SKB349:SKB350"/>
    <mergeCell ref="SKJ349:SKJ350"/>
    <mergeCell ref="SKN349:SKN350"/>
    <mergeCell ref="SKO349:SKO350"/>
    <mergeCell ref="SKR349:SKR350"/>
    <mergeCell ref="SKZ349:SKZ350"/>
    <mergeCell ref="SLD349:SLD350"/>
    <mergeCell ref="SLE349:SLE350"/>
    <mergeCell ref="SLH349:SLH350"/>
    <mergeCell ref="SLP349:SLP350"/>
    <mergeCell ref="SOZ347:SOZ348"/>
    <mergeCell ref="SPH347:SPH348"/>
    <mergeCell ref="SPI347:SPI350"/>
    <mergeCell ref="SPJ347:SPJ350"/>
    <mergeCell ref="SPL347:SPL348"/>
    <mergeCell ref="SPM347:SPM348"/>
    <mergeCell ref="SPP347:SPP348"/>
    <mergeCell ref="SPX347:SPX348"/>
    <mergeCell ref="SPY347:SPY350"/>
    <mergeCell ref="SPZ347:SPZ350"/>
    <mergeCell ref="SQB347:SQB348"/>
    <mergeCell ref="SQC347:SQC348"/>
    <mergeCell ref="SQF347:SQF348"/>
    <mergeCell ref="SQN347:SQN348"/>
    <mergeCell ref="SQO347:SQO350"/>
    <mergeCell ref="SQP347:SQP350"/>
    <mergeCell ref="SQR347:SQR348"/>
    <mergeCell ref="SOZ349:SOZ350"/>
    <mergeCell ref="SPH349:SPH350"/>
    <mergeCell ref="SPL349:SPL350"/>
    <mergeCell ref="SPM349:SPM350"/>
    <mergeCell ref="SPP349:SPP350"/>
    <mergeCell ref="SPX349:SPX350"/>
    <mergeCell ref="SQB349:SQB350"/>
    <mergeCell ref="SQC349:SQC350"/>
    <mergeCell ref="SQF349:SQF350"/>
    <mergeCell ref="SQN349:SQN350"/>
    <mergeCell ref="SQR349:SQR350"/>
    <mergeCell ref="SNL347:SNL348"/>
    <mergeCell ref="SNM347:SNM350"/>
    <mergeCell ref="SNN347:SNN350"/>
    <mergeCell ref="SNP347:SNP348"/>
    <mergeCell ref="SNQ347:SNQ348"/>
    <mergeCell ref="SNT347:SNT348"/>
    <mergeCell ref="SOB347:SOB348"/>
    <mergeCell ref="SOC347:SOC350"/>
    <mergeCell ref="SOD347:SOD350"/>
    <mergeCell ref="SOF347:SOF348"/>
    <mergeCell ref="SOG347:SOG348"/>
    <mergeCell ref="SOJ347:SOJ348"/>
    <mergeCell ref="SOR347:SOR348"/>
    <mergeCell ref="SOS347:SOS350"/>
    <mergeCell ref="SOT347:SOT350"/>
    <mergeCell ref="SOV347:SOV348"/>
    <mergeCell ref="SOW347:SOW348"/>
    <mergeCell ref="SNL349:SNL350"/>
    <mergeCell ref="SNP349:SNP350"/>
    <mergeCell ref="SNQ349:SNQ350"/>
    <mergeCell ref="SNT349:SNT350"/>
    <mergeCell ref="SOB349:SOB350"/>
    <mergeCell ref="SOF349:SOF350"/>
    <mergeCell ref="SOG349:SOG350"/>
    <mergeCell ref="SOJ349:SOJ350"/>
    <mergeCell ref="SOR349:SOR350"/>
    <mergeCell ref="SOV349:SOV350"/>
    <mergeCell ref="SOW349:SOW350"/>
    <mergeCell ref="SSN347:SSN348"/>
    <mergeCell ref="SSO347:SSO348"/>
    <mergeCell ref="SSR347:SSR348"/>
    <mergeCell ref="SSZ347:SSZ348"/>
    <mergeCell ref="STA347:STA350"/>
    <mergeCell ref="STB347:STB350"/>
    <mergeCell ref="STD347:STD348"/>
    <mergeCell ref="STE347:STE348"/>
    <mergeCell ref="STH347:STH348"/>
    <mergeCell ref="STP347:STP348"/>
    <mergeCell ref="STQ347:STQ350"/>
    <mergeCell ref="STR347:STR350"/>
    <mergeCell ref="STT347:STT348"/>
    <mergeCell ref="STU347:STU348"/>
    <mergeCell ref="STX347:STX348"/>
    <mergeCell ref="SUF347:SUF348"/>
    <mergeCell ref="SUG347:SUG350"/>
    <mergeCell ref="SSN349:SSN350"/>
    <mergeCell ref="SSO349:SSO350"/>
    <mergeCell ref="SSR349:SSR350"/>
    <mergeCell ref="SSZ349:SSZ350"/>
    <mergeCell ref="STD349:STD350"/>
    <mergeCell ref="STE349:STE350"/>
    <mergeCell ref="STH349:STH350"/>
    <mergeCell ref="STP349:STP350"/>
    <mergeCell ref="STT349:STT350"/>
    <mergeCell ref="STU349:STU350"/>
    <mergeCell ref="STX349:STX350"/>
    <mergeCell ref="SUF349:SUF350"/>
    <mergeCell ref="SQS347:SQS348"/>
    <mergeCell ref="SQV347:SQV348"/>
    <mergeCell ref="SRD347:SRD348"/>
    <mergeCell ref="SRE347:SRE350"/>
    <mergeCell ref="SRF347:SRF350"/>
    <mergeCell ref="SRH347:SRH348"/>
    <mergeCell ref="SRI347:SRI348"/>
    <mergeCell ref="SRL347:SRL348"/>
    <mergeCell ref="SRT347:SRT348"/>
    <mergeCell ref="SRU347:SRU350"/>
    <mergeCell ref="SRV347:SRV350"/>
    <mergeCell ref="SRX347:SRX348"/>
    <mergeCell ref="SRY347:SRY348"/>
    <mergeCell ref="SSB347:SSB348"/>
    <mergeCell ref="SSJ347:SSJ348"/>
    <mergeCell ref="SSK347:SSK350"/>
    <mergeCell ref="SSL347:SSL350"/>
    <mergeCell ref="SQS349:SQS350"/>
    <mergeCell ref="SQV349:SQV350"/>
    <mergeCell ref="SRD349:SRD350"/>
    <mergeCell ref="SRH349:SRH350"/>
    <mergeCell ref="SRI349:SRI350"/>
    <mergeCell ref="SRL349:SRL350"/>
    <mergeCell ref="SRT349:SRT350"/>
    <mergeCell ref="SRX349:SRX350"/>
    <mergeCell ref="SRY349:SRY350"/>
    <mergeCell ref="SSB349:SSB350"/>
    <mergeCell ref="SSJ349:SSJ350"/>
    <mergeCell ref="SWC347:SWC350"/>
    <mergeCell ref="SWD347:SWD350"/>
    <mergeCell ref="SWF347:SWF348"/>
    <mergeCell ref="SWG347:SWG348"/>
    <mergeCell ref="SWJ347:SWJ348"/>
    <mergeCell ref="SWR347:SWR348"/>
    <mergeCell ref="SWS347:SWS350"/>
    <mergeCell ref="SWT347:SWT350"/>
    <mergeCell ref="SWV347:SWV348"/>
    <mergeCell ref="SWW347:SWW348"/>
    <mergeCell ref="SWZ347:SWZ348"/>
    <mergeCell ref="SXH347:SXH348"/>
    <mergeCell ref="SXI347:SXI350"/>
    <mergeCell ref="SXJ347:SXJ350"/>
    <mergeCell ref="SXL347:SXL348"/>
    <mergeCell ref="SXM347:SXM348"/>
    <mergeCell ref="SXP347:SXP348"/>
    <mergeCell ref="SWF349:SWF350"/>
    <mergeCell ref="SWG349:SWG350"/>
    <mergeCell ref="SWJ349:SWJ350"/>
    <mergeCell ref="SWR349:SWR350"/>
    <mergeCell ref="SWV349:SWV350"/>
    <mergeCell ref="SWW349:SWW350"/>
    <mergeCell ref="SWZ349:SWZ350"/>
    <mergeCell ref="SXH349:SXH350"/>
    <mergeCell ref="SXL349:SXL350"/>
    <mergeCell ref="SXM349:SXM350"/>
    <mergeCell ref="SXP349:SXP350"/>
    <mergeCell ref="SUH347:SUH350"/>
    <mergeCell ref="SUJ347:SUJ348"/>
    <mergeCell ref="SUK347:SUK348"/>
    <mergeCell ref="SUN347:SUN348"/>
    <mergeCell ref="SUV347:SUV348"/>
    <mergeCell ref="SUW347:SUW350"/>
    <mergeCell ref="SUX347:SUX350"/>
    <mergeCell ref="SUZ347:SUZ348"/>
    <mergeCell ref="SVA347:SVA348"/>
    <mergeCell ref="SVD347:SVD348"/>
    <mergeCell ref="SVL347:SVL348"/>
    <mergeCell ref="SVM347:SVM350"/>
    <mergeCell ref="SVN347:SVN350"/>
    <mergeCell ref="SVP347:SVP348"/>
    <mergeCell ref="SVQ347:SVQ348"/>
    <mergeCell ref="SVT347:SVT348"/>
    <mergeCell ref="SWB347:SWB348"/>
    <mergeCell ref="SUJ349:SUJ350"/>
    <mergeCell ref="SUK349:SUK350"/>
    <mergeCell ref="SUN349:SUN350"/>
    <mergeCell ref="SUV349:SUV350"/>
    <mergeCell ref="SUZ349:SUZ350"/>
    <mergeCell ref="SVA349:SVA350"/>
    <mergeCell ref="SVD349:SVD350"/>
    <mergeCell ref="SVL349:SVL350"/>
    <mergeCell ref="SVP349:SVP350"/>
    <mergeCell ref="SVQ349:SVQ350"/>
    <mergeCell ref="SVT349:SVT350"/>
    <mergeCell ref="SWB349:SWB350"/>
    <mergeCell ref="SZL347:SZL348"/>
    <mergeCell ref="SZT347:SZT348"/>
    <mergeCell ref="SZU347:SZU350"/>
    <mergeCell ref="SZV347:SZV350"/>
    <mergeCell ref="SZX347:SZX348"/>
    <mergeCell ref="SZY347:SZY348"/>
    <mergeCell ref="TAB347:TAB348"/>
    <mergeCell ref="TAJ347:TAJ348"/>
    <mergeCell ref="TAK347:TAK350"/>
    <mergeCell ref="TAL347:TAL350"/>
    <mergeCell ref="TAN347:TAN348"/>
    <mergeCell ref="TAO347:TAO348"/>
    <mergeCell ref="TAR347:TAR348"/>
    <mergeCell ref="TAZ347:TAZ348"/>
    <mergeCell ref="TBA347:TBA350"/>
    <mergeCell ref="TBB347:TBB350"/>
    <mergeCell ref="TBD347:TBD348"/>
    <mergeCell ref="SZL349:SZL350"/>
    <mergeCell ref="SZT349:SZT350"/>
    <mergeCell ref="SZX349:SZX350"/>
    <mergeCell ref="SZY349:SZY350"/>
    <mergeCell ref="TAB349:TAB350"/>
    <mergeCell ref="TAJ349:TAJ350"/>
    <mergeCell ref="TAN349:TAN350"/>
    <mergeCell ref="TAO349:TAO350"/>
    <mergeCell ref="TAR349:TAR350"/>
    <mergeCell ref="TAZ349:TAZ350"/>
    <mergeCell ref="TBD349:TBD350"/>
    <mergeCell ref="SXX347:SXX348"/>
    <mergeCell ref="SXY347:SXY350"/>
    <mergeCell ref="SXZ347:SXZ350"/>
    <mergeCell ref="SYB347:SYB348"/>
    <mergeCell ref="SYC347:SYC348"/>
    <mergeCell ref="SYF347:SYF348"/>
    <mergeCell ref="SYN347:SYN348"/>
    <mergeCell ref="SYO347:SYO350"/>
    <mergeCell ref="SYP347:SYP350"/>
    <mergeCell ref="SYR347:SYR348"/>
    <mergeCell ref="SYS347:SYS348"/>
    <mergeCell ref="SYV347:SYV348"/>
    <mergeCell ref="SZD347:SZD348"/>
    <mergeCell ref="SZE347:SZE350"/>
    <mergeCell ref="SZF347:SZF350"/>
    <mergeCell ref="SZH347:SZH348"/>
    <mergeCell ref="SZI347:SZI348"/>
    <mergeCell ref="SXX349:SXX350"/>
    <mergeCell ref="SYB349:SYB350"/>
    <mergeCell ref="SYC349:SYC350"/>
    <mergeCell ref="SYF349:SYF350"/>
    <mergeCell ref="SYN349:SYN350"/>
    <mergeCell ref="SYR349:SYR350"/>
    <mergeCell ref="SYS349:SYS350"/>
    <mergeCell ref="SYV349:SYV350"/>
    <mergeCell ref="SZD349:SZD350"/>
    <mergeCell ref="SZH349:SZH350"/>
    <mergeCell ref="SZI349:SZI350"/>
    <mergeCell ref="TCZ347:TCZ348"/>
    <mergeCell ref="TDA347:TDA348"/>
    <mergeCell ref="TDD347:TDD348"/>
    <mergeCell ref="TDL347:TDL348"/>
    <mergeCell ref="TDM347:TDM350"/>
    <mergeCell ref="TDN347:TDN350"/>
    <mergeCell ref="TDP347:TDP348"/>
    <mergeCell ref="TDQ347:TDQ348"/>
    <mergeCell ref="TDT347:TDT348"/>
    <mergeCell ref="TEB347:TEB348"/>
    <mergeCell ref="TEC347:TEC350"/>
    <mergeCell ref="TED347:TED350"/>
    <mergeCell ref="TEF347:TEF348"/>
    <mergeCell ref="TEG347:TEG348"/>
    <mergeCell ref="TEJ347:TEJ348"/>
    <mergeCell ref="TER347:TER348"/>
    <mergeCell ref="TES347:TES350"/>
    <mergeCell ref="TCZ349:TCZ350"/>
    <mergeCell ref="TDA349:TDA350"/>
    <mergeCell ref="TDD349:TDD350"/>
    <mergeCell ref="TDL349:TDL350"/>
    <mergeCell ref="TDP349:TDP350"/>
    <mergeCell ref="TDQ349:TDQ350"/>
    <mergeCell ref="TDT349:TDT350"/>
    <mergeCell ref="TEB349:TEB350"/>
    <mergeCell ref="TEF349:TEF350"/>
    <mergeCell ref="TEG349:TEG350"/>
    <mergeCell ref="TEJ349:TEJ350"/>
    <mergeCell ref="TER349:TER350"/>
    <mergeCell ref="TBE347:TBE348"/>
    <mergeCell ref="TBH347:TBH348"/>
    <mergeCell ref="TBP347:TBP348"/>
    <mergeCell ref="TBQ347:TBQ350"/>
    <mergeCell ref="TBR347:TBR350"/>
    <mergeCell ref="TBT347:TBT348"/>
    <mergeCell ref="TBU347:TBU348"/>
    <mergeCell ref="TBX347:TBX348"/>
    <mergeCell ref="TCF347:TCF348"/>
    <mergeCell ref="TCG347:TCG350"/>
    <mergeCell ref="TCH347:TCH350"/>
    <mergeCell ref="TCJ347:TCJ348"/>
    <mergeCell ref="TCK347:TCK348"/>
    <mergeCell ref="TCN347:TCN348"/>
    <mergeCell ref="TCV347:TCV348"/>
    <mergeCell ref="TCW347:TCW350"/>
    <mergeCell ref="TCX347:TCX350"/>
    <mergeCell ref="TBE349:TBE350"/>
    <mergeCell ref="TBH349:TBH350"/>
    <mergeCell ref="TBP349:TBP350"/>
    <mergeCell ref="TBT349:TBT350"/>
    <mergeCell ref="TBU349:TBU350"/>
    <mergeCell ref="TBX349:TBX350"/>
    <mergeCell ref="TCF349:TCF350"/>
    <mergeCell ref="TCJ349:TCJ350"/>
    <mergeCell ref="TCK349:TCK350"/>
    <mergeCell ref="TCN349:TCN350"/>
    <mergeCell ref="TCV349:TCV350"/>
    <mergeCell ref="TGO347:TGO350"/>
    <mergeCell ref="TGP347:TGP350"/>
    <mergeCell ref="TGR347:TGR348"/>
    <mergeCell ref="TGS347:TGS348"/>
    <mergeCell ref="TGV347:TGV348"/>
    <mergeCell ref="THD347:THD348"/>
    <mergeCell ref="THE347:THE350"/>
    <mergeCell ref="THF347:THF350"/>
    <mergeCell ref="THH347:THH348"/>
    <mergeCell ref="THI347:THI348"/>
    <mergeCell ref="THL347:THL348"/>
    <mergeCell ref="THT347:THT348"/>
    <mergeCell ref="THU347:THU350"/>
    <mergeCell ref="THV347:THV350"/>
    <mergeCell ref="THX347:THX348"/>
    <mergeCell ref="THY347:THY348"/>
    <mergeCell ref="TIB347:TIB348"/>
    <mergeCell ref="TGR349:TGR350"/>
    <mergeCell ref="TGS349:TGS350"/>
    <mergeCell ref="TGV349:TGV350"/>
    <mergeCell ref="THD349:THD350"/>
    <mergeCell ref="THH349:THH350"/>
    <mergeCell ref="THI349:THI350"/>
    <mergeCell ref="THL349:THL350"/>
    <mergeCell ref="THT349:THT350"/>
    <mergeCell ref="THX349:THX350"/>
    <mergeCell ref="THY349:THY350"/>
    <mergeCell ref="TIB349:TIB350"/>
    <mergeCell ref="TET347:TET350"/>
    <mergeCell ref="TEV347:TEV348"/>
    <mergeCell ref="TEW347:TEW348"/>
    <mergeCell ref="TEZ347:TEZ348"/>
    <mergeCell ref="TFH347:TFH348"/>
    <mergeCell ref="TFI347:TFI350"/>
    <mergeCell ref="TFJ347:TFJ350"/>
    <mergeCell ref="TFL347:TFL348"/>
    <mergeCell ref="TFM347:TFM348"/>
    <mergeCell ref="TFP347:TFP348"/>
    <mergeCell ref="TFX347:TFX348"/>
    <mergeCell ref="TFY347:TFY350"/>
    <mergeCell ref="TFZ347:TFZ350"/>
    <mergeCell ref="TGB347:TGB348"/>
    <mergeCell ref="TGC347:TGC348"/>
    <mergeCell ref="TGF347:TGF348"/>
    <mergeCell ref="TGN347:TGN348"/>
    <mergeCell ref="TEV349:TEV350"/>
    <mergeCell ref="TEW349:TEW350"/>
    <mergeCell ref="TEZ349:TEZ350"/>
    <mergeCell ref="TFH349:TFH350"/>
    <mergeCell ref="TFL349:TFL350"/>
    <mergeCell ref="TFM349:TFM350"/>
    <mergeCell ref="TFP349:TFP350"/>
    <mergeCell ref="TFX349:TFX350"/>
    <mergeCell ref="TGB349:TGB350"/>
    <mergeCell ref="TGC349:TGC350"/>
    <mergeCell ref="TGF349:TGF350"/>
    <mergeCell ref="TGN349:TGN350"/>
    <mergeCell ref="TJX347:TJX348"/>
    <mergeCell ref="TKF347:TKF348"/>
    <mergeCell ref="TKG347:TKG350"/>
    <mergeCell ref="TKH347:TKH350"/>
    <mergeCell ref="TKJ347:TKJ348"/>
    <mergeCell ref="TKK347:TKK348"/>
    <mergeCell ref="TKN347:TKN348"/>
    <mergeCell ref="TKV347:TKV348"/>
    <mergeCell ref="TKW347:TKW350"/>
    <mergeCell ref="TKX347:TKX350"/>
    <mergeCell ref="TKZ347:TKZ348"/>
    <mergeCell ref="TLA347:TLA348"/>
    <mergeCell ref="TLD347:TLD348"/>
    <mergeCell ref="TLL347:TLL348"/>
    <mergeCell ref="TLM347:TLM350"/>
    <mergeCell ref="TLN347:TLN350"/>
    <mergeCell ref="TLP347:TLP348"/>
    <mergeCell ref="TJX349:TJX350"/>
    <mergeCell ref="TKF349:TKF350"/>
    <mergeCell ref="TKJ349:TKJ350"/>
    <mergeCell ref="TKK349:TKK350"/>
    <mergeCell ref="TKN349:TKN350"/>
    <mergeCell ref="TKV349:TKV350"/>
    <mergeCell ref="TKZ349:TKZ350"/>
    <mergeCell ref="TLA349:TLA350"/>
    <mergeCell ref="TLD349:TLD350"/>
    <mergeCell ref="TLL349:TLL350"/>
    <mergeCell ref="TLP349:TLP350"/>
    <mergeCell ref="TIJ347:TIJ348"/>
    <mergeCell ref="TIK347:TIK350"/>
    <mergeCell ref="TIL347:TIL350"/>
    <mergeCell ref="TIN347:TIN348"/>
    <mergeCell ref="TIO347:TIO348"/>
    <mergeCell ref="TIR347:TIR348"/>
    <mergeCell ref="TIZ347:TIZ348"/>
    <mergeCell ref="TJA347:TJA350"/>
    <mergeCell ref="TJB347:TJB350"/>
    <mergeCell ref="TJD347:TJD348"/>
    <mergeCell ref="TJE347:TJE348"/>
    <mergeCell ref="TJH347:TJH348"/>
    <mergeCell ref="TJP347:TJP348"/>
    <mergeCell ref="TJQ347:TJQ350"/>
    <mergeCell ref="TJR347:TJR350"/>
    <mergeCell ref="TJT347:TJT348"/>
    <mergeCell ref="TJU347:TJU348"/>
    <mergeCell ref="TIJ349:TIJ350"/>
    <mergeCell ref="TIN349:TIN350"/>
    <mergeCell ref="TIO349:TIO350"/>
    <mergeCell ref="TIR349:TIR350"/>
    <mergeCell ref="TIZ349:TIZ350"/>
    <mergeCell ref="TJD349:TJD350"/>
    <mergeCell ref="TJE349:TJE350"/>
    <mergeCell ref="TJH349:TJH350"/>
    <mergeCell ref="TJP349:TJP350"/>
    <mergeCell ref="TJT349:TJT350"/>
    <mergeCell ref="TJU349:TJU350"/>
    <mergeCell ref="TNL347:TNL348"/>
    <mergeCell ref="TNM347:TNM348"/>
    <mergeCell ref="TNP347:TNP348"/>
    <mergeCell ref="TNX347:TNX348"/>
    <mergeCell ref="TNY347:TNY350"/>
    <mergeCell ref="TNZ347:TNZ350"/>
    <mergeCell ref="TOB347:TOB348"/>
    <mergeCell ref="TOC347:TOC348"/>
    <mergeCell ref="TOF347:TOF348"/>
    <mergeCell ref="TON347:TON348"/>
    <mergeCell ref="TOO347:TOO350"/>
    <mergeCell ref="TOP347:TOP350"/>
    <mergeCell ref="TOR347:TOR348"/>
    <mergeCell ref="TOS347:TOS348"/>
    <mergeCell ref="TOV347:TOV348"/>
    <mergeCell ref="TPD347:TPD348"/>
    <mergeCell ref="TPE347:TPE350"/>
    <mergeCell ref="TNL349:TNL350"/>
    <mergeCell ref="TNM349:TNM350"/>
    <mergeCell ref="TNP349:TNP350"/>
    <mergeCell ref="TNX349:TNX350"/>
    <mergeCell ref="TOB349:TOB350"/>
    <mergeCell ref="TOC349:TOC350"/>
    <mergeCell ref="TOF349:TOF350"/>
    <mergeCell ref="TON349:TON350"/>
    <mergeCell ref="TOR349:TOR350"/>
    <mergeCell ref="TOS349:TOS350"/>
    <mergeCell ref="TOV349:TOV350"/>
    <mergeCell ref="TPD349:TPD350"/>
    <mergeCell ref="TLQ347:TLQ348"/>
    <mergeCell ref="TLT347:TLT348"/>
    <mergeCell ref="TMB347:TMB348"/>
    <mergeCell ref="TMC347:TMC350"/>
    <mergeCell ref="TMD347:TMD350"/>
    <mergeCell ref="TMF347:TMF348"/>
    <mergeCell ref="TMG347:TMG348"/>
    <mergeCell ref="TMJ347:TMJ348"/>
    <mergeCell ref="TMR347:TMR348"/>
    <mergeCell ref="TMS347:TMS350"/>
    <mergeCell ref="TMT347:TMT350"/>
    <mergeCell ref="TMV347:TMV348"/>
    <mergeCell ref="TMW347:TMW348"/>
    <mergeCell ref="TMZ347:TMZ348"/>
    <mergeCell ref="TNH347:TNH348"/>
    <mergeCell ref="TNI347:TNI350"/>
    <mergeCell ref="TNJ347:TNJ350"/>
    <mergeCell ref="TLQ349:TLQ350"/>
    <mergeCell ref="TLT349:TLT350"/>
    <mergeCell ref="TMB349:TMB350"/>
    <mergeCell ref="TMF349:TMF350"/>
    <mergeCell ref="TMG349:TMG350"/>
    <mergeCell ref="TMJ349:TMJ350"/>
    <mergeCell ref="TMR349:TMR350"/>
    <mergeCell ref="TMV349:TMV350"/>
    <mergeCell ref="TMW349:TMW350"/>
    <mergeCell ref="TMZ349:TMZ350"/>
    <mergeCell ref="TNH349:TNH350"/>
    <mergeCell ref="TRA347:TRA350"/>
    <mergeCell ref="TRB347:TRB350"/>
    <mergeCell ref="TRD347:TRD348"/>
    <mergeCell ref="TRE347:TRE348"/>
    <mergeCell ref="TRH347:TRH348"/>
    <mergeCell ref="TRP347:TRP348"/>
    <mergeCell ref="TRQ347:TRQ350"/>
    <mergeCell ref="TRR347:TRR350"/>
    <mergeCell ref="TRT347:TRT348"/>
    <mergeCell ref="TRU347:TRU348"/>
    <mergeCell ref="TRX347:TRX348"/>
    <mergeCell ref="TSF347:TSF348"/>
    <mergeCell ref="TSG347:TSG350"/>
    <mergeCell ref="TSH347:TSH350"/>
    <mergeCell ref="TSJ347:TSJ348"/>
    <mergeCell ref="TSK347:TSK348"/>
    <mergeCell ref="TSN347:TSN348"/>
    <mergeCell ref="TRD349:TRD350"/>
    <mergeCell ref="TRE349:TRE350"/>
    <mergeCell ref="TRH349:TRH350"/>
    <mergeCell ref="TRP349:TRP350"/>
    <mergeCell ref="TRT349:TRT350"/>
    <mergeCell ref="TRU349:TRU350"/>
    <mergeCell ref="TRX349:TRX350"/>
    <mergeCell ref="TSF349:TSF350"/>
    <mergeCell ref="TSJ349:TSJ350"/>
    <mergeCell ref="TSK349:TSK350"/>
    <mergeCell ref="TSN349:TSN350"/>
    <mergeCell ref="TPF347:TPF350"/>
    <mergeCell ref="TPH347:TPH348"/>
    <mergeCell ref="TPI347:TPI348"/>
    <mergeCell ref="TPL347:TPL348"/>
    <mergeCell ref="TPT347:TPT348"/>
    <mergeCell ref="TPU347:TPU350"/>
    <mergeCell ref="TPV347:TPV350"/>
    <mergeCell ref="TPX347:TPX348"/>
    <mergeCell ref="TPY347:TPY348"/>
    <mergeCell ref="TQB347:TQB348"/>
    <mergeCell ref="TQJ347:TQJ348"/>
    <mergeCell ref="TQK347:TQK350"/>
    <mergeCell ref="TQL347:TQL350"/>
    <mergeCell ref="TQN347:TQN348"/>
    <mergeCell ref="TQO347:TQO348"/>
    <mergeCell ref="TQR347:TQR348"/>
    <mergeCell ref="TQZ347:TQZ348"/>
    <mergeCell ref="TPH349:TPH350"/>
    <mergeCell ref="TPI349:TPI350"/>
    <mergeCell ref="TPL349:TPL350"/>
    <mergeCell ref="TPT349:TPT350"/>
    <mergeCell ref="TPX349:TPX350"/>
    <mergeCell ref="TPY349:TPY350"/>
    <mergeCell ref="TQB349:TQB350"/>
    <mergeCell ref="TQJ349:TQJ350"/>
    <mergeCell ref="TQN349:TQN350"/>
    <mergeCell ref="TQO349:TQO350"/>
    <mergeCell ref="TQR349:TQR350"/>
    <mergeCell ref="TQZ349:TQZ350"/>
    <mergeCell ref="TUJ347:TUJ348"/>
    <mergeCell ref="TUR347:TUR348"/>
    <mergeCell ref="TUS347:TUS350"/>
    <mergeCell ref="TUT347:TUT350"/>
    <mergeCell ref="TUV347:TUV348"/>
    <mergeCell ref="TUW347:TUW348"/>
    <mergeCell ref="TUZ347:TUZ348"/>
    <mergeCell ref="TVH347:TVH348"/>
    <mergeCell ref="TVI347:TVI350"/>
    <mergeCell ref="TVJ347:TVJ350"/>
    <mergeCell ref="TVL347:TVL348"/>
    <mergeCell ref="TVM347:TVM348"/>
    <mergeCell ref="TVP347:TVP348"/>
    <mergeCell ref="TVX347:TVX348"/>
    <mergeCell ref="TVY347:TVY350"/>
    <mergeCell ref="TVZ347:TVZ350"/>
    <mergeCell ref="TWB347:TWB348"/>
    <mergeCell ref="TUJ349:TUJ350"/>
    <mergeCell ref="TUR349:TUR350"/>
    <mergeCell ref="TUV349:TUV350"/>
    <mergeCell ref="TUW349:TUW350"/>
    <mergeCell ref="TUZ349:TUZ350"/>
    <mergeCell ref="TVH349:TVH350"/>
    <mergeCell ref="TVL349:TVL350"/>
    <mergeCell ref="TVM349:TVM350"/>
    <mergeCell ref="TVP349:TVP350"/>
    <mergeCell ref="TVX349:TVX350"/>
    <mergeCell ref="TWB349:TWB350"/>
    <mergeCell ref="TSV347:TSV348"/>
    <mergeCell ref="TSW347:TSW350"/>
    <mergeCell ref="TSX347:TSX350"/>
    <mergeCell ref="TSZ347:TSZ348"/>
    <mergeCell ref="TTA347:TTA348"/>
    <mergeCell ref="TTD347:TTD348"/>
    <mergeCell ref="TTL347:TTL348"/>
    <mergeCell ref="TTM347:TTM350"/>
    <mergeCell ref="TTN347:TTN350"/>
    <mergeCell ref="TTP347:TTP348"/>
    <mergeCell ref="TTQ347:TTQ348"/>
    <mergeCell ref="TTT347:TTT348"/>
    <mergeCell ref="TUB347:TUB348"/>
    <mergeCell ref="TUC347:TUC350"/>
    <mergeCell ref="TUD347:TUD350"/>
    <mergeCell ref="TUF347:TUF348"/>
    <mergeCell ref="TUG347:TUG348"/>
    <mergeCell ref="TSV349:TSV350"/>
    <mergeCell ref="TSZ349:TSZ350"/>
    <mergeCell ref="TTA349:TTA350"/>
    <mergeCell ref="TTD349:TTD350"/>
    <mergeCell ref="TTL349:TTL350"/>
    <mergeCell ref="TTP349:TTP350"/>
    <mergeCell ref="TTQ349:TTQ350"/>
    <mergeCell ref="TTT349:TTT350"/>
    <mergeCell ref="TUB349:TUB350"/>
    <mergeCell ref="TUF349:TUF350"/>
    <mergeCell ref="TUG349:TUG350"/>
    <mergeCell ref="TXX347:TXX348"/>
    <mergeCell ref="TXY347:TXY348"/>
    <mergeCell ref="TYB347:TYB348"/>
    <mergeCell ref="TYJ347:TYJ348"/>
    <mergeCell ref="TYK347:TYK350"/>
    <mergeCell ref="TYL347:TYL350"/>
    <mergeCell ref="TYN347:TYN348"/>
    <mergeCell ref="TYO347:TYO348"/>
    <mergeCell ref="TYR347:TYR348"/>
    <mergeCell ref="TYZ347:TYZ348"/>
    <mergeCell ref="TZA347:TZA350"/>
    <mergeCell ref="TZB347:TZB350"/>
    <mergeCell ref="TZD347:TZD348"/>
    <mergeCell ref="TZE347:TZE348"/>
    <mergeCell ref="TZH347:TZH348"/>
    <mergeCell ref="TZP347:TZP348"/>
    <mergeCell ref="TZQ347:TZQ350"/>
    <mergeCell ref="TXX349:TXX350"/>
    <mergeCell ref="TXY349:TXY350"/>
    <mergeCell ref="TYB349:TYB350"/>
    <mergeCell ref="TYJ349:TYJ350"/>
    <mergeCell ref="TYN349:TYN350"/>
    <mergeCell ref="TYO349:TYO350"/>
    <mergeCell ref="TYR349:TYR350"/>
    <mergeCell ref="TYZ349:TYZ350"/>
    <mergeCell ref="TZD349:TZD350"/>
    <mergeCell ref="TZE349:TZE350"/>
    <mergeCell ref="TZH349:TZH350"/>
    <mergeCell ref="TZP349:TZP350"/>
    <mergeCell ref="TWC347:TWC348"/>
    <mergeCell ref="TWF347:TWF348"/>
    <mergeCell ref="TWN347:TWN348"/>
    <mergeCell ref="TWO347:TWO350"/>
    <mergeCell ref="TWP347:TWP350"/>
    <mergeCell ref="TWR347:TWR348"/>
    <mergeCell ref="TWS347:TWS348"/>
    <mergeCell ref="TWV347:TWV348"/>
    <mergeCell ref="TXD347:TXD348"/>
    <mergeCell ref="TXE347:TXE350"/>
    <mergeCell ref="TXF347:TXF350"/>
    <mergeCell ref="TXH347:TXH348"/>
    <mergeCell ref="TXI347:TXI348"/>
    <mergeCell ref="TXL347:TXL348"/>
    <mergeCell ref="TXT347:TXT348"/>
    <mergeCell ref="TXU347:TXU350"/>
    <mergeCell ref="TXV347:TXV350"/>
    <mergeCell ref="TWC349:TWC350"/>
    <mergeCell ref="TWF349:TWF350"/>
    <mergeCell ref="TWN349:TWN350"/>
    <mergeCell ref="TWR349:TWR350"/>
    <mergeCell ref="TWS349:TWS350"/>
    <mergeCell ref="TWV349:TWV350"/>
    <mergeCell ref="TXD349:TXD350"/>
    <mergeCell ref="TXH349:TXH350"/>
    <mergeCell ref="TXI349:TXI350"/>
    <mergeCell ref="TXL349:TXL350"/>
    <mergeCell ref="TXT349:TXT350"/>
    <mergeCell ref="UBM347:UBM350"/>
    <mergeCell ref="UBN347:UBN350"/>
    <mergeCell ref="UBP347:UBP348"/>
    <mergeCell ref="UBQ347:UBQ348"/>
    <mergeCell ref="UBT347:UBT348"/>
    <mergeCell ref="UCB347:UCB348"/>
    <mergeCell ref="UCC347:UCC350"/>
    <mergeCell ref="UCD347:UCD350"/>
    <mergeCell ref="UCF347:UCF348"/>
    <mergeCell ref="UCG347:UCG348"/>
    <mergeCell ref="UCJ347:UCJ348"/>
    <mergeCell ref="UCR347:UCR348"/>
    <mergeCell ref="UCS347:UCS350"/>
    <mergeCell ref="UCT347:UCT350"/>
    <mergeCell ref="UCV347:UCV348"/>
    <mergeCell ref="UCW347:UCW348"/>
    <mergeCell ref="UCZ347:UCZ348"/>
    <mergeCell ref="UBP349:UBP350"/>
    <mergeCell ref="UBQ349:UBQ350"/>
    <mergeCell ref="UBT349:UBT350"/>
    <mergeCell ref="UCB349:UCB350"/>
    <mergeCell ref="UCF349:UCF350"/>
    <mergeCell ref="UCG349:UCG350"/>
    <mergeCell ref="UCJ349:UCJ350"/>
    <mergeCell ref="UCR349:UCR350"/>
    <mergeCell ref="UCV349:UCV350"/>
    <mergeCell ref="UCW349:UCW350"/>
    <mergeCell ref="UCZ349:UCZ350"/>
    <mergeCell ref="TZR347:TZR350"/>
    <mergeCell ref="TZT347:TZT348"/>
    <mergeCell ref="TZU347:TZU348"/>
    <mergeCell ref="TZX347:TZX348"/>
    <mergeCell ref="UAF347:UAF348"/>
    <mergeCell ref="UAG347:UAG350"/>
    <mergeCell ref="UAH347:UAH350"/>
    <mergeCell ref="UAJ347:UAJ348"/>
    <mergeCell ref="UAK347:UAK348"/>
    <mergeCell ref="UAN347:UAN348"/>
    <mergeCell ref="UAV347:UAV348"/>
    <mergeCell ref="UAW347:UAW350"/>
    <mergeCell ref="UAX347:UAX350"/>
    <mergeCell ref="UAZ347:UAZ348"/>
    <mergeCell ref="UBA347:UBA348"/>
    <mergeCell ref="UBD347:UBD348"/>
    <mergeCell ref="UBL347:UBL348"/>
    <mergeCell ref="TZT349:TZT350"/>
    <mergeCell ref="TZU349:TZU350"/>
    <mergeCell ref="TZX349:TZX350"/>
    <mergeCell ref="UAF349:UAF350"/>
    <mergeCell ref="UAJ349:UAJ350"/>
    <mergeCell ref="UAK349:UAK350"/>
    <mergeCell ref="UAN349:UAN350"/>
    <mergeCell ref="UAV349:UAV350"/>
    <mergeCell ref="UAZ349:UAZ350"/>
    <mergeCell ref="UBA349:UBA350"/>
    <mergeCell ref="UBD349:UBD350"/>
    <mergeCell ref="UBL349:UBL350"/>
    <mergeCell ref="UEV347:UEV348"/>
    <mergeCell ref="UFD347:UFD348"/>
    <mergeCell ref="UFE347:UFE350"/>
    <mergeCell ref="UFF347:UFF350"/>
    <mergeCell ref="UFH347:UFH348"/>
    <mergeCell ref="UFI347:UFI348"/>
    <mergeCell ref="UFL347:UFL348"/>
    <mergeCell ref="UFT347:UFT348"/>
    <mergeCell ref="UFU347:UFU350"/>
    <mergeCell ref="UFV347:UFV350"/>
    <mergeCell ref="UFX347:UFX348"/>
    <mergeCell ref="UFY347:UFY348"/>
    <mergeCell ref="UGB347:UGB348"/>
    <mergeCell ref="UGJ347:UGJ348"/>
    <mergeCell ref="UGK347:UGK350"/>
    <mergeCell ref="UGL347:UGL350"/>
    <mergeCell ref="UGN347:UGN348"/>
    <mergeCell ref="UEV349:UEV350"/>
    <mergeCell ref="UFD349:UFD350"/>
    <mergeCell ref="UFH349:UFH350"/>
    <mergeCell ref="UFI349:UFI350"/>
    <mergeCell ref="UFL349:UFL350"/>
    <mergeCell ref="UFT349:UFT350"/>
    <mergeCell ref="UFX349:UFX350"/>
    <mergeCell ref="UFY349:UFY350"/>
    <mergeCell ref="UGB349:UGB350"/>
    <mergeCell ref="UGJ349:UGJ350"/>
    <mergeCell ref="UGN349:UGN350"/>
    <mergeCell ref="UDH347:UDH348"/>
    <mergeCell ref="UDI347:UDI350"/>
    <mergeCell ref="UDJ347:UDJ350"/>
    <mergeCell ref="UDL347:UDL348"/>
    <mergeCell ref="UDM347:UDM348"/>
    <mergeCell ref="UDP347:UDP348"/>
    <mergeCell ref="UDX347:UDX348"/>
    <mergeCell ref="UDY347:UDY350"/>
    <mergeCell ref="UDZ347:UDZ350"/>
    <mergeCell ref="UEB347:UEB348"/>
    <mergeCell ref="UEC347:UEC348"/>
    <mergeCell ref="UEF347:UEF348"/>
    <mergeCell ref="UEN347:UEN348"/>
    <mergeCell ref="UEO347:UEO350"/>
    <mergeCell ref="UEP347:UEP350"/>
    <mergeCell ref="UER347:UER348"/>
    <mergeCell ref="UES347:UES348"/>
    <mergeCell ref="UDH349:UDH350"/>
    <mergeCell ref="UDL349:UDL350"/>
    <mergeCell ref="UDM349:UDM350"/>
    <mergeCell ref="UDP349:UDP350"/>
    <mergeCell ref="UDX349:UDX350"/>
    <mergeCell ref="UEB349:UEB350"/>
    <mergeCell ref="UEC349:UEC350"/>
    <mergeCell ref="UEF349:UEF350"/>
    <mergeCell ref="UEN349:UEN350"/>
    <mergeCell ref="UER349:UER350"/>
    <mergeCell ref="UES349:UES350"/>
    <mergeCell ref="UIJ347:UIJ348"/>
    <mergeCell ref="UIK347:UIK348"/>
    <mergeCell ref="UIN347:UIN348"/>
    <mergeCell ref="UIV347:UIV348"/>
    <mergeCell ref="UIW347:UIW350"/>
    <mergeCell ref="UIX347:UIX350"/>
    <mergeCell ref="UIZ347:UIZ348"/>
    <mergeCell ref="UJA347:UJA348"/>
    <mergeCell ref="UJD347:UJD348"/>
    <mergeCell ref="UJL347:UJL348"/>
    <mergeCell ref="UJM347:UJM350"/>
    <mergeCell ref="UJN347:UJN350"/>
    <mergeCell ref="UJP347:UJP348"/>
    <mergeCell ref="UJQ347:UJQ348"/>
    <mergeCell ref="UJT347:UJT348"/>
    <mergeCell ref="UKB347:UKB348"/>
    <mergeCell ref="UKC347:UKC350"/>
    <mergeCell ref="UIJ349:UIJ350"/>
    <mergeCell ref="UIK349:UIK350"/>
    <mergeCell ref="UIN349:UIN350"/>
    <mergeCell ref="UIV349:UIV350"/>
    <mergeCell ref="UIZ349:UIZ350"/>
    <mergeCell ref="UJA349:UJA350"/>
    <mergeCell ref="UJD349:UJD350"/>
    <mergeCell ref="UJL349:UJL350"/>
    <mergeCell ref="UJP349:UJP350"/>
    <mergeCell ref="UJQ349:UJQ350"/>
    <mergeCell ref="UJT349:UJT350"/>
    <mergeCell ref="UKB349:UKB350"/>
    <mergeCell ref="UGO347:UGO348"/>
    <mergeCell ref="UGR347:UGR348"/>
    <mergeCell ref="UGZ347:UGZ348"/>
    <mergeCell ref="UHA347:UHA350"/>
    <mergeCell ref="UHB347:UHB350"/>
    <mergeCell ref="UHD347:UHD348"/>
    <mergeCell ref="UHE347:UHE348"/>
    <mergeCell ref="UHH347:UHH348"/>
    <mergeCell ref="UHP347:UHP348"/>
    <mergeCell ref="UHQ347:UHQ350"/>
    <mergeCell ref="UHR347:UHR350"/>
    <mergeCell ref="UHT347:UHT348"/>
    <mergeCell ref="UHU347:UHU348"/>
    <mergeCell ref="UHX347:UHX348"/>
    <mergeCell ref="UIF347:UIF348"/>
    <mergeCell ref="UIG347:UIG350"/>
    <mergeCell ref="UIH347:UIH350"/>
    <mergeCell ref="UGO349:UGO350"/>
    <mergeCell ref="UGR349:UGR350"/>
    <mergeCell ref="UGZ349:UGZ350"/>
    <mergeCell ref="UHD349:UHD350"/>
    <mergeCell ref="UHE349:UHE350"/>
    <mergeCell ref="UHH349:UHH350"/>
    <mergeCell ref="UHP349:UHP350"/>
    <mergeCell ref="UHT349:UHT350"/>
    <mergeCell ref="UHU349:UHU350"/>
    <mergeCell ref="UHX349:UHX350"/>
    <mergeCell ref="UIF349:UIF350"/>
    <mergeCell ref="ULY347:ULY350"/>
    <mergeCell ref="ULZ347:ULZ350"/>
    <mergeCell ref="UMB347:UMB348"/>
    <mergeCell ref="UMC347:UMC348"/>
    <mergeCell ref="UMF347:UMF348"/>
    <mergeCell ref="UMN347:UMN348"/>
    <mergeCell ref="UMO347:UMO350"/>
    <mergeCell ref="UMP347:UMP350"/>
    <mergeCell ref="UMR347:UMR348"/>
    <mergeCell ref="UMS347:UMS348"/>
    <mergeCell ref="UMV347:UMV348"/>
    <mergeCell ref="UND347:UND348"/>
    <mergeCell ref="UNE347:UNE350"/>
    <mergeCell ref="UNF347:UNF350"/>
    <mergeCell ref="UNH347:UNH348"/>
    <mergeCell ref="UNI347:UNI348"/>
    <mergeCell ref="UNL347:UNL348"/>
    <mergeCell ref="UMB349:UMB350"/>
    <mergeCell ref="UMC349:UMC350"/>
    <mergeCell ref="UMF349:UMF350"/>
    <mergeCell ref="UMN349:UMN350"/>
    <mergeCell ref="UMR349:UMR350"/>
    <mergeCell ref="UMS349:UMS350"/>
    <mergeCell ref="UMV349:UMV350"/>
    <mergeCell ref="UND349:UND350"/>
    <mergeCell ref="UNH349:UNH350"/>
    <mergeCell ref="UNI349:UNI350"/>
    <mergeCell ref="UNL349:UNL350"/>
    <mergeCell ref="UKD347:UKD350"/>
    <mergeCell ref="UKF347:UKF348"/>
    <mergeCell ref="UKG347:UKG348"/>
    <mergeCell ref="UKJ347:UKJ348"/>
    <mergeCell ref="UKR347:UKR348"/>
    <mergeCell ref="UKS347:UKS350"/>
    <mergeCell ref="UKT347:UKT350"/>
    <mergeCell ref="UKV347:UKV348"/>
    <mergeCell ref="UKW347:UKW348"/>
    <mergeCell ref="UKZ347:UKZ348"/>
    <mergeCell ref="ULH347:ULH348"/>
    <mergeCell ref="ULI347:ULI350"/>
    <mergeCell ref="ULJ347:ULJ350"/>
    <mergeCell ref="ULL347:ULL348"/>
    <mergeCell ref="ULM347:ULM348"/>
    <mergeCell ref="ULP347:ULP348"/>
    <mergeCell ref="ULX347:ULX348"/>
    <mergeCell ref="UKF349:UKF350"/>
    <mergeCell ref="UKG349:UKG350"/>
    <mergeCell ref="UKJ349:UKJ350"/>
    <mergeCell ref="UKR349:UKR350"/>
    <mergeCell ref="UKV349:UKV350"/>
    <mergeCell ref="UKW349:UKW350"/>
    <mergeCell ref="UKZ349:UKZ350"/>
    <mergeCell ref="ULH349:ULH350"/>
    <mergeCell ref="ULL349:ULL350"/>
    <mergeCell ref="ULM349:ULM350"/>
    <mergeCell ref="ULP349:ULP350"/>
    <mergeCell ref="ULX349:ULX350"/>
    <mergeCell ref="UPH347:UPH348"/>
    <mergeCell ref="UPP347:UPP348"/>
    <mergeCell ref="UPQ347:UPQ350"/>
    <mergeCell ref="UPR347:UPR350"/>
    <mergeCell ref="UPT347:UPT348"/>
    <mergeCell ref="UPU347:UPU348"/>
    <mergeCell ref="UPX347:UPX348"/>
    <mergeCell ref="UQF347:UQF348"/>
    <mergeCell ref="UQG347:UQG350"/>
    <mergeCell ref="UQH347:UQH350"/>
    <mergeCell ref="UQJ347:UQJ348"/>
    <mergeCell ref="UQK347:UQK348"/>
    <mergeCell ref="UQN347:UQN348"/>
    <mergeCell ref="UQV347:UQV348"/>
    <mergeCell ref="UQW347:UQW350"/>
    <mergeCell ref="UQX347:UQX350"/>
    <mergeCell ref="UQZ347:UQZ348"/>
    <mergeCell ref="UPH349:UPH350"/>
    <mergeCell ref="UPP349:UPP350"/>
    <mergeCell ref="UPT349:UPT350"/>
    <mergeCell ref="UPU349:UPU350"/>
    <mergeCell ref="UPX349:UPX350"/>
    <mergeCell ref="UQF349:UQF350"/>
    <mergeCell ref="UQJ349:UQJ350"/>
    <mergeCell ref="UQK349:UQK350"/>
    <mergeCell ref="UQN349:UQN350"/>
    <mergeCell ref="UQV349:UQV350"/>
    <mergeCell ref="UQZ349:UQZ350"/>
    <mergeCell ref="UNT347:UNT348"/>
    <mergeCell ref="UNU347:UNU350"/>
    <mergeCell ref="UNV347:UNV350"/>
    <mergeCell ref="UNX347:UNX348"/>
    <mergeCell ref="UNY347:UNY348"/>
    <mergeCell ref="UOB347:UOB348"/>
    <mergeCell ref="UOJ347:UOJ348"/>
    <mergeCell ref="UOK347:UOK350"/>
    <mergeCell ref="UOL347:UOL350"/>
    <mergeCell ref="UON347:UON348"/>
    <mergeCell ref="UOO347:UOO348"/>
    <mergeCell ref="UOR347:UOR348"/>
    <mergeCell ref="UOZ347:UOZ348"/>
    <mergeCell ref="UPA347:UPA350"/>
    <mergeCell ref="UPB347:UPB350"/>
    <mergeCell ref="UPD347:UPD348"/>
    <mergeCell ref="UPE347:UPE348"/>
    <mergeCell ref="UNT349:UNT350"/>
    <mergeCell ref="UNX349:UNX350"/>
    <mergeCell ref="UNY349:UNY350"/>
    <mergeCell ref="UOB349:UOB350"/>
    <mergeCell ref="UOJ349:UOJ350"/>
    <mergeCell ref="UON349:UON350"/>
    <mergeCell ref="UOO349:UOO350"/>
    <mergeCell ref="UOR349:UOR350"/>
    <mergeCell ref="UOZ349:UOZ350"/>
    <mergeCell ref="UPD349:UPD350"/>
    <mergeCell ref="UPE349:UPE350"/>
    <mergeCell ref="USV347:USV348"/>
    <mergeCell ref="USW347:USW348"/>
    <mergeCell ref="USZ347:USZ348"/>
    <mergeCell ref="UTH347:UTH348"/>
    <mergeCell ref="UTI347:UTI350"/>
    <mergeCell ref="UTJ347:UTJ350"/>
    <mergeCell ref="UTL347:UTL348"/>
    <mergeCell ref="UTM347:UTM348"/>
    <mergeCell ref="UTP347:UTP348"/>
    <mergeCell ref="UTX347:UTX348"/>
    <mergeCell ref="UTY347:UTY350"/>
    <mergeCell ref="UTZ347:UTZ350"/>
    <mergeCell ref="UUB347:UUB348"/>
    <mergeCell ref="UUC347:UUC348"/>
    <mergeCell ref="UUF347:UUF348"/>
    <mergeCell ref="UUN347:UUN348"/>
    <mergeCell ref="UUO347:UUO350"/>
    <mergeCell ref="USV349:USV350"/>
    <mergeCell ref="USW349:USW350"/>
    <mergeCell ref="USZ349:USZ350"/>
    <mergeCell ref="UTH349:UTH350"/>
    <mergeCell ref="UTL349:UTL350"/>
    <mergeCell ref="UTM349:UTM350"/>
    <mergeCell ref="UTP349:UTP350"/>
    <mergeCell ref="UTX349:UTX350"/>
    <mergeCell ref="UUB349:UUB350"/>
    <mergeCell ref="UUC349:UUC350"/>
    <mergeCell ref="UUF349:UUF350"/>
    <mergeCell ref="UUN349:UUN350"/>
    <mergeCell ref="URA347:URA348"/>
    <mergeCell ref="URD347:URD348"/>
    <mergeCell ref="URL347:URL348"/>
    <mergeCell ref="URM347:URM350"/>
    <mergeCell ref="URN347:URN350"/>
    <mergeCell ref="URP347:URP348"/>
    <mergeCell ref="URQ347:URQ348"/>
    <mergeCell ref="URT347:URT348"/>
    <mergeCell ref="USB347:USB348"/>
    <mergeCell ref="USC347:USC350"/>
    <mergeCell ref="USD347:USD350"/>
    <mergeCell ref="USF347:USF348"/>
    <mergeCell ref="USG347:USG348"/>
    <mergeCell ref="USJ347:USJ348"/>
    <mergeCell ref="USR347:USR348"/>
    <mergeCell ref="USS347:USS350"/>
    <mergeCell ref="UST347:UST350"/>
    <mergeCell ref="URA349:URA350"/>
    <mergeCell ref="URD349:URD350"/>
    <mergeCell ref="URL349:URL350"/>
    <mergeCell ref="URP349:URP350"/>
    <mergeCell ref="URQ349:URQ350"/>
    <mergeCell ref="URT349:URT350"/>
    <mergeCell ref="USB349:USB350"/>
    <mergeCell ref="USF349:USF350"/>
    <mergeCell ref="USG349:USG350"/>
    <mergeCell ref="USJ349:USJ350"/>
    <mergeCell ref="USR349:USR350"/>
    <mergeCell ref="UWK347:UWK350"/>
    <mergeCell ref="UWL347:UWL350"/>
    <mergeCell ref="UWN347:UWN348"/>
    <mergeCell ref="UWO347:UWO348"/>
    <mergeCell ref="UWR347:UWR348"/>
    <mergeCell ref="UWZ347:UWZ348"/>
    <mergeCell ref="UXA347:UXA350"/>
    <mergeCell ref="UXB347:UXB350"/>
    <mergeCell ref="UXD347:UXD348"/>
    <mergeCell ref="UXE347:UXE348"/>
    <mergeCell ref="UXH347:UXH348"/>
    <mergeCell ref="UXP347:UXP348"/>
    <mergeCell ref="UXQ347:UXQ350"/>
    <mergeCell ref="UXR347:UXR350"/>
    <mergeCell ref="UXT347:UXT348"/>
    <mergeCell ref="UXU347:UXU348"/>
    <mergeCell ref="UXX347:UXX348"/>
    <mergeCell ref="UWN349:UWN350"/>
    <mergeCell ref="UWO349:UWO350"/>
    <mergeCell ref="UWR349:UWR350"/>
    <mergeCell ref="UWZ349:UWZ350"/>
    <mergeCell ref="UXD349:UXD350"/>
    <mergeCell ref="UXE349:UXE350"/>
    <mergeCell ref="UXH349:UXH350"/>
    <mergeCell ref="UXP349:UXP350"/>
    <mergeCell ref="UXT349:UXT350"/>
    <mergeCell ref="UXU349:UXU350"/>
    <mergeCell ref="UXX349:UXX350"/>
    <mergeCell ref="UUP347:UUP350"/>
    <mergeCell ref="UUR347:UUR348"/>
    <mergeCell ref="UUS347:UUS348"/>
    <mergeCell ref="UUV347:UUV348"/>
    <mergeCell ref="UVD347:UVD348"/>
    <mergeCell ref="UVE347:UVE350"/>
    <mergeCell ref="UVF347:UVF350"/>
    <mergeCell ref="UVH347:UVH348"/>
    <mergeCell ref="UVI347:UVI348"/>
    <mergeCell ref="UVL347:UVL348"/>
    <mergeCell ref="UVT347:UVT348"/>
    <mergeCell ref="UVU347:UVU350"/>
    <mergeCell ref="UVV347:UVV350"/>
    <mergeCell ref="UVX347:UVX348"/>
    <mergeCell ref="UVY347:UVY348"/>
    <mergeCell ref="UWB347:UWB348"/>
    <mergeCell ref="UWJ347:UWJ348"/>
    <mergeCell ref="UUR349:UUR350"/>
    <mergeCell ref="UUS349:UUS350"/>
    <mergeCell ref="UUV349:UUV350"/>
    <mergeCell ref="UVD349:UVD350"/>
    <mergeCell ref="UVH349:UVH350"/>
    <mergeCell ref="UVI349:UVI350"/>
    <mergeCell ref="UVL349:UVL350"/>
    <mergeCell ref="UVT349:UVT350"/>
    <mergeCell ref="UVX349:UVX350"/>
    <mergeCell ref="UVY349:UVY350"/>
    <mergeCell ref="UWB349:UWB350"/>
    <mergeCell ref="UWJ349:UWJ350"/>
    <mergeCell ref="UZT347:UZT348"/>
    <mergeCell ref="VAB347:VAB348"/>
    <mergeCell ref="VAC347:VAC350"/>
    <mergeCell ref="VAD347:VAD350"/>
    <mergeCell ref="VAF347:VAF348"/>
    <mergeCell ref="VAG347:VAG348"/>
    <mergeCell ref="VAJ347:VAJ348"/>
    <mergeCell ref="VAR347:VAR348"/>
    <mergeCell ref="VAS347:VAS350"/>
    <mergeCell ref="VAT347:VAT350"/>
    <mergeCell ref="VAV347:VAV348"/>
    <mergeCell ref="VAW347:VAW348"/>
    <mergeCell ref="VAZ347:VAZ348"/>
    <mergeCell ref="VBH347:VBH348"/>
    <mergeCell ref="VBI347:VBI350"/>
    <mergeCell ref="VBJ347:VBJ350"/>
    <mergeCell ref="VBL347:VBL348"/>
    <mergeCell ref="UZT349:UZT350"/>
    <mergeCell ref="VAB349:VAB350"/>
    <mergeCell ref="VAF349:VAF350"/>
    <mergeCell ref="VAG349:VAG350"/>
    <mergeCell ref="VAJ349:VAJ350"/>
    <mergeCell ref="VAR349:VAR350"/>
    <mergeCell ref="VAV349:VAV350"/>
    <mergeCell ref="VAW349:VAW350"/>
    <mergeCell ref="VAZ349:VAZ350"/>
    <mergeCell ref="VBH349:VBH350"/>
    <mergeCell ref="VBL349:VBL350"/>
    <mergeCell ref="UYF347:UYF348"/>
    <mergeCell ref="UYG347:UYG350"/>
    <mergeCell ref="UYH347:UYH350"/>
    <mergeCell ref="UYJ347:UYJ348"/>
    <mergeCell ref="UYK347:UYK348"/>
    <mergeCell ref="UYN347:UYN348"/>
    <mergeCell ref="UYV347:UYV348"/>
    <mergeCell ref="UYW347:UYW350"/>
    <mergeCell ref="UYX347:UYX350"/>
    <mergeCell ref="UYZ347:UYZ348"/>
    <mergeCell ref="UZA347:UZA348"/>
    <mergeCell ref="UZD347:UZD348"/>
    <mergeCell ref="UZL347:UZL348"/>
    <mergeCell ref="UZM347:UZM350"/>
    <mergeCell ref="UZN347:UZN350"/>
    <mergeCell ref="UZP347:UZP348"/>
    <mergeCell ref="UZQ347:UZQ348"/>
    <mergeCell ref="UYF349:UYF350"/>
    <mergeCell ref="UYJ349:UYJ350"/>
    <mergeCell ref="UYK349:UYK350"/>
    <mergeCell ref="UYN349:UYN350"/>
    <mergeCell ref="UYV349:UYV350"/>
    <mergeCell ref="UYZ349:UYZ350"/>
    <mergeCell ref="UZA349:UZA350"/>
    <mergeCell ref="UZD349:UZD350"/>
    <mergeCell ref="UZL349:UZL350"/>
    <mergeCell ref="UZP349:UZP350"/>
    <mergeCell ref="UZQ349:UZQ350"/>
    <mergeCell ref="VDH347:VDH348"/>
    <mergeCell ref="VDI347:VDI348"/>
    <mergeCell ref="VDL347:VDL348"/>
    <mergeCell ref="VDT347:VDT348"/>
    <mergeCell ref="VDU347:VDU350"/>
    <mergeCell ref="VDV347:VDV350"/>
    <mergeCell ref="VDX347:VDX348"/>
    <mergeCell ref="VDY347:VDY348"/>
    <mergeCell ref="VEB347:VEB348"/>
    <mergeCell ref="VEJ347:VEJ348"/>
    <mergeCell ref="VEK347:VEK350"/>
    <mergeCell ref="VEL347:VEL350"/>
    <mergeCell ref="VEN347:VEN348"/>
    <mergeCell ref="VEO347:VEO348"/>
    <mergeCell ref="VER347:VER348"/>
    <mergeCell ref="VEZ347:VEZ348"/>
    <mergeCell ref="VFA347:VFA350"/>
    <mergeCell ref="VDH349:VDH350"/>
    <mergeCell ref="VDI349:VDI350"/>
    <mergeCell ref="VDL349:VDL350"/>
    <mergeCell ref="VDT349:VDT350"/>
    <mergeCell ref="VDX349:VDX350"/>
    <mergeCell ref="VDY349:VDY350"/>
    <mergeCell ref="VEB349:VEB350"/>
    <mergeCell ref="VEJ349:VEJ350"/>
    <mergeCell ref="VEN349:VEN350"/>
    <mergeCell ref="VEO349:VEO350"/>
    <mergeCell ref="VER349:VER350"/>
    <mergeCell ref="VEZ349:VEZ350"/>
    <mergeCell ref="VBM347:VBM348"/>
    <mergeCell ref="VBP347:VBP348"/>
    <mergeCell ref="VBX347:VBX348"/>
    <mergeCell ref="VBY347:VBY350"/>
    <mergeCell ref="VBZ347:VBZ350"/>
    <mergeCell ref="VCB347:VCB348"/>
    <mergeCell ref="VCC347:VCC348"/>
    <mergeCell ref="VCF347:VCF348"/>
    <mergeCell ref="VCN347:VCN348"/>
    <mergeCell ref="VCO347:VCO350"/>
    <mergeCell ref="VCP347:VCP350"/>
    <mergeCell ref="VCR347:VCR348"/>
    <mergeCell ref="VCS347:VCS348"/>
    <mergeCell ref="VCV347:VCV348"/>
    <mergeCell ref="VDD347:VDD348"/>
    <mergeCell ref="VDE347:VDE350"/>
    <mergeCell ref="VDF347:VDF350"/>
    <mergeCell ref="VBM349:VBM350"/>
    <mergeCell ref="VBP349:VBP350"/>
    <mergeCell ref="VBX349:VBX350"/>
    <mergeCell ref="VCB349:VCB350"/>
    <mergeCell ref="VCC349:VCC350"/>
    <mergeCell ref="VCF349:VCF350"/>
    <mergeCell ref="VCN349:VCN350"/>
    <mergeCell ref="VCR349:VCR350"/>
    <mergeCell ref="VCS349:VCS350"/>
    <mergeCell ref="VCV349:VCV350"/>
    <mergeCell ref="VDD349:VDD350"/>
    <mergeCell ref="VGW347:VGW350"/>
    <mergeCell ref="VGX347:VGX350"/>
    <mergeCell ref="VGZ347:VGZ348"/>
    <mergeCell ref="VHA347:VHA348"/>
    <mergeCell ref="VHD347:VHD348"/>
    <mergeCell ref="VHL347:VHL348"/>
    <mergeCell ref="VHM347:VHM350"/>
    <mergeCell ref="VHN347:VHN350"/>
    <mergeCell ref="VHP347:VHP348"/>
    <mergeCell ref="VHQ347:VHQ348"/>
    <mergeCell ref="VHT347:VHT348"/>
    <mergeCell ref="VIB347:VIB348"/>
    <mergeCell ref="VIC347:VIC350"/>
    <mergeCell ref="VID347:VID350"/>
    <mergeCell ref="VIF347:VIF348"/>
    <mergeCell ref="VIG347:VIG348"/>
    <mergeCell ref="VIJ347:VIJ348"/>
    <mergeCell ref="VGZ349:VGZ350"/>
    <mergeCell ref="VHA349:VHA350"/>
    <mergeCell ref="VHD349:VHD350"/>
    <mergeCell ref="VHL349:VHL350"/>
    <mergeCell ref="VHP349:VHP350"/>
    <mergeCell ref="VHQ349:VHQ350"/>
    <mergeCell ref="VHT349:VHT350"/>
    <mergeCell ref="VIB349:VIB350"/>
    <mergeCell ref="VIF349:VIF350"/>
    <mergeCell ref="VIG349:VIG350"/>
    <mergeCell ref="VIJ349:VIJ350"/>
    <mergeCell ref="VFB347:VFB350"/>
    <mergeCell ref="VFD347:VFD348"/>
    <mergeCell ref="VFE347:VFE348"/>
    <mergeCell ref="VFH347:VFH348"/>
    <mergeCell ref="VFP347:VFP348"/>
    <mergeCell ref="VFQ347:VFQ350"/>
    <mergeCell ref="VFR347:VFR350"/>
    <mergeCell ref="VFT347:VFT348"/>
    <mergeCell ref="VFU347:VFU348"/>
    <mergeCell ref="VFX347:VFX348"/>
    <mergeCell ref="VGF347:VGF348"/>
    <mergeCell ref="VGG347:VGG350"/>
    <mergeCell ref="VGH347:VGH350"/>
    <mergeCell ref="VGJ347:VGJ348"/>
    <mergeCell ref="VGK347:VGK348"/>
    <mergeCell ref="VGN347:VGN348"/>
    <mergeCell ref="VGV347:VGV348"/>
    <mergeCell ref="VFD349:VFD350"/>
    <mergeCell ref="VFE349:VFE350"/>
    <mergeCell ref="VFH349:VFH350"/>
    <mergeCell ref="VFP349:VFP350"/>
    <mergeCell ref="VFT349:VFT350"/>
    <mergeCell ref="VFU349:VFU350"/>
    <mergeCell ref="VFX349:VFX350"/>
    <mergeCell ref="VGF349:VGF350"/>
    <mergeCell ref="VGJ349:VGJ350"/>
    <mergeCell ref="VGK349:VGK350"/>
    <mergeCell ref="VGN349:VGN350"/>
    <mergeCell ref="VGV349:VGV350"/>
    <mergeCell ref="VKF347:VKF348"/>
    <mergeCell ref="VKN347:VKN348"/>
    <mergeCell ref="VKO347:VKO350"/>
    <mergeCell ref="VKP347:VKP350"/>
    <mergeCell ref="VKR347:VKR348"/>
    <mergeCell ref="VKS347:VKS348"/>
    <mergeCell ref="VKV347:VKV348"/>
    <mergeCell ref="VLD347:VLD348"/>
    <mergeCell ref="VLE347:VLE350"/>
    <mergeCell ref="VLF347:VLF350"/>
    <mergeCell ref="VLH347:VLH348"/>
    <mergeCell ref="VLI347:VLI348"/>
    <mergeCell ref="VLL347:VLL348"/>
    <mergeCell ref="VLT347:VLT348"/>
    <mergeCell ref="VLU347:VLU350"/>
    <mergeCell ref="VLV347:VLV350"/>
    <mergeCell ref="VLX347:VLX348"/>
    <mergeCell ref="VKF349:VKF350"/>
    <mergeCell ref="VKN349:VKN350"/>
    <mergeCell ref="VKR349:VKR350"/>
    <mergeCell ref="VKS349:VKS350"/>
    <mergeCell ref="VKV349:VKV350"/>
    <mergeCell ref="VLD349:VLD350"/>
    <mergeCell ref="VLH349:VLH350"/>
    <mergeCell ref="VLI349:VLI350"/>
    <mergeCell ref="VLL349:VLL350"/>
    <mergeCell ref="VLT349:VLT350"/>
    <mergeCell ref="VLX349:VLX350"/>
    <mergeCell ref="VIR347:VIR348"/>
    <mergeCell ref="VIS347:VIS350"/>
    <mergeCell ref="VIT347:VIT350"/>
    <mergeCell ref="VIV347:VIV348"/>
    <mergeCell ref="VIW347:VIW348"/>
    <mergeCell ref="VIZ347:VIZ348"/>
    <mergeCell ref="VJH347:VJH348"/>
    <mergeCell ref="VJI347:VJI350"/>
    <mergeCell ref="VJJ347:VJJ350"/>
    <mergeCell ref="VJL347:VJL348"/>
    <mergeCell ref="VJM347:VJM348"/>
    <mergeCell ref="VJP347:VJP348"/>
    <mergeCell ref="VJX347:VJX348"/>
    <mergeCell ref="VJY347:VJY350"/>
    <mergeCell ref="VJZ347:VJZ350"/>
    <mergeCell ref="VKB347:VKB348"/>
    <mergeCell ref="VKC347:VKC348"/>
    <mergeCell ref="VIR349:VIR350"/>
    <mergeCell ref="VIV349:VIV350"/>
    <mergeCell ref="VIW349:VIW350"/>
    <mergeCell ref="VIZ349:VIZ350"/>
    <mergeCell ref="VJH349:VJH350"/>
    <mergeCell ref="VJL349:VJL350"/>
    <mergeCell ref="VJM349:VJM350"/>
    <mergeCell ref="VJP349:VJP350"/>
    <mergeCell ref="VJX349:VJX350"/>
    <mergeCell ref="VKB349:VKB350"/>
    <mergeCell ref="VKC349:VKC350"/>
    <mergeCell ref="VNT347:VNT348"/>
    <mergeCell ref="VNU347:VNU348"/>
    <mergeCell ref="VNX347:VNX348"/>
    <mergeCell ref="VOF347:VOF348"/>
    <mergeCell ref="VOG347:VOG350"/>
    <mergeCell ref="VOH347:VOH350"/>
    <mergeCell ref="VOJ347:VOJ348"/>
    <mergeCell ref="VOK347:VOK348"/>
    <mergeCell ref="VON347:VON348"/>
    <mergeCell ref="VOV347:VOV348"/>
    <mergeCell ref="VOW347:VOW350"/>
    <mergeCell ref="VOX347:VOX350"/>
    <mergeCell ref="VOZ347:VOZ348"/>
    <mergeCell ref="VPA347:VPA348"/>
    <mergeCell ref="VPD347:VPD348"/>
    <mergeCell ref="VPL347:VPL348"/>
    <mergeCell ref="VPM347:VPM350"/>
    <mergeCell ref="VNT349:VNT350"/>
    <mergeCell ref="VNU349:VNU350"/>
    <mergeCell ref="VNX349:VNX350"/>
    <mergeCell ref="VOF349:VOF350"/>
    <mergeCell ref="VOJ349:VOJ350"/>
    <mergeCell ref="VOK349:VOK350"/>
    <mergeCell ref="VON349:VON350"/>
    <mergeCell ref="VOV349:VOV350"/>
    <mergeCell ref="VOZ349:VOZ350"/>
    <mergeCell ref="VPA349:VPA350"/>
    <mergeCell ref="VPD349:VPD350"/>
    <mergeCell ref="VPL349:VPL350"/>
    <mergeCell ref="VLY347:VLY348"/>
    <mergeCell ref="VMB347:VMB348"/>
    <mergeCell ref="VMJ347:VMJ348"/>
    <mergeCell ref="VMK347:VMK350"/>
    <mergeCell ref="VML347:VML350"/>
    <mergeCell ref="VMN347:VMN348"/>
    <mergeCell ref="VMO347:VMO348"/>
    <mergeCell ref="VMR347:VMR348"/>
    <mergeCell ref="VMZ347:VMZ348"/>
    <mergeCell ref="VNA347:VNA350"/>
    <mergeCell ref="VNB347:VNB350"/>
    <mergeCell ref="VND347:VND348"/>
    <mergeCell ref="VNE347:VNE348"/>
    <mergeCell ref="VNH347:VNH348"/>
    <mergeCell ref="VNP347:VNP348"/>
    <mergeCell ref="VNQ347:VNQ350"/>
    <mergeCell ref="VNR347:VNR350"/>
    <mergeCell ref="VLY349:VLY350"/>
    <mergeCell ref="VMB349:VMB350"/>
    <mergeCell ref="VMJ349:VMJ350"/>
    <mergeCell ref="VMN349:VMN350"/>
    <mergeCell ref="VMO349:VMO350"/>
    <mergeCell ref="VMR349:VMR350"/>
    <mergeCell ref="VMZ349:VMZ350"/>
    <mergeCell ref="VND349:VND350"/>
    <mergeCell ref="VNE349:VNE350"/>
    <mergeCell ref="VNH349:VNH350"/>
    <mergeCell ref="VNP349:VNP350"/>
    <mergeCell ref="VRI347:VRI350"/>
    <mergeCell ref="VRJ347:VRJ350"/>
    <mergeCell ref="VRL347:VRL348"/>
    <mergeCell ref="VRM347:VRM348"/>
    <mergeCell ref="VRP347:VRP348"/>
    <mergeCell ref="VRX347:VRX348"/>
    <mergeCell ref="VRY347:VRY350"/>
    <mergeCell ref="VRZ347:VRZ350"/>
    <mergeCell ref="VSB347:VSB348"/>
    <mergeCell ref="VSC347:VSC348"/>
    <mergeCell ref="VSF347:VSF348"/>
    <mergeCell ref="VSN347:VSN348"/>
    <mergeCell ref="VSO347:VSO350"/>
    <mergeCell ref="VSP347:VSP350"/>
    <mergeCell ref="VSR347:VSR348"/>
    <mergeCell ref="VSS347:VSS348"/>
    <mergeCell ref="VSV347:VSV348"/>
    <mergeCell ref="VRL349:VRL350"/>
    <mergeCell ref="VRM349:VRM350"/>
    <mergeCell ref="VRP349:VRP350"/>
    <mergeCell ref="VRX349:VRX350"/>
    <mergeCell ref="VSB349:VSB350"/>
    <mergeCell ref="VSC349:VSC350"/>
    <mergeCell ref="VSF349:VSF350"/>
    <mergeCell ref="VSN349:VSN350"/>
    <mergeCell ref="VSR349:VSR350"/>
    <mergeCell ref="VSS349:VSS350"/>
    <mergeCell ref="VSV349:VSV350"/>
    <mergeCell ref="VPN347:VPN350"/>
    <mergeCell ref="VPP347:VPP348"/>
    <mergeCell ref="VPQ347:VPQ348"/>
    <mergeCell ref="VPT347:VPT348"/>
    <mergeCell ref="VQB347:VQB348"/>
    <mergeCell ref="VQC347:VQC350"/>
    <mergeCell ref="VQD347:VQD350"/>
    <mergeCell ref="VQF347:VQF348"/>
    <mergeCell ref="VQG347:VQG348"/>
    <mergeCell ref="VQJ347:VQJ348"/>
    <mergeCell ref="VQR347:VQR348"/>
    <mergeCell ref="VQS347:VQS350"/>
    <mergeCell ref="VQT347:VQT350"/>
    <mergeCell ref="VQV347:VQV348"/>
    <mergeCell ref="VQW347:VQW348"/>
    <mergeCell ref="VQZ347:VQZ348"/>
    <mergeCell ref="VRH347:VRH348"/>
    <mergeCell ref="VPP349:VPP350"/>
    <mergeCell ref="VPQ349:VPQ350"/>
    <mergeCell ref="VPT349:VPT350"/>
    <mergeCell ref="VQB349:VQB350"/>
    <mergeCell ref="VQF349:VQF350"/>
    <mergeCell ref="VQG349:VQG350"/>
    <mergeCell ref="VQJ349:VQJ350"/>
    <mergeCell ref="VQR349:VQR350"/>
    <mergeCell ref="VQV349:VQV350"/>
    <mergeCell ref="VQW349:VQW350"/>
    <mergeCell ref="VQZ349:VQZ350"/>
    <mergeCell ref="VRH349:VRH350"/>
    <mergeCell ref="VUR347:VUR348"/>
    <mergeCell ref="VUZ347:VUZ348"/>
    <mergeCell ref="VVA347:VVA350"/>
    <mergeCell ref="VVB347:VVB350"/>
    <mergeCell ref="VVD347:VVD348"/>
    <mergeCell ref="VVE347:VVE348"/>
    <mergeCell ref="VVH347:VVH348"/>
    <mergeCell ref="VVP347:VVP348"/>
    <mergeCell ref="VVQ347:VVQ350"/>
    <mergeCell ref="VVR347:VVR350"/>
    <mergeCell ref="VVT347:VVT348"/>
    <mergeCell ref="VVU347:VVU348"/>
    <mergeCell ref="VVX347:VVX348"/>
    <mergeCell ref="VWF347:VWF348"/>
    <mergeCell ref="VWG347:VWG350"/>
    <mergeCell ref="VWH347:VWH350"/>
    <mergeCell ref="VWJ347:VWJ348"/>
    <mergeCell ref="VUR349:VUR350"/>
    <mergeCell ref="VUZ349:VUZ350"/>
    <mergeCell ref="VVD349:VVD350"/>
    <mergeCell ref="VVE349:VVE350"/>
    <mergeCell ref="VVH349:VVH350"/>
    <mergeCell ref="VVP349:VVP350"/>
    <mergeCell ref="VVT349:VVT350"/>
    <mergeCell ref="VVU349:VVU350"/>
    <mergeCell ref="VVX349:VVX350"/>
    <mergeCell ref="VWF349:VWF350"/>
    <mergeCell ref="VWJ349:VWJ350"/>
    <mergeCell ref="VTD347:VTD348"/>
    <mergeCell ref="VTE347:VTE350"/>
    <mergeCell ref="VTF347:VTF350"/>
    <mergeCell ref="VTH347:VTH348"/>
    <mergeCell ref="VTI347:VTI348"/>
    <mergeCell ref="VTL347:VTL348"/>
    <mergeCell ref="VTT347:VTT348"/>
    <mergeCell ref="VTU347:VTU350"/>
    <mergeCell ref="VTV347:VTV350"/>
    <mergeCell ref="VTX347:VTX348"/>
    <mergeCell ref="VTY347:VTY348"/>
    <mergeCell ref="VUB347:VUB348"/>
    <mergeCell ref="VUJ347:VUJ348"/>
    <mergeCell ref="VUK347:VUK350"/>
    <mergeCell ref="VUL347:VUL350"/>
    <mergeCell ref="VUN347:VUN348"/>
    <mergeCell ref="VUO347:VUO348"/>
    <mergeCell ref="VTD349:VTD350"/>
    <mergeCell ref="VTH349:VTH350"/>
    <mergeCell ref="VTI349:VTI350"/>
    <mergeCell ref="VTL349:VTL350"/>
    <mergeCell ref="VTT349:VTT350"/>
    <mergeCell ref="VTX349:VTX350"/>
    <mergeCell ref="VTY349:VTY350"/>
    <mergeCell ref="VUB349:VUB350"/>
    <mergeCell ref="VUJ349:VUJ350"/>
    <mergeCell ref="VUN349:VUN350"/>
    <mergeCell ref="VUO349:VUO350"/>
    <mergeCell ref="VYF347:VYF348"/>
    <mergeCell ref="VYG347:VYG348"/>
    <mergeCell ref="VYJ347:VYJ348"/>
    <mergeCell ref="VYR347:VYR348"/>
    <mergeCell ref="VYS347:VYS350"/>
    <mergeCell ref="VYT347:VYT350"/>
    <mergeCell ref="VYV347:VYV348"/>
    <mergeCell ref="VYW347:VYW348"/>
    <mergeCell ref="VYZ347:VYZ348"/>
    <mergeCell ref="VZH347:VZH348"/>
    <mergeCell ref="VZI347:VZI350"/>
    <mergeCell ref="VZJ347:VZJ350"/>
    <mergeCell ref="VZL347:VZL348"/>
    <mergeCell ref="VZM347:VZM348"/>
    <mergeCell ref="VZP347:VZP348"/>
    <mergeCell ref="VZX347:VZX348"/>
    <mergeCell ref="VZY347:VZY350"/>
    <mergeCell ref="VYF349:VYF350"/>
    <mergeCell ref="VYG349:VYG350"/>
    <mergeCell ref="VYJ349:VYJ350"/>
    <mergeCell ref="VYR349:VYR350"/>
    <mergeCell ref="VYV349:VYV350"/>
    <mergeCell ref="VYW349:VYW350"/>
    <mergeCell ref="VYZ349:VYZ350"/>
    <mergeCell ref="VZH349:VZH350"/>
    <mergeCell ref="VZL349:VZL350"/>
    <mergeCell ref="VZM349:VZM350"/>
    <mergeCell ref="VZP349:VZP350"/>
    <mergeCell ref="VZX349:VZX350"/>
    <mergeCell ref="VWK347:VWK348"/>
    <mergeCell ref="VWN347:VWN348"/>
    <mergeCell ref="VWV347:VWV348"/>
    <mergeCell ref="VWW347:VWW350"/>
    <mergeCell ref="VWX347:VWX350"/>
    <mergeCell ref="VWZ347:VWZ348"/>
    <mergeCell ref="VXA347:VXA348"/>
    <mergeCell ref="VXD347:VXD348"/>
    <mergeCell ref="VXL347:VXL348"/>
    <mergeCell ref="VXM347:VXM350"/>
    <mergeCell ref="VXN347:VXN350"/>
    <mergeCell ref="VXP347:VXP348"/>
    <mergeCell ref="VXQ347:VXQ348"/>
    <mergeCell ref="VXT347:VXT348"/>
    <mergeCell ref="VYB347:VYB348"/>
    <mergeCell ref="VYC347:VYC350"/>
    <mergeCell ref="VYD347:VYD350"/>
    <mergeCell ref="VWK349:VWK350"/>
    <mergeCell ref="VWN349:VWN350"/>
    <mergeCell ref="VWV349:VWV350"/>
    <mergeCell ref="VWZ349:VWZ350"/>
    <mergeCell ref="VXA349:VXA350"/>
    <mergeCell ref="VXD349:VXD350"/>
    <mergeCell ref="VXL349:VXL350"/>
    <mergeCell ref="VXP349:VXP350"/>
    <mergeCell ref="VXQ349:VXQ350"/>
    <mergeCell ref="VXT349:VXT350"/>
    <mergeCell ref="VYB349:VYB350"/>
    <mergeCell ref="WBU347:WBU350"/>
    <mergeCell ref="WBV347:WBV350"/>
    <mergeCell ref="WBX347:WBX348"/>
    <mergeCell ref="WBY347:WBY348"/>
    <mergeCell ref="WCB347:WCB348"/>
    <mergeCell ref="WCJ347:WCJ348"/>
    <mergeCell ref="WCK347:WCK350"/>
    <mergeCell ref="WCL347:WCL350"/>
    <mergeCell ref="WCN347:WCN348"/>
    <mergeCell ref="WCO347:WCO348"/>
    <mergeCell ref="WCR347:WCR348"/>
    <mergeCell ref="WCZ347:WCZ348"/>
    <mergeCell ref="WDA347:WDA350"/>
    <mergeCell ref="WDB347:WDB350"/>
    <mergeCell ref="WDD347:WDD348"/>
    <mergeCell ref="WDE347:WDE348"/>
    <mergeCell ref="WDH347:WDH348"/>
    <mergeCell ref="WBX349:WBX350"/>
    <mergeCell ref="WBY349:WBY350"/>
    <mergeCell ref="WCB349:WCB350"/>
    <mergeCell ref="WCJ349:WCJ350"/>
    <mergeCell ref="WCN349:WCN350"/>
    <mergeCell ref="WCO349:WCO350"/>
    <mergeCell ref="WCR349:WCR350"/>
    <mergeCell ref="WCZ349:WCZ350"/>
    <mergeCell ref="WDD349:WDD350"/>
    <mergeCell ref="WDE349:WDE350"/>
    <mergeCell ref="WDH349:WDH350"/>
    <mergeCell ref="VZZ347:VZZ350"/>
    <mergeCell ref="WAB347:WAB348"/>
    <mergeCell ref="WAC347:WAC348"/>
    <mergeCell ref="WAF347:WAF348"/>
    <mergeCell ref="WAN347:WAN348"/>
    <mergeCell ref="WAO347:WAO350"/>
    <mergeCell ref="WAP347:WAP350"/>
    <mergeCell ref="WAR347:WAR348"/>
    <mergeCell ref="WAS347:WAS348"/>
    <mergeCell ref="WAV347:WAV348"/>
    <mergeCell ref="WBD347:WBD348"/>
    <mergeCell ref="WBE347:WBE350"/>
    <mergeCell ref="WBF347:WBF350"/>
    <mergeCell ref="WBH347:WBH348"/>
    <mergeCell ref="WBI347:WBI348"/>
    <mergeCell ref="WBL347:WBL348"/>
    <mergeCell ref="WBT347:WBT348"/>
    <mergeCell ref="WAB349:WAB350"/>
    <mergeCell ref="WAC349:WAC350"/>
    <mergeCell ref="WAF349:WAF350"/>
    <mergeCell ref="WAN349:WAN350"/>
    <mergeCell ref="WAR349:WAR350"/>
    <mergeCell ref="WAS349:WAS350"/>
    <mergeCell ref="WAV349:WAV350"/>
    <mergeCell ref="WBD349:WBD350"/>
    <mergeCell ref="WBH349:WBH350"/>
    <mergeCell ref="WBI349:WBI350"/>
    <mergeCell ref="WBL349:WBL350"/>
    <mergeCell ref="WBT349:WBT350"/>
    <mergeCell ref="WDP347:WDP348"/>
    <mergeCell ref="WDQ347:WDQ350"/>
    <mergeCell ref="WDR347:WDR350"/>
    <mergeCell ref="WDT347:WDT348"/>
    <mergeCell ref="WDU347:WDU348"/>
    <mergeCell ref="WDX347:WDX348"/>
    <mergeCell ref="WEF347:WEF348"/>
    <mergeCell ref="WEG347:WEG350"/>
    <mergeCell ref="WEH347:WEH350"/>
    <mergeCell ref="WEJ347:WEJ348"/>
    <mergeCell ref="WEK347:WEK348"/>
    <mergeCell ref="WEN347:WEN348"/>
    <mergeCell ref="WEV347:WEV348"/>
    <mergeCell ref="WEW347:WEW350"/>
    <mergeCell ref="WEX347:WEX350"/>
    <mergeCell ref="WEZ347:WEZ348"/>
    <mergeCell ref="WFA347:WFA348"/>
    <mergeCell ref="WDP349:WDP350"/>
    <mergeCell ref="WDT349:WDT350"/>
    <mergeCell ref="WDU349:WDU350"/>
    <mergeCell ref="WDX349:WDX350"/>
    <mergeCell ref="WEF349:WEF350"/>
    <mergeCell ref="WEJ349:WEJ350"/>
    <mergeCell ref="WEK349:WEK350"/>
    <mergeCell ref="WEN349:WEN350"/>
    <mergeCell ref="WEV349:WEV350"/>
    <mergeCell ref="WEZ349:WEZ350"/>
    <mergeCell ref="WFA349:WFA350"/>
    <mergeCell ref="WFD347:WFD348"/>
    <mergeCell ref="WFL347:WFL348"/>
    <mergeCell ref="WFM347:WFM350"/>
    <mergeCell ref="WFN347:WFN350"/>
    <mergeCell ref="WFP347:WFP348"/>
    <mergeCell ref="WGJ347:WGJ348"/>
    <mergeCell ref="WGR347:WGR348"/>
    <mergeCell ref="WGS347:WGS350"/>
    <mergeCell ref="WGT347:WGT350"/>
    <mergeCell ref="WGV347:WGV348"/>
    <mergeCell ref="WFD349:WFD350"/>
    <mergeCell ref="WFL349:WFL350"/>
    <mergeCell ref="WFP349:WFP350"/>
    <mergeCell ref="WFQ349:WFQ350"/>
    <mergeCell ref="WFT349:WFT350"/>
    <mergeCell ref="WGB349:WGB350"/>
    <mergeCell ref="WGF349:WGF350"/>
    <mergeCell ref="WGG349:WGG350"/>
    <mergeCell ref="WGJ349:WGJ350"/>
    <mergeCell ref="WGR349:WGR350"/>
    <mergeCell ref="WGV349:WGV350"/>
    <mergeCell ref="WGW347:WGW348"/>
    <mergeCell ref="WGZ347:WGZ348"/>
    <mergeCell ref="WHH347:WHH348"/>
    <mergeCell ref="WHI347:WHI350"/>
    <mergeCell ref="WHJ347:WHJ350"/>
    <mergeCell ref="WIR347:WIR348"/>
    <mergeCell ref="WIS347:WIS348"/>
    <mergeCell ref="WIV347:WIV348"/>
    <mergeCell ref="WJD347:WJD348"/>
    <mergeCell ref="WJE347:WJE350"/>
    <mergeCell ref="WJF347:WJF350"/>
    <mergeCell ref="WJH347:WJH348"/>
    <mergeCell ref="WJI347:WJI348"/>
    <mergeCell ref="WJL347:WJL348"/>
    <mergeCell ref="WJT347:WJT348"/>
    <mergeCell ref="WJU347:WJU350"/>
    <mergeCell ref="WJV347:WJV350"/>
    <mergeCell ref="WHL347:WHL348"/>
    <mergeCell ref="WHM347:WHM348"/>
    <mergeCell ref="WHP347:WHP348"/>
    <mergeCell ref="WHX347:WHX348"/>
    <mergeCell ref="WHY347:WHY350"/>
    <mergeCell ref="WHZ347:WHZ350"/>
    <mergeCell ref="WIB347:WIB348"/>
    <mergeCell ref="WIC347:WIC348"/>
    <mergeCell ref="WIF347:WIF348"/>
    <mergeCell ref="WIN347:WIN348"/>
    <mergeCell ref="WIO347:WIO350"/>
    <mergeCell ref="WIP347:WIP350"/>
    <mergeCell ref="WGW349:WGW350"/>
    <mergeCell ref="WGZ349:WGZ350"/>
    <mergeCell ref="WHH349:WHH350"/>
    <mergeCell ref="WHL349:WHL350"/>
    <mergeCell ref="WHM349:WHM350"/>
    <mergeCell ref="WHP349:WHP350"/>
    <mergeCell ref="WHX349:WHX350"/>
    <mergeCell ref="WIB349:WIB350"/>
    <mergeCell ref="WIC349:WIC350"/>
    <mergeCell ref="WIF349:WIF350"/>
    <mergeCell ref="WIN349:WIN350"/>
    <mergeCell ref="WFQ347:WFQ348"/>
    <mergeCell ref="WFT347:WFT348"/>
    <mergeCell ref="WGB347:WGB348"/>
    <mergeCell ref="WGC347:WGC350"/>
    <mergeCell ref="WGD347:WGD350"/>
    <mergeCell ref="WGF347:WGF348"/>
    <mergeCell ref="WGG347:WGG348"/>
    <mergeCell ref="WIR349:WIR350"/>
    <mergeCell ref="WJT349:WJT350"/>
    <mergeCell ref="WJX349:WJX350"/>
    <mergeCell ref="WJY349:WJY350"/>
    <mergeCell ref="WKB349:WKB350"/>
    <mergeCell ref="WKJ349:WKJ350"/>
    <mergeCell ref="WLE349:WLE350"/>
    <mergeCell ref="WLH349:WLH350"/>
    <mergeCell ref="WLP349:WLP350"/>
    <mergeCell ref="WLT349:WLT350"/>
    <mergeCell ref="WMJ349:WMJ350"/>
    <mergeCell ref="WMK349:WMK350"/>
    <mergeCell ref="WMN349:WMN350"/>
    <mergeCell ref="WMV349:WMV350"/>
    <mergeCell ref="WMZ349:WMZ350"/>
    <mergeCell ref="WNA349:WNA350"/>
    <mergeCell ref="WND349:WND350"/>
    <mergeCell ref="WNL349:WNL350"/>
    <mergeCell ref="WNP349:WNP350"/>
    <mergeCell ref="WNQ349:WNQ350"/>
    <mergeCell ref="WNT349:WNT350"/>
    <mergeCell ref="WKL347:WKL350"/>
    <mergeCell ref="WKN347:WKN348"/>
    <mergeCell ref="WKO347:WKO348"/>
    <mergeCell ref="WKR347:WKR348"/>
    <mergeCell ref="WKZ347:WKZ348"/>
    <mergeCell ref="WLA347:WLA350"/>
    <mergeCell ref="WMJ347:WMJ348"/>
    <mergeCell ref="WMK347:WMK348"/>
    <mergeCell ref="WMN347:WMN348"/>
    <mergeCell ref="WMV347:WMV348"/>
    <mergeCell ref="WLB347:WLB350"/>
    <mergeCell ref="WLD347:WLD348"/>
    <mergeCell ref="WLE347:WLE348"/>
    <mergeCell ref="WLH347:WLH348"/>
    <mergeCell ref="WLR347:WLR350"/>
    <mergeCell ref="WLX347:WLX348"/>
    <mergeCell ref="WMF347:WMF348"/>
    <mergeCell ref="WKO349:WKO350"/>
    <mergeCell ref="WKR349:WKR350"/>
    <mergeCell ref="WKZ349:WKZ350"/>
    <mergeCell ref="WLD349:WLD350"/>
    <mergeCell ref="WLU349:WLU350"/>
    <mergeCell ref="WLX349:WLX350"/>
    <mergeCell ref="WMF349:WMF350"/>
    <mergeCell ref="WKN349:WKN350"/>
    <mergeCell ref="WVM347:WVM350"/>
    <mergeCell ref="WVN347:WVN350"/>
    <mergeCell ref="WVP347:WVP348"/>
    <mergeCell ref="WUN347:WUN348"/>
    <mergeCell ref="WUV347:WUV348"/>
    <mergeCell ref="WUW347:WUW350"/>
    <mergeCell ref="WUJ349:WUJ350"/>
    <mergeCell ref="WUK349:WUK350"/>
    <mergeCell ref="WUN349:WUN350"/>
    <mergeCell ref="WUV349:WUV350"/>
    <mergeCell ref="WUZ349:WUZ350"/>
    <mergeCell ref="WSJ349:WSJ350"/>
    <mergeCell ref="WSN349:WSN350"/>
    <mergeCell ref="WSO349:WSO350"/>
    <mergeCell ref="WSR349:WSR350"/>
    <mergeCell ref="WYF347:WYF348"/>
    <mergeCell ref="WWV349:WWV350"/>
    <mergeCell ref="WWG349:WWG350"/>
    <mergeCell ref="WWJ349:WWJ350"/>
    <mergeCell ref="WWR349:WWR350"/>
    <mergeCell ref="WJX347:WJX348"/>
    <mergeCell ref="WJY347:WJY348"/>
    <mergeCell ref="WKB347:WKB348"/>
    <mergeCell ref="WKJ347:WKJ348"/>
    <mergeCell ref="WKK347:WKK350"/>
    <mergeCell ref="WXI347:WXI350"/>
    <mergeCell ref="WXJ347:WXJ350"/>
    <mergeCell ref="WXL347:WXL348"/>
    <mergeCell ref="WXM347:WXM348"/>
    <mergeCell ref="WXP347:WXP348"/>
    <mergeCell ref="WXX347:WXX348"/>
    <mergeCell ref="WXY347:WXY350"/>
    <mergeCell ref="WXZ347:WXZ350"/>
    <mergeCell ref="WYB347:WYB348"/>
    <mergeCell ref="WYC347:WYC348"/>
    <mergeCell ref="WUX347:WUX350"/>
    <mergeCell ref="WUZ347:WUZ348"/>
    <mergeCell ref="WVA347:WVA348"/>
    <mergeCell ref="WVD347:WVD348"/>
    <mergeCell ref="WQC349:WQC350"/>
    <mergeCell ref="WQF349:WQF350"/>
    <mergeCell ref="WQN349:WQN350"/>
    <mergeCell ref="WVQ347:WVQ348"/>
    <mergeCell ref="WVT347:WVT348"/>
    <mergeCell ref="WWB347:WWB348"/>
    <mergeCell ref="WWC347:WWC350"/>
    <mergeCell ref="WWD347:WWD350"/>
    <mergeCell ref="WUG347:WUG350"/>
    <mergeCell ref="WUH347:WUH350"/>
    <mergeCell ref="WUJ347:WUJ348"/>
    <mergeCell ref="WUK347:WUK348"/>
    <mergeCell ref="WWF347:WWF348"/>
    <mergeCell ref="WWG347:WWG348"/>
    <mergeCell ref="WWJ347:WWJ348"/>
    <mergeCell ref="WWR347:WWR348"/>
    <mergeCell ref="WTE347:WTE348"/>
    <mergeCell ref="WTH347:WTH348"/>
    <mergeCell ref="WTD349:WTD350"/>
    <mergeCell ref="WTE349:WTE350"/>
    <mergeCell ref="WTH349:WTH350"/>
    <mergeCell ref="WTP349:WTP350"/>
    <mergeCell ref="WTT349:WTT350"/>
    <mergeCell ref="WTU349:WTU350"/>
    <mergeCell ref="WUF349:WUF350"/>
    <mergeCell ref="XAZ349:XAZ350"/>
    <mergeCell ref="XBD349:XBD350"/>
    <mergeCell ref="WYP347:WYP350"/>
    <mergeCell ref="WYR347:WYR348"/>
    <mergeCell ref="WUF347:WUF348"/>
    <mergeCell ref="WOB347:WOB348"/>
    <mergeCell ref="WOT347:WOT350"/>
    <mergeCell ref="WOV347:WOV348"/>
    <mergeCell ref="WOW347:WOW348"/>
    <mergeCell ref="WOZ347:WOZ348"/>
    <mergeCell ref="WPH347:WPH348"/>
    <mergeCell ref="WPI347:WPI350"/>
    <mergeCell ref="WOC347:WOC350"/>
    <mergeCell ref="WOD347:WOD350"/>
    <mergeCell ref="WOF347:WOF348"/>
    <mergeCell ref="WOG347:WOG348"/>
    <mergeCell ref="WOJ347:WOJ348"/>
    <mergeCell ref="WOR347:WOR348"/>
    <mergeCell ref="WOS347:WOS350"/>
    <mergeCell ref="WNP347:WNP348"/>
    <mergeCell ref="WNQ347:WNQ348"/>
    <mergeCell ref="WNT347:WNT348"/>
    <mergeCell ref="XAK347:XAK350"/>
    <mergeCell ref="WQO347:WQO350"/>
    <mergeCell ref="WQP347:WQP350"/>
    <mergeCell ref="WQR347:WQR348"/>
    <mergeCell ref="WQS347:WQS348"/>
    <mergeCell ref="WQV347:WQV348"/>
    <mergeCell ref="WRD347:WRD348"/>
    <mergeCell ref="WRE347:WRE350"/>
    <mergeCell ref="WRF347:WRF350"/>
    <mergeCell ref="WRH347:WRH348"/>
    <mergeCell ref="WPP349:WPP350"/>
    <mergeCell ref="WPX349:WPX350"/>
    <mergeCell ref="WQB349:WQB350"/>
    <mergeCell ref="WTD347:WTD348"/>
    <mergeCell ref="WQR349:WQR350"/>
    <mergeCell ref="WQS349:WQS350"/>
    <mergeCell ref="WQV349:WQV350"/>
    <mergeCell ref="WRD349:WRD350"/>
    <mergeCell ref="WRH349:WRH350"/>
    <mergeCell ref="WWB349:WWB350"/>
    <mergeCell ref="WRI347:WRI348"/>
    <mergeCell ref="WRL347:WRL348"/>
    <mergeCell ref="WRT347:WRT348"/>
    <mergeCell ref="WRU347:WRU350"/>
    <mergeCell ref="WRV347:WRV350"/>
    <mergeCell ref="WRX347:WRX348"/>
    <mergeCell ref="WRY347:WRY348"/>
    <mergeCell ref="WSB347:WSB348"/>
    <mergeCell ref="WSJ347:WSJ348"/>
    <mergeCell ref="WSK347:WSK350"/>
    <mergeCell ref="WSL347:WSL350"/>
    <mergeCell ref="WSN347:WSN348"/>
    <mergeCell ref="WSO347:WSO348"/>
    <mergeCell ref="WSR347:WSR348"/>
    <mergeCell ref="WSZ347:WSZ348"/>
    <mergeCell ref="WTA347:WTA350"/>
    <mergeCell ref="WTB347:WTB350"/>
    <mergeCell ref="WRI349:WRI350"/>
    <mergeCell ref="WRL349:WRL350"/>
    <mergeCell ref="WRT349:WRT350"/>
    <mergeCell ref="WRX349:WRX350"/>
    <mergeCell ref="WRY349:WRY350"/>
    <mergeCell ref="XCF347:XCF348"/>
    <mergeCell ref="XCG347:XCG350"/>
    <mergeCell ref="XBT347:XBT348"/>
    <mergeCell ref="XAB349:XAB350"/>
    <mergeCell ref="D1277:D1278"/>
    <mergeCell ref="P1013:P1014"/>
    <mergeCell ref="P977:P978"/>
    <mergeCell ref="D965:D966"/>
    <mergeCell ref="E1025:E1026"/>
    <mergeCell ref="E1015:E1016"/>
    <mergeCell ref="E1003:E1004"/>
    <mergeCell ref="D1001:D1002"/>
    <mergeCell ref="E1001:E1002"/>
    <mergeCell ref="P989:P990"/>
    <mergeCell ref="H989:H990"/>
    <mergeCell ref="P985:P986"/>
    <mergeCell ref="D1023:D1024"/>
    <mergeCell ref="E1023:E1024"/>
    <mergeCell ref="H1023:H1024"/>
    <mergeCell ref="P1023:P1024"/>
    <mergeCell ref="P1025:P1026"/>
    <mergeCell ref="H1015:H1016"/>
    <mergeCell ref="H1021:H1022"/>
    <mergeCell ref="D1015:D1016"/>
    <mergeCell ref="D979:D980"/>
    <mergeCell ref="E979:E980"/>
    <mergeCell ref="H979:H980"/>
    <mergeCell ref="H997:H998"/>
    <mergeCell ref="P991:P992"/>
    <mergeCell ref="P949:P950"/>
    <mergeCell ref="P967:P968"/>
    <mergeCell ref="H987:H988"/>
    <mergeCell ref="WMG347:WMG350"/>
    <mergeCell ref="WMH347:WMH350"/>
    <mergeCell ref="WYR349:WYR350"/>
    <mergeCell ref="WYS349:WYS350"/>
    <mergeCell ref="WYV349:WYV350"/>
    <mergeCell ref="WZD349:WZD350"/>
    <mergeCell ref="P1149:P1150"/>
    <mergeCell ref="P1147:P1148"/>
    <mergeCell ref="D1147:D1150"/>
    <mergeCell ref="H1159:H1160"/>
    <mergeCell ref="P1159:P1160"/>
    <mergeCell ref="E880:E881"/>
    <mergeCell ref="H598:H599"/>
    <mergeCell ref="P598:P601"/>
    <mergeCell ref="D600:D601"/>
    <mergeCell ref="WLT347:WLT348"/>
    <mergeCell ref="WLU347:WLU348"/>
    <mergeCell ref="WVA349:WVA350"/>
    <mergeCell ref="WVD349:WVD350"/>
    <mergeCell ref="WVL349:WVL350"/>
    <mergeCell ref="WVP349:WVP350"/>
    <mergeCell ref="P1169:P1170"/>
    <mergeCell ref="P1145:P1146"/>
    <mergeCell ref="P1208:P1211"/>
    <mergeCell ref="H854:H855"/>
    <mergeCell ref="P856:P857"/>
    <mergeCell ref="D858:D859"/>
    <mergeCell ref="E858:E859"/>
    <mergeCell ref="WZH349:WZH350"/>
    <mergeCell ref="WZI349:WZI350"/>
    <mergeCell ref="XAJ349:XAJ350"/>
    <mergeCell ref="XAN349:XAN350"/>
    <mergeCell ref="XCV349:XCV350"/>
    <mergeCell ref="XBE349:XBE350"/>
    <mergeCell ref="XBH349:XBH350"/>
    <mergeCell ref="XBP349:XBP350"/>
    <mergeCell ref="XBT349:XBT350"/>
    <mergeCell ref="WYN347:WYN348"/>
    <mergeCell ref="WYO347:WYO350"/>
    <mergeCell ref="XBX349:XBX350"/>
    <mergeCell ref="WZL349:WZL350"/>
    <mergeCell ref="WWW349:WWW350"/>
    <mergeCell ref="WWZ349:WWZ350"/>
    <mergeCell ref="WXH349:WXH350"/>
    <mergeCell ref="WXL349:WXL350"/>
    <mergeCell ref="WXM349:WXM350"/>
    <mergeCell ref="WXP349:WXP350"/>
    <mergeCell ref="WXX349:WXX350"/>
    <mergeCell ref="WYB349:WYB350"/>
    <mergeCell ref="WYC349:WYC350"/>
    <mergeCell ref="WYF349:WYF350"/>
    <mergeCell ref="XAB347:XAB348"/>
    <mergeCell ref="XAJ347:XAJ348"/>
    <mergeCell ref="XCK347:XCK348"/>
    <mergeCell ref="XCN347:XCN348"/>
    <mergeCell ref="WVQ349:WVQ350"/>
    <mergeCell ref="WVT349:WVT350"/>
    <mergeCell ref="WZT349:WZT350"/>
    <mergeCell ref="WZX349:WZX350"/>
    <mergeCell ref="WZY349:WZY350"/>
    <mergeCell ref="WWS347:WWS350"/>
    <mergeCell ref="WWT347:WWT350"/>
    <mergeCell ref="WWV347:WWV348"/>
    <mergeCell ref="WWW347:WWW348"/>
    <mergeCell ref="WWZ347:WWZ348"/>
    <mergeCell ref="XAL347:XAL350"/>
    <mergeCell ref="XAN347:XAN348"/>
    <mergeCell ref="XAO347:XAO348"/>
    <mergeCell ref="WZL347:WZL348"/>
    <mergeCell ref="WZT347:WZT348"/>
    <mergeCell ref="WZU347:WZU350"/>
    <mergeCell ref="WZV347:WZV350"/>
    <mergeCell ref="WWF349:WWF350"/>
    <mergeCell ref="XBU349:XBU350"/>
    <mergeCell ref="WZH347:WZH348"/>
    <mergeCell ref="WZI347:WZI348"/>
    <mergeCell ref="XCF349:XCF350"/>
    <mergeCell ref="XCJ349:XCJ350"/>
    <mergeCell ref="XCK349:XCK350"/>
    <mergeCell ref="XCN349:XCN350"/>
    <mergeCell ref="WYS347:WYS348"/>
    <mergeCell ref="WYV347:WYV348"/>
    <mergeCell ref="WZD347:WZD348"/>
    <mergeCell ref="WZE347:WZE350"/>
    <mergeCell ref="WZF347:WZF350"/>
    <mergeCell ref="WXH347:WXH348"/>
    <mergeCell ref="XBQ347:XBQ350"/>
    <mergeCell ref="XBR347:XBR350"/>
    <mergeCell ref="XBU347:XBU348"/>
    <mergeCell ref="XBX347:XBX348"/>
    <mergeCell ref="XCH347:XCH350"/>
    <mergeCell ref="XCJ347:XCJ348"/>
    <mergeCell ref="WZX347:WZX348"/>
    <mergeCell ref="WZY347:WZY348"/>
    <mergeCell ref="WYN349:WYN350"/>
    <mergeCell ref="XCV347:XCV348"/>
    <mergeCell ref="WSZ349:WSZ350"/>
    <mergeCell ref="WPP347:WPP348"/>
    <mergeCell ref="WPX347:WPX348"/>
    <mergeCell ref="WPY347:WPY350"/>
    <mergeCell ref="WPZ347:WPZ350"/>
    <mergeCell ref="WQB347:WQB348"/>
    <mergeCell ref="WQC347:WQC348"/>
    <mergeCell ref="WQF347:WQF348"/>
    <mergeCell ref="WQN347:WQN348"/>
    <mergeCell ref="XAR347:XAR348"/>
    <mergeCell ref="D1075:D1076"/>
    <mergeCell ref="E1075:E1076"/>
    <mergeCell ref="H1075:H1076"/>
    <mergeCell ref="P1075:P1076"/>
    <mergeCell ref="E1153:E1154"/>
    <mergeCell ref="D1153:D1154"/>
    <mergeCell ref="E1151:E1152"/>
    <mergeCell ref="D1151:D1152"/>
    <mergeCell ref="WLP347:WLP348"/>
    <mergeCell ref="WLQ347:WLQ350"/>
    <mergeCell ref="P1165:P1166"/>
    <mergeCell ref="H1165:H1166"/>
    <mergeCell ref="H1163:H1164"/>
    <mergeCell ref="P1161:P1162"/>
    <mergeCell ref="P1151:P1152"/>
    <mergeCell ref="P1197:P1198"/>
    <mergeCell ref="WIS349:WIS350"/>
    <mergeCell ref="WIV349:WIV350"/>
    <mergeCell ref="WJD349:WJD350"/>
    <mergeCell ref="WJH349:WJH350"/>
    <mergeCell ref="WJI349:WJI350"/>
    <mergeCell ref="WJL349:WJL350"/>
    <mergeCell ref="WTP347:WTP348"/>
    <mergeCell ref="WTQ347:WTQ350"/>
    <mergeCell ref="WTR347:WTR350"/>
    <mergeCell ref="WTT347:WTT348"/>
    <mergeCell ref="WTU347:WTU348"/>
    <mergeCell ref="WTX347:WTX348"/>
    <mergeCell ref="D1165:D1166"/>
    <mergeCell ref="E1113:E1114"/>
    <mergeCell ref="E1091:E1092"/>
    <mergeCell ref="E1117:E1118"/>
    <mergeCell ref="H1117:H1118"/>
    <mergeCell ref="P1117:P1118"/>
    <mergeCell ref="D1157:D1158"/>
    <mergeCell ref="E1127:E1128"/>
    <mergeCell ref="H1127:H1128"/>
    <mergeCell ref="P1127:P1128"/>
    <mergeCell ref="D1129:D1130"/>
    <mergeCell ref="E1129:E1130"/>
    <mergeCell ref="P858:P859"/>
    <mergeCell ref="D697:D698"/>
    <mergeCell ref="E697:E698"/>
    <mergeCell ref="P635:P636"/>
    <mergeCell ref="P647:P648"/>
    <mergeCell ref="P649:P650"/>
    <mergeCell ref="D479:D480"/>
    <mergeCell ref="E497:E498"/>
    <mergeCell ref="P528:P531"/>
    <mergeCell ref="P544:P547"/>
    <mergeCell ref="P548:P551"/>
    <mergeCell ref="H503:H504"/>
    <mergeCell ref="WVL347:WVL348"/>
    <mergeCell ref="XAO349:XAO350"/>
    <mergeCell ref="XAR349:XAR350"/>
    <mergeCell ref="WSB349:WSB350"/>
    <mergeCell ref="XAZ347:XAZ348"/>
    <mergeCell ref="XBA347:XBA350"/>
    <mergeCell ref="XBB347:XBB350"/>
    <mergeCell ref="XBD347:XBD348"/>
    <mergeCell ref="XBE347:XBE348"/>
    <mergeCell ref="XBH347:XBH348"/>
    <mergeCell ref="XBP347:XBP348"/>
    <mergeCell ref="H1113:H1114"/>
    <mergeCell ref="D1313:D1314"/>
    <mergeCell ref="P1273:P1274"/>
    <mergeCell ref="E1329:E1330"/>
    <mergeCell ref="H1212:H1213"/>
    <mergeCell ref="D1283:D1284"/>
    <mergeCell ref="H1220:H1221"/>
    <mergeCell ref="P1245:P1246"/>
    <mergeCell ref="P1247:P1248"/>
    <mergeCell ref="E1249:E1250"/>
    <mergeCell ref="P1212:P1213"/>
    <mergeCell ref="P1175:P1176"/>
    <mergeCell ref="P1187:P1188"/>
    <mergeCell ref="P1191:P1192"/>
    <mergeCell ref="P1193:P1194"/>
    <mergeCell ref="E1069:E1070"/>
    <mergeCell ref="H1129:H1130"/>
    <mergeCell ref="D1201:D1202"/>
    <mergeCell ref="WPJ347:WPJ350"/>
    <mergeCell ref="WPL347:WPL348"/>
    <mergeCell ref="WPM347:WPM348"/>
    <mergeCell ref="WOB349:WOB350"/>
    <mergeCell ref="WOF349:WOF350"/>
    <mergeCell ref="WOG349:WOG350"/>
    <mergeCell ref="WOJ349:WOJ350"/>
    <mergeCell ref="WOR349:WOR350"/>
    <mergeCell ref="WOV349:WOV350"/>
    <mergeCell ref="WOW349:WOW350"/>
    <mergeCell ref="WOZ349:WOZ350"/>
    <mergeCell ref="WPH349:WPH350"/>
    <mergeCell ref="WPL349:WPL350"/>
    <mergeCell ref="WPM349:WPM350"/>
    <mergeCell ref="WMW347:WMW350"/>
    <mergeCell ref="WMX347:WMX350"/>
    <mergeCell ref="WMZ347:WMZ348"/>
    <mergeCell ref="WNA347:WNA348"/>
    <mergeCell ref="WND347:WND348"/>
    <mergeCell ref="WNL347:WNL348"/>
    <mergeCell ref="WNM347:WNM350"/>
    <mergeCell ref="WNN347:WNN350"/>
    <mergeCell ref="E1201:E1202"/>
    <mergeCell ref="D1199:D1200"/>
    <mergeCell ref="E1199:E1200"/>
    <mergeCell ref="P1085:P1086"/>
    <mergeCell ref="D1169:D1170"/>
    <mergeCell ref="E1169:E1170"/>
    <mergeCell ref="H1169:H1170"/>
    <mergeCell ref="E1165:E1166"/>
    <mergeCell ref="E1197:E1198"/>
    <mergeCell ref="H1197:H1198"/>
    <mergeCell ref="D1111:D1112"/>
    <mergeCell ref="WTX349:WTX350"/>
    <mergeCell ref="H1007:H1008"/>
    <mergeCell ref="D1189:D1190"/>
    <mergeCell ref="E1189:E1190"/>
    <mergeCell ref="D1404:D1405"/>
    <mergeCell ref="H1356:H1357"/>
    <mergeCell ref="E1319:E1320"/>
    <mergeCell ref="H1358:H1359"/>
    <mergeCell ref="D1356:D1357"/>
    <mergeCell ref="E1222:E1223"/>
    <mergeCell ref="D1135:D1136"/>
    <mergeCell ref="P1133:P1134"/>
    <mergeCell ref="P1139:P1140"/>
    <mergeCell ref="H1141:H1142"/>
    <mergeCell ref="P1141:P1142"/>
    <mergeCell ref="D1386:D1387"/>
    <mergeCell ref="D1360:D1361"/>
    <mergeCell ref="D1398:D1399"/>
    <mergeCell ref="H1379:H1380"/>
    <mergeCell ref="D1299:D1300"/>
    <mergeCell ref="H1317:H1318"/>
    <mergeCell ref="H1398:H1399"/>
    <mergeCell ref="P1157:P1158"/>
    <mergeCell ref="P1155:P1156"/>
    <mergeCell ref="H1161:H1162"/>
    <mergeCell ref="D1329:D1330"/>
    <mergeCell ref="E1171:E1172"/>
    <mergeCell ref="H1171:H1172"/>
    <mergeCell ref="D1171:D1172"/>
    <mergeCell ref="E1226:E1227"/>
    <mergeCell ref="H1222:H1223"/>
    <mergeCell ref="H1224:H1225"/>
    <mergeCell ref="H1301:H1302"/>
    <mergeCell ref="H1394:H1395"/>
    <mergeCell ref="D1392:D1393"/>
    <mergeCell ref="E1392:E1393"/>
    <mergeCell ref="D1338:D1339"/>
    <mergeCell ref="H1247:H1248"/>
    <mergeCell ref="H1149:H1150"/>
    <mergeCell ref="P1293:P1296"/>
    <mergeCell ref="E1224:E1225"/>
    <mergeCell ref="E1243:E1244"/>
    <mergeCell ref="P1327:P1328"/>
    <mergeCell ref="H1364:H1365"/>
    <mergeCell ref="E1390:E1391"/>
    <mergeCell ref="P1220:P1221"/>
    <mergeCell ref="P1394:P1395"/>
    <mergeCell ref="D1346:D1347"/>
    <mergeCell ref="P1377:P1378"/>
    <mergeCell ref="P1381:P1382"/>
    <mergeCell ref="P1367:P1368"/>
    <mergeCell ref="E1388:E1389"/>
    <mergeCell ref="E1360:E1361"/>
    <mergeCell ref="P1354:P1355"/>
    <mergeCell ref="P1350:P1351"/>
    <mergeCell ref="P1360:P1361"/>
    <mergeCell ref="P1137:P1138"/>
    <mergeCell ref="P1364:P1365"/>
    <mergeCell ref="E1305:E1306"/>
    <mergeCell ref="D1303:D1304"/>
    <mergeCell ref="D1287:D1288"/>
    <mergeCell ref="H1340:H1341"/>
    <mergeCell ref="P1265:P1266"/>
    <mergeCell ref="P1249:P1250"/>
    <mergeCell ref="D1317:D1318"/>
    <mergeCell ref="E1253:E1254"/>
    <mergeCell ref="D1352:D1353"/>
    <mergeCell ref="P1346:P1347"/>
    <mergeCell ref="C1386:C1417"/>
    <mergeCell ref="E1386:E1387"/>
    <mergeCell ref="E1381:E1382"/>
    <mergeCell ref="D1414:D1415"/>
    <mergeCell ref="H1352:H1353"/>
    <mergeCell ref="D1377:D1380"/>
    <mergeCell ref="E1377:E1380"/>
    <mergeCell ref="E1404:E1405"/>
    <mergeCell ref="E1402:E1403"/>
    <mergeCell ref="D1396:D1397"/>
    <mergeCell ref="P1392:P1393"/>
    <mergeCell ref="C1346:C1351"/>
    <mergeCell ref="P1331:P1332"/>
    <mergeCell ref="E1238:E1239"/>
    <mergeCell ref="E1263:E1264"/>
    <mergeCell ref="D1323:D1324"/>
    <mergeCell ref="E1323:E1324"/>
    <mergeCell ref="D1325:D1326"/>
    <mergeCell ref="E1325:E1326"/>
    <mergeCell ref="C1305:C1308"/>
    <mergeCell ref="D1362:D1363"/>
    <mergeCell ref="D1354:D1355"/>
    <mergeCell ref="E1291:E1292"/>
    <mergeCell ref="D1291:D1292"/>
    <mergeCell ref="B1195:B1198"/>
    <mergeCell ref="D1195:D1196"/>
    <mergeCell ref="D1311:D1312"/>
    <mergeCell ref="A1216:A1219"/>
    <mergeCell ref="B1277:B1280"/>
    <mergeCell ref="E1195:E1196"/>
    <mergeCell ref="P1183:P1184"/>
    <mergeCell ref="P1204:P1205"/>
    <mergeCell ref="A1183:A1186"/>
    <mergeCell ref="H1201:H1202"/>
    <mergeCell ref="H1251:H1252"/>
    <mergeCell ref="P1305:P1306"/>
    <mergeCell ref="P1307:P1308"/>
    <mergeCell ref="P1313:P1316"/>
    <mergeCell ref="P1297:P1298"/>
    <mergeCell ref="H1313:H1314"/>
    <mergeCell ref="E1297:E1298"/>
    <mergeCell ref="D1253:D1254"/>
    <mergeCell ref="D1319:D1320"/>
    <mergeCell ref="H1297:H1298"/>
    <mergeCell ref="H1299:H1300"/>
    <mergeCell ref="E1307:E1308"/>
    <mergeCell ref="E1301:E1302"/>
    <mergeCell ref="H1311:H1312"/>
    <mergeCell ref="D1297:D1298"/>
    <mergeCell ref="D1315:D1316"/>
    <mergeCell ref="D1185:D1186"/>
    <mergeCell ref="E1185:E1186"/>
    <mergeCell ref="A1249:A1252"/>
    <mergeCell ref="B1309:B1312"/>
    <mergeCell ref="B1285:B1288"/>
    <mergeCell ref="D1210:D1211"/>
    <mergeCell ref="D1307:D1308"/>
    <mergeCell ref="D1309:D1310"/>
    <mergeCell ref="D1305:D1306"/>
    <mergeCell ref="P1206:P1207"/>
    <mergeCell ref="C1245:C1258"/>
    <mergeCell ref="H1253:H1254"/>
    <mergeCell ref="P1309:P1310"/>
    <mergeCell ref="A1289:A1292"/>
    <mergeCell ref="E1206:E1207"/>
    <mergeCell ref="A1293:A1296"/>
    <mergeCell ref="H1208:H1209"/>
    <mergeCell ref="H1189:H1190"/>
    <mergeCell ref="P1189:P1190"/>
    <mergeCell ref="D1218:D1219"/>
    <mergeCell ref="A1228:A1231"/>
    <mergeCell ref="B1228:B1231"/>
    <mergeCell ref="A1301:A1304"/>
    <mergeCell ref="H1265:H1266"/>
    <mergeCell ref="A1232:A1235"/>
    <mergeCell ref="A1224:A1227"/>
    <mergeCell ref="C1309:C1312"/>
    <mergeCell ref="A1305:A1308"/>
    <mergeCell ref="A1309:A1312"/>
    <mergeCell ref="A1163:A1166"/>
    <mergeCell ref="B1151:B1154"/>
    <mergeCell ref="A1285:A1288"/>
    <mergeCell ref="E1177:E1178"/>
    <mergeCell ref="H1177:H1178"/>
    <mergeCell ref="E1163:E1164"/>
    <mergeCell ref="D1163:D1164"/>
    <mergeCell ref="A1195:A1198"/>
    <mergeCell ref="B1167:B1170"/>
    <mergeCell ref="A1175:A1178"/>
    <mergeCell ref="D1204:D1205"/>
    <mergeCell ref="B1216:B1219"/>
    <mergeCell ref="D1208:D1209"/>
    <mergeCell ref="D1216:D1217"/>
    <mergeCell ref="H1157:H1158"/>
    <mergeCell ref="H1155:H1156"/>
    <mergeCell ref="H1153:H1154"/>
    <mergeCell ref="C1212:C1219"/>
    <mergeCell ref="C1232:C1235"/>
    <mergeCell ref="D1243:D1244"/>
    <mergeCell ref="H1226:H1227"/>
    <mergeCell ref="D1245:D1246"/>
    <mergeCell ref="E1245:E1246"/>
    <mergeCell ref="D1167:D1168"/>
    <mergeCell ref="E1167:E1168"/>
    <mergeCell ref="H1167:H1168"/>
    <mergeCell ref="A1171:A1174"/>
    <mergeCell ref="E1155:E1156"/>
    <mergeCell ref="D1155:D1156"/>
    <mergeCell ref="E1232:E1233"/>
    <mergeCell ref="B1224:B1227"/>
    <mergeCell ref="C1285:C1288"/>
    <mergeCell ref="D1285:D1286"/>
    <mergeCell ref="D1226:D1227"/>
    <mergeCell ref="D1234:D1235"/>
    <mergeCell ref="E1285:E1286"/>
    <mergeCell ref="H1285:H1286"/>
    <mergeCell ref="C1167:C1174"/>
    <mergeCell ref="D1159:D1160"/>
    <mergeCell ref="H1228:H1229"/>
    <mergeCell ref="D1230:D1231"/>
    <mergeCell ref="E1230:E1231"/>
    <mergeCell ref="H1230:H1231"/>
    <mergeCell ref="H1269:H1270"/>
    <mergeCell ref="B1265:B1272"/>
    <mergeCell ref="D1273:D1274"/>
    <mergeCell ref="E1271:E1272"/>
    <mergeCell ref="D1271:D1272"/>
    <mergeCell ref="E1267:E1268"/>
    <mergeCell ref="D1145:D1146"/>
    <mergeCell ref="B1236:B1239"/>
    <mergeCell ref="D1249:D1250"/>
    <mergeCell ref="D1279:D1280"/>
    <mergeCell ref="H1275:H1276"/>
    <mergeCell ref="H1287:H1288"/>
    <mergeCell ref="H1204:H1205"/>
    <mergeCell ref="H1243:H1244"/>
    <mergeCell ref="E1218:E1219"/>
    <mergeCell ref="C1195:C1198"/>
    <mergeCell ref="C1183:C1186"/>
    <mergeCell ref="D1183:D1184"/>
    <mergeCell ref="H1183:H1184"/>
    <mergeCell ref="E1210:E1211"/>
    <mergeCell ref="H1210:H1211"/>
    <mergeCell ref="C1220:C1223"/>
    <mergeCell ref="B1220:B1223"/>
    <mergeCell ref="C1139:C1144"/>
    <mergeCell ref="D1141:D1142"/>
    <mergeCell ref="E1277:E1278"/>
    <mergeCell ref="C1281:C1284"/>
    <mergeCell ref="D1281:D1282"/>
    <mergeCell ref="H1281:H1282"/>
    <mergeCell ref="B1145:B1150"/>
    <mergeCell ref="B1175:B1178"/>
    <mergeCell ref="C1175:C1178"/>
    <mergeCell ref="D1175:D1176"/>
    <mergeCell ref="E1175:E1176"/>
    <mergeCell ref="H1175:H1176"/>
    <mergeCell ref="P1177:P1178"/>
    <mergeCell ref="H1206:H1207"/>
    <mergeCell ref="P1171:P1172"/>
    <mergeCell ref="D1173:D1174"/>
    <mergeCell ref="E1173:E1174"/>
    <mergeCell ref="H1173:H1174"/>
    <mergeCell ref="P1173:P1174"/>
    <mergeCell ref="H1277:H1278"/>
    <mergeCell ref="E1283:E1284"/>
    <mergeCell ref="H1185:H1186"/>
    <mergeCell ref="B1232:B1235"/>
    <mergeCell ref="H1279:H1280"/>
    <mergeCell ref="D1220:D1221"/>
    <mergeCell ref="B1183:B1186"/>
    <mergeCell ref="P1277:P1278"/>
    <mergeCell ref="H1241:H1242"/>
    <mergeCell ref="C1273:C1276"/>
    <mergeCell ref="P1179:P1180"/>
    <mergeCell ref="D1181:D1182"/>
    <mergeCell ref="E1181:E1182"/>
    <mergeCell ref="H1181:H1182"/>
    <mergeCell ref="P1181:P1182"/>
    <mergeCell ref="B1273:B1276"/>
    <mergeCell ref="E1204:E1205"/>
    <mergeCell ref="B1159:B1162"/>
    <mergeCell ref="B1155:B1158"/>
    <mergeCell ref="D1206:D1207"/>
    <mergeCell ref="H1214:H1215"/>
    <mergeCell ref="B1199:B1202"/>
    <mergeCell ref="P1269:P1270"/>
    <mergeCell ref="E1220:E1221"/>
    <mergeCell ref="C1208:C1211"/>
    <mergeCell ref="H1245:H1246"/>
    <mergeCell ref="B1249:B1252"/>
    <mergeCell ref="P1263:P1264"/>
    <mergeCell ref="B1171:B1174"/>
    <mergeCell ref="D1177:D1178"/>
    <mergeCell ref="B1191:B1194"/>
    <mergeCell ref="C1191:C1194"/>
    <mergeCell ref="D1191:D1192"/>
    <mergeCell ref="H1191:H1192"/>
    <mergeCell ref="A1179:A1182"/>
    <mergeCell ref="B1179:B1182"/>
    <mergeCell ref="C1179:C1182"/>
    <mergeCell ref="D1179:D1180"/>
    <mergeCell ref="E1179:E1180"/>
    <mergeCell ref="H1179:H1180"/>
    <mergeCell ref="P1342:P1343"/>
    <mergeCell ref="P1340:P1341"/>
    <mergeCell ref="E1315:E1316"/>
    <mergeCell ref="H1261:H1264"/>
    <mergeCell ref="E1303:E1304"/>
    <mergeCell ref="P1185:P1186"/>
    <mergeCell ref="A1259:A1264"/>
    <mergeCell ref="H1259:H1260"/>
    <mergeCell ref="P1257:P1258"/>
    <mergeCell ref="P1414:P1415"/>
    <mergeCell ref="A1245:A1248"/>
    <mergeCell ref="D1259:D1260"/>
    <mergeCell ref="E1259:E1260"/>
    <mergeCell ref="A1220:A1223"/>
    <mergeCell ref="D1247:D1248"/>
    <mergeCell ref="C1293:C1296"/>
    <mergeCell ref="D1293:D1294"/>
    <mergeCell ref="A1208:A1211"/>
    <mergeCell ref="B1212:B1215"/>
    <mergeCell ref="B1297:B1300"/>
    <mergeCell ref="A1273:A1276"/>
    <mergeCell ref="C1317:C1320"/>
    <mergeCell ref="B1317:B1320"/>
    <mergeCell ref="H1255:H1256"/>
    <mergeCell ref="D1251:D1252"/>
    <mergeCell ref="P1251:P1252"/>
    <mergeCell ref="H1216:H1217"/>
    <mergeCell ref="C1297:C1300"/>
    <mergeCell ref="D1331:D1332"/>
    <mergeCell ref="E1331:E1332"/>
    <mergeCell ref="A1333:A1336"/>
    <mergeCell ref="B1333:B1336"/>
    <mergeCell ref="C1333:C1336"/>
    <mergeCell ref="E1335:E1336"/>
    <mergeCell ref="D1335:D1336"/>
    <mergeCell ref="D1333:D1334"/>
    <mergeCell ref="H1348:H1351"/>
    <mergeCell ref="P1356:P1357"/>
    <mergeCell ref="P1224:P1227"/>
    <mergeCell ref="P1352:P1353"/>
    <mergeCell ref="E1356:E1357"/>
    <mergeCell ref="P1199:P1200"/>
    <mergeCell ref="E1333:E1334"/>
    <mergeCell ref="P1333:P1334"/>
    <mergeCell ref="C1199:C1202"/>
    <mergeCell ref="P1281:P1284"/>
    <mergeCell ref="D1267:D1268"/>
    <mergeCell ref="D1265:D1266"/>
    <mergeCell ref="E1265:E1266"/>
    <mergeCell ref="H1193:H1194"/>
    <mergeCell ref="E1212:E1213"/>
    <mergeCell ref="D1212:D1213"/>
    <mergeCell ref="E1234:E1235"/>
    <mergeCell ref="A1212:A1215"/>
    <mergeCell ref="P25:P26"/>
    <mergeCell ref="P27:P28"/>
    <mergeCell ref="A51:A54"/>
    <mergeCell ref="B51:B54"/>
    <mergeCell ref="D51:D52"/>
    <mergeCell ref="E51:E52"/>
    <mergeCell ref="H51:H52"/>
    <mergeCell ref="D53:D54"/>
    <mergeCell ref="E53:E54"/>
    <mergeCell ref="H53:H54"/>
    <mergeCell ref="A443:A452"/>
    <mergeCell ref="B443:B452"/>
    <mergeCell ref="C443:C452"/>
    <mergeCell ref="D443:D444"/>
    <mergeCell ref="E443:E444"/>
    <mergeCell ref="H443:H444"/>
    <mergeCell ref="P443:P444"/>
    <mergeCell ref="D445:D446"/>
    <mergeCell ref="E445:E446"/>
    <mergeCell ref="H445:H446"/>
    <mergeCell ref="P445:P446"/>
    <mergeCell ref="D447:D452"/>
    <mergeCell ref="E447:E452"/>
    <mergeCell ref="H447:H450"/>
    <mergeCell ref="P447:P448"/>
    <mergeCell ref="P449:P450"/>
    <mergeCell ref="H451:H452"/>
    <mergeCell ref="P451:P452"/>
    <mergeCell ref="B41:B44"/>
    <mergeCell ref="B57:B60"/>
    <mergeCell ref="E57:E60"/>
    <mergeCell ref="P92:P93"/>
    <mergeCell ref="C237:C240"/>
    <mergeCell ref="D255:D256"/>
    <mergeCell ref="H319:H320"/>
    <mergeCell ref="E341:E342"/>
    <mergeCell ref="D98:D99"/>
    <mergeCell ref="H341:H342"/>
    <mergeCell ref="D337:D338"/>
    <mergeCell ref="E337:E338"/>
    <mergeCell ref="D339:D340"/>
    <mergeCell ref="E128:E129"/>
    <mergeCell ref="D41:D42"/>
    <mergeCell ref="H43:H44"/>
    <mergeCell ref="B343:B344"/>
    <mergeCell ref="D343:D344"/>
    <mergeCell ref="H70:H73"/>
    <mergeCell ref="E39:E40"/>
    <mergeCell ref="H39:H40"/>
    <mergeCell ref="P106:P107"/>
    <mergeCell ref="P128:P129"/>
    <mergeCell ref="D1197:D1198"/>
    <mergeCell ref="H1195:H1196"/>
    <mergeCell ref="P1195:P1196"/>
    <mergeCell ref="C1131:C1134"/>
    <mergeCell ref="E1157:E1158"/>
    <mergeCell ref="H1145:H1146"/>
    <mergeCell ref="E1145:E1146"/>
    <mergeCell ref="H41:H42"/>
    <mergeCell ref="E55:E56"/>
    <mergeCell ref="A904:A909"/>
    <mergeCell ref="B904:B909"/>
    <mergeCell ref="C904:C909"/>
    <mergeCell ref="H906:H907"/>
    <mergeCell ref="E739:E742"/>
    <mergeCell ref="P789:P790"/>
    <mergeCell ref="P809:P810"/>
    <mergeCell ref="P811:P812"/>
    <mergeCell ref="P803:P804"/>
    <mergeCell ref="P781:P782"/>
    <mergeCell ref="P805:P806"/>
    <mergeCell ref="P807:P808"/>
    <mergeCell ref="P833:P834"/>
    <mergeCell ref="P813:P816"/>
    <mergeCell ref="D829:D830"/>
    <mergeCell ref="P762:P763"/>
    <mergeCell ref="H839:H840"/>
    <mergeCell ref="D849:D850"/>
    <mergeCell ref="H856:H857"/>
    <mergeCell ref="E876:E877"/>
    <mergeCell ref="D878:D879"/>
    <mergeCell ref="E878:E879"/>
    <mergeCell ref="D884:D885"/>
    <mergeCell ref="H888:H891"/>
    <mergeCell ref="D890:D891"/>
    <mergeCell ref="E890:E891"/>
    <mergeCell ref="D866:D867"/>
    <mergeCell ref="E866:E867"/>
    <mergeCell ref="H866:H867"/>
    <mergeCell ref="P866:P867"/>
    <mergeCell ref="D868:D869"/>
    <mergeCell ref="E868:E869"/>
    <mergeCell ref="H868:H869"/>
    <mergeCell ref="P868:P869"/>
    <mergeCell ref="D870:D871"/>
    <mergeCell ref="E870:E871"/>
    <mergeCell ref="P870:P871"/>
    <mergeCell ref="D880:D881"/>
    <mergeCell ref="H880:H881"/>
    <mergeCell ref="E856:E857"/>
    <mergeCell ref="P874:P875"/>
    <mergeCell ref="E821:E822"/>
    <mergeCell ref="P783:P784"/>
    <mergeCell ref="E799:E800"/>
    <mergeCell ref="E789:E792"/>
    <mergeCell ref="D819:D820"/>
    <mergeCell ref="P785:P786"/>
    <mergeCell ref="H833:H834"/>
    <mergeCell ref="H823:H824"/>
    <mergeCell ref="E849:E850"/>
    <mergeCell ref="H849:H850"/>
    <mergeCell ref="E898:E899"/>
    <mergeCell ref="E851:E852"/>
    <mergeCell ref="C750:C777"/>
    <mergeCell ref="C898:C903"/>
    <mergeCell ref="C787:C800"/>
    <mergeCell ref="C803:C804"/>
    <mergeCell ref="E839:E840"/>
    <mergeCell ref="D843:D844"/>
    <mergeCell ref="D851:D852"/>
    <mergeCell ref="D837:D838"/>
    <mergeCell ref="E837:E838"/>
    <mergeCell ref="P884:P887"/>
    <mergeCell ref="D886:D887"/>
    <mergeCell ref="E886:E887"/>
    <mergeCell ref="H886:H887"/>
    <mergeCell ref="B884:B887"/>
    <mergeCell ref="P872:P873"/>
    <mergeCell ref="A884:A887"/>
    <mergeCell ref="E969:E970"/>
    <mergeCell ref="A983:A986"/>
    <mergeCell ref="H965:H966"/>
    <mergeCell ref="D1013:D1014"/>
    <mergeCell ref="B939:B942"/>
    <mergeCell ref="P1036:P1037"/>
    <mergeCell ref="E965:E966"/>
    <mergeCell ref="H983:H984"/>
    <mergeCell ref="E977:E978"/>
    <mergeCell ref="D983:D984"/>
    <mergeCell ref="E983:E984"/>
    <mergeCell ref="H943:H944"/>
    <mergeCell ref="E943:E944"/>
    <mergeCell ref="P939:P940"/>
    <mergeCell ref="P947:P948"/>
    <mergeCell ref="D997:D998"/>
    <mergeCell ref="E997:E998"/>
    <mergeCell ref="E953:E954"/>
    <mergeCell ref="D999:D1000"/>
    <mergeCell ref="E939:E940"/>
    <mergeCell ref="P945:P946"/>
    <mergeCell ref="P1005:P1006"/>
    <mergeCell ref="P1011:P1012"/>
    <mergeCell ref="C1023:C1026"/>
    <mergeCell ref="C1027:C1032"/>
    <mergeCell ref="P959:P960"/>
    <mergeCell ref="P961:P962"/>
    <mergeCell ref="H945:H948"/>
    <mergeCell ref="H957:H958"/>
    <mergeCell ref="P1031:P1032"/>
    <mergeCell ref="H1034:H1035"/>
    <mergeCell ref="H1031:H1032"/>
    <mergeCell ref="B963:B966"/>
    <mergeCell ref="B975:B978"/>
    <mergeCell ref="A971:A974"/>
    <mergeCell ref="P999:P1000"/>
    <mergeCell ref="H993:H994"/>
    <mergeCell ref="D977:D978"/>
    <mergeCell ref="H985:H986"/>
    <mergeCell ref="H971:H972"/>
    <mergeCell ref="B991:B994"/>
    <mergeCell ref="P1003:P1004"/>
    <mergeCell ref="B1015:B1018"/>
    <mergeCell ref="P981:P982"/>
    <mergeCell ref="P1007:P1008"/>
    <mergeCell ref="A924:A927"/>
    <mergeCell ref="B924:B927"/>
    <mergeCell ref="P941:P942"/>
    <mergeCell ref="P965:P966"/>
    <mergeCell ref="B953:B962"/>
    <mergeCell ref="A953:A962"/>
    <mergeCell ref="H955:H956"/>
    <mergeCell ref="E999:E1000"/>
    <mergeCell ref="H999:H1000"/>
    <mergeCell ref="A943:A948"/>
    <mergeCell ref="D953:D954"/>
    <mergeCell ref="C939:C942"/>
    <mergeCell ref="D939:D940"/>
    <mergeCell ref="P971:P972"/>
    <mergeCell ref="A920:A923"/>
    <mergeCell ref="B920:B923"/>
    <mergeCell ref="A1525:A1526"/>
    <mergeCell ref="P1525:P1526"/>
    <mergeCell ref="P1123:P1124"/>
    <mergeCell ref="P1125:P1126"/>
    <mergeCell ref="D1439:D1442"/>
    <mergeCell ref="E1439:E1442"/>
    <mergeCell ref="P1441:P1442"/>
    <mergeCell ref="D1443:D1446"/>
    <mergeCell ref="E1443:E1446"/>
    <mergeCell ref="P1469:P1470"/>
    <mergeCell ref="P1471:P1472"/>
    <mergeCell ref="P1473:P1474"/>
    <mergeCell ref="A1475:A1482"/>
    <mergeCell ref="B1475:B1482"/>
    <mergeCell ref="D1475:D1476"/>
    <mergeCell ref="E1475:E1476"/>
    <mergeCell ref="H1475:H1476"/>
    <mergeCell ref="P1475:P1476"/>
    <mergeCell ref="H1477:H1482"/>
    <mergeCell ref="A1483:A1486"/>
    <mergeCell ref="A1491:A1494"/>
    <mergeCell ref="B1491:B1494"/>
    <mergeCell ref="D1491:D1492"/>
    <mergeCell ref="E1491:E1492"/>
    <mergeCell ref="H1491:H1492"/>
    <mergeCell ref="P1491:P1492"/>
    <mergeCell ref="D1493:D1494"/>
    <mergeCell ref="P1493:P1494"/>
    <mergeCell ref="A1495:A1498"/>
    <mergeCell ref="B1495:B1498"/>
    <mergeCell ref="D1495:D1496"/>
    <mergeCell ref="E1495:E1496"/>
    <mergeCell ref="H1495:H1496"/>
    <mergeCell ref="P1495:P1496"/>
    <mergeCell ref="D1497:D1498"/>
    <mergeCell ref="E1497:E1498"/>
    <mergeCell ref="H1497:H1498"/>
    <mergeCell ref="A1424:A1429"/>
    <mergeCell ref="B1424:B1429"/>
    <mergeCell ref="C1424:C1429"/>
    <mergeCell ref="D1424:D1425"/>
    <mergeCell ref="E1424:E1425"/>
    <mergeCell ref="H1424:H1425"/>
    <mergeCell ref="P1424:P1425"/>
    <mergeCell ref="D1426:D1429"/>
    <mergeCell ref="E1426:E1429"/>
    <mergeCell ref="D1412:D1413"/>
    <mergeCell ref="H1416:H1417"/>
    <mergeCell ref="P1153:P1154"/>
    <mergeCell ref="P1232:P1235"/>
    <mergeCell ref="P1408:P1409"/>
    <mergeCell ref="P1412:P1413"/>
    <mergeCell ref="P1416:P1417"/>
    <mergeCell ref="H1360:H1361"/>
    <mergeCell ref="E1273:E1274"/>
    <mergeCell ref="P1362:P1363"/>
    <mergeCell ref="A1253:A1258"/>
    <mergeCell ref="E1398:E1399"/>
    <mergeCell ref="H1408:H1409"/>
    <mergeCell ref="B1398:B1401"/>
    <mergeCell ref="A1410:A1413"/>
    <mergeCell ref="D1222:D1223"/>
    <mergeCell ref="B1410:B1413"/>
    <mergeCell ref="B1414:B1417"/>
    <mergeCell ref="B1499:B1502"/>
    <mergeCell ref="D1499:D1500"/>
    <mergeCell ref="E1499:E1500"/>
    <mergeCell ref="H1499:H1500"/>
    <mergeCell ref="A1519:A1522"/>
    <mergeCell ref="B1519:B1522"/>
    <mergeCell ref="C1519:C1522"/>
    <mergeCell ref="D1519:D1520"/>
    <mergeCell ref="E1519:E1520"/>
    <mergeCell ref="H1519:H1520"/>
    <mergeCell ref="P1519:P1522"/>
    <mergeCell ref="D1521:D1522"/>
    <mergeCell ref="E1521:E1522"/>
    <mergeCell ref="H1521:H1522"/>
    <mergeCell ref="C934:C937"/>
    <mergeCell ref="A963:A966"/>
    <mergeCell ref="B1027:B1032"/>
    <mergeCell ref="H1001:H1002"/>
    <mergeCell ref="H1005:H1006"/>
    <mergeCell ref="H977:H978"/>
    <mergeCell ref="H961:H962"/>
    <mergeCell ref="H953:H954"/>
    <mergeCell ref="E949:E950"/>
    <mergeCell ref="E991:E992"/>
    <mergeCell ref="H991:H992"/>
    <mergeCell ref="B1063:B1066"/>
    <mergeCell ref="D955:D962"/>
    <mergeCell ref="E955:E962"/>
    <mergeCell ref="D1054:D1055"/>
    <mergeCell ref="E1036:E1039"/>
    <mergeCell ref="H1036:H1039"/>
    <mergeCell ref="H1044:H1045"/>
    <mergeCell ref="H1046:H1047"/>
    <mergeCell ref="P1034:P1035"/>
    <mergeCell ref="H1058:H1059"/>
    <mergeCell ref="D1077:D1078"/>
    <mergeCell ref="E1077:E1078"/>
    <mergeCell ref="P1001:P1002"/>
    <mergeCell ref="P969:P970"/>
    <mergeCell ref="D971:D972"/>
    <mergeCell ref="E1007:E1008"/>
    <mergeCell ref="D963:D964"/>
    <mergeCell ref="E963:E964"/>
    <mergeCell ref="D975:D976"/>
    <mergeCell ref="E975:E976"/>
    <mergeCell ref="P963:P964"/>
    <mergeCell ref="P975:P976"/>
    <mergeCell ref="D1007:D1008"/>
    <mergeCell ref="E1017:E1018"/>
    <mergeCell ref="D1017:D1018"/>
    <mergeCell ref="H934:H935"/>
    <mergeCell ref="C1015:C1018"/>
    <mergeCell ref="D949:D950"/>
    <mergeCell ref="C953:C962"/>
    <mergeCell ref="C943:C948"/>
    <mergeCell ref="B943:B948"/>
    <mergeCell ref="D985:D986"/>
    <mergeCell ref="A1199:A1202"/>
    <mergeCell ref="E1311:E1312"/>
    <mergeCell ref="P1325:P1326"/>
    <mergeCell ref="B1208:B1211"/>
    <mergeCell ref="A1191:A1194"/>
    <mergeCell ref="D1193:D1194"/>
    <mergeCell ref="E1193:E1194"/>
  </mergeCells>
  <printOptions verticalCentered="1"/>
  <pageMargins left="3.937007874015748E-2" right="3.937007874015748E-2" top="0" bottom="0" header="0.31496062992125984" footer="0.11811023622047245"/>
  <pageSetup paperSize="9" scale="59" fitToHeight="0" orientation="landscape" r:id="rId1"/>
  <headerFooter>
    <oddHeader>&amp;C&amp;14Прошу внести изменения в информацию, размещаемую на сайте. Информация, требующая изменения выделена курсивом.&amp;Rпо состоянию на 24.07.2015г</oddHeader>
    <oddFooter>&amp;C&amp;14Начальник отдела регулирования тарифов (цен) в сфере теплоснабжения &amp;R&amp;14С.А. Курылко</oddFooter>
  </headerFooter>
  <rowBreaks count="1" manualBreakCount="1">
    <brk id="140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Тепло</vt:lpstr>
      <vt:lpstr>Тепло!Заголовки_для_печати</vt:lpstr>
      <vt:lpstr>Тепло!Область_печати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Владимир Олегиевич Окромелидзе</cp:lastModifiedBy>
  <cp:lastPrinted>2022-08-11T13:58:26Z</cp:lastPrinted>
  <dcterms:created xsi:type="dcterms:W3CDTF">2014-08-19T10:12:38Z</dcterms:created>
  <dcterms:modified xsi:type="dcterms:W3CDTF">2023-02-10T08:53:56Z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Version">
    <vt:lpwstr>1.0</vt:lpwstr>
  </property>
  <property fmtid="{D5CDD505-2E9C-101B-9397-08002B2CF9AE}" pid="3" name="Version">
    <vt:lpwstr>1.0</vt:lpwstr>
  </property>
</Properties>
</file>